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9.Сентябрь 2023\"/>
    </mc:Choice>
  </mc:AlternateContent>
  <bookViews>
    <workbookView xWindow="0" yWindow="0" windowWidth="28800" windowHeight="120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73" i="28" l="1"/>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D40" i="25"/>
  <c r="H40" i="25"/>
  <c r="L40" i="25"/>
  <c r="P40" i="25"/>
  <c r="T40" i="25"/>
  <c r="X40" i="25"/>
  <c r="E40" i="25"/>
  <c r="I40" i="25"/>
  <c r="M40" i="25"/>
  <c r="Q40" i="25"/>
  <c r="U40" i="25"/>
  <c r="Y40" i="25"/>
  <c r="F40" i="25"/>
  <c r="N40" i="25"/>
  <c r="V40" i="25"/>
  <c r="J40" i="25"/>
  <c r="R40" i="25"/>
  <c r="K40" i="25"/>
  <c r="S40" i="25"/>
  <c r="G40" i="25"/>
  <c r="O40" i="25"/>
  <c r="W40" i="25"/>
  <c r="C40" i="25"/>
  <c r="B40" i="25"/>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459" i="28"/>
  <c r="A357" i="28"/>
  <c r="A251" i="21"/>
  <c r="A285" i="21"/>
  <c r="A216" i="21"/>
  <c r="A149" i="19"/>
  <c r="A147" i="21"/>
  <c r="A77" i="21"/>
  <c r="A112" i="21"/>
  <c r="A182" i="21"/>
  <c r="E220" i="28" l="1"/>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460" i="28"/>
  <c r="A255" i="28"/>
  <c r="A358" i="28"/>
  <c r="A221" i="28"/>
  <c r="A323" i="28"/>
  <c r="A289" i="28"/>
  <c r="A392" i="28"/>
  <c r="A426" i="28"/>
  <c r="A286" i="21"/>
  <c r="A252" i="21"/>
  <c r="A217" i="21"/>
  <c r="A183" i="21"/>
  <c r="A148" i="21"/>
  <c r="A113" i="21"/>
  <c r="E183" i="21" l="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56" i="28"/>
  <c r="A427" i="28"/>
  <c r="A359" i="28"/>
  <c r="A253" i="21"/>
  <c r="A287" i="21"/>
  <c r="A218" i="21"/>
  <c r="A149" i="21"/>
  <c r="A18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394" i="28"/>
  <c r="A428" i="28"/>
  <c r="A462" i="28"/>
  <c r="A325" i="28"/>
  <c r="A288" i="21"/>
  <c r="A254" i="21"/>
  <c r="A219"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<sst xmlns="http://schemas.openxmlformats.org/spreadsheetml/2006/main" count="1034" uniqueCount="191">
  <si>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</si>
  <si>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</si>
  <si>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</si>
  <si>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</si>
  <si>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</si>
  <si>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</si>
  <si>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</si>
  <si>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</si>
  <si>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</si>
  <si>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</si>
  <si>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</si>
  <si>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</si>
  <si>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</si>
  <si>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</si>
  <si>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</si>
  <si>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</si>
  <si>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</si>
  <si>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</si>
  <si>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</si>
  <si>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</si>
  <si>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</si>
  <si>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</si>
  <si>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</si>
  <si>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</si>
  <si>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</si>
  <si>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</si>
  <si>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</si>
  <si>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</si>
  <si>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</si>
  <si>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</si>
  <si>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</si>
  <si>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</si>
  <si>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</si>
  <si>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</si>
  <si>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</si>
  <si>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</si>
  <si>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</si>
  <si>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</si>
  <si>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</si>
  <si>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</si>
  <si>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</si>
  <si>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</si>
  <si>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</si>
  <si>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</si>
  <si>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</si>
  <si>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</si>
  <si>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</si>
  <si>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</si>
  <si>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</si>
  <si>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</si>
  <si>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</si>
  <si>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</si>
  <si>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</si>
  <si>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</si>
  <si>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</si>
  <si>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</si>
  <si>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</si>
  <si>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</si>
  <si>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</si>
  <si>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</si>
  <si>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</si>
  <si>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</si>
  <si>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</si>
  <si>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</si>
  <si>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</si>
  <si>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</si>
  <si>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</si>
  <si>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</si>
  <si>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</si>
  <si>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</si>
  <si>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</si>
  <si>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</si>
  <si>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</si>
  <si>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</si>
  <si>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</si>
  <si>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</si>
  <si>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</si>
  <si>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</si>
  <si>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</si>
  <si>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</si>
  <si>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</si>
  <si>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</si>
  <si>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</si>
  <si>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</si>
  <si>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</si>
  <si>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</si>
  <si>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</si>
  <si>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</si>
  <si>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</si>
  <si>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</si>
  <si>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</si>
  <si>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</si>
  <si>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</si>
  <si>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</si>
  <si>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</si>
  <si>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</si>
  <si>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</si>
  <si>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</si>
  <si>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</si>
  <si>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</si>
  <si>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</si>
  <si>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</si>
  <si>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</si>
  <si>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</si>
  <si>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</si>
  <si>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</si>
  <si>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</si>
  <si>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</si>
  <si>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</si>
  <si>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</si>
  <si>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</si>
  <si>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</si>
  <si>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</si>
  <si>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</si>
  <si>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</si>
  <si>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</si>
  <si>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</si>
  <si>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</si>
  <si>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</si>
  <si>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</si>
  <si>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</si>
  <si>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</si>
  <si>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</si>
  <si>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</si>
  <si>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</si>
  <si>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</si>
  <si>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</si>
  <si>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</si>
  <si>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</si>
  <si>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</si>
  <si>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</si>
  <si>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</si>
  <si>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</si>
  <si>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</si>
  <si>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</si>
  <si>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</si>
  <si>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</si>
  <si>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</si>
  <si>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</si>
  <si>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</si>
  <si>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</si>
  <si>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</si>
  <si>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</si>
  <si>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</si>
  <si>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</si>
  <si>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</si>
  <si>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</si>
  <si>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</si>
  <si>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</si>
  <si>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</si>
  <si>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</si>
  <si>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</si>
  <si>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</si>
  <si>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</si>
  <si>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</si>
  <si>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</si>
  <si>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</si>
  <si>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</si>
  <si>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2023 г.</t>
  </si>
  <si>
    <t>3317,40</t>
  </si>
  <si>
    <t>сентябрь 2023 года</t>
  </si>
  <si>
    <t>01.09.2023</t>
  </si>
  <si>
    <t>02.09.2023</t>
  </si>
  <si>
    <t>03.09.2023</t>
  </si>
  <si>
    <t>04.09.2023</t>
  </si>
  <si>
    <t>05.09.2023</t>
  </si>
  <si>
    <t>06.09.2023</t>
  </si>
  <si>
    <t>07.09.2023</t>
  </si>
  <si>
    <t>08.09.2023</t>
  </si>
  <si>
    <t>09.09.2023</t>
  </si>
  <si>
    <t>10.09.2023</t>
  </si>
  <si>
    <t>11.09.2023</t>
  </si>
  <si>
    <t>12.09.2023</t>
  </si>
  <si>
    <t>13.09.2023</t>
  </si>
  <si>
    <t>14.09.2023</t>
  </si>
  <si>
    <t>15.09.2023</t>
  </si>
  <si>
    <t>16.09.2023</t>
  </si>
  <si>
    <t>17.09.2023</t>
  </si>
  <si>
    <t>18.09.2023</t>
  </si>
  <si>
    <t>19.09.2023</t>
  </si>
  <si>
    <t>20.09.2023</t>
  </si>
  <si>
    <t>21.09.2023</t>
  </si>
  <si>
    <t>22.09.2023</t>
  </si>
  <si>
    <t>23.09.2023</t>
  </si>
  <si>
    <t>24.09.2023</t>
  </si>
  <si>
    <t>25.09.2023</t>
  </si>
  <si>
    <t>26.09.2023</t>
  </si>
  <si>
    <t>27.09.2023</t>
  </si>
  <si>
    <t>28.09.2023</t>
  </si>
  <si>
    <t>29.09.2023</t>
  </si>
  <si>
    <t>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</si>
</sst>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4.wmf"/><Relationship Id="rId2" Type="http://schemas.openxmlformats.org/officeDocument/2006/relationships/image" Target="../media/image23.wmf"/><Relationship Id="rId1" Type="http://schemas.openxmlformats.org/officeDocument/2006/relationships/image" Target="../media/image22.wmf"/><Relationship Id="rId6" Type="http://schemas.openxmlformats.org/officeDocument/2006/relationships/image" Target="../media/image27.wmf"/><Relationship Id="rId5" Type="http://schemas.openxmlformats.org/officeDocument/2006/relationships/image" Target="../media/image26.wmf"/><Relationship Id="rId4" Type="http://schemas.openxmlformats.org/officeDocument/2006/relationships/image" Target="../media/image25.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w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emf"/><Relationship Id="rId2" Type="http://schemas.openxmlformats.org/officeDocument/2006/relationships/image" Target="../media/image2.wmf"/><Relationship Id="rId16" Type="http://schemas.openxmlformats.org/officeDocument/2006/relationships/image" Target="../media/image16.e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e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084" y="1814232"/>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17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7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7559" y="2576232"/>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7559" y="3035674"/>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7559" y="4854949"/>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2"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46134" y="9809069"/>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36" name="Object 312" hidden="1">
              <a:extLst>
                <a:ext uri="{63B3BB69-23CF-44E3-9099-C40C66FF867C}">
                  <a14:compatExt spid="_x0000_s13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39" name="Object 315" hidden="1">
              <a:extLst>
                <a:ext uri="{63B3BB69-23CF-44E3-9099-C40C66FF867C}">
                  <a14:compatExt spid="_x0000_s13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44" name="Object 320" hidden="1">
              <a:extLst>
                <a:ext uri="{63B3BB69-23CF-44E3-9099-C40C66FF867C}">
                  <a14:compatExt spid="_x0000_s13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8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2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490" name="Object 466" hidden="1">
              <a:extLst>
                <a:ext uri="{63B3BB69-23CF-44E3-9099-C40C66FF867C}">
                  <a14:compatExt spid="_x0000_s14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1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2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9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621" name="Object 597" hidden="1">
              <a:extLst>
                <a:ext uri="{63B3BB69-23CF-44E3-9099-C40C66FF867C}">
                  <a14:compatExt spid="_x0000_s16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1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3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5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7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2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4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6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8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2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766" name="Object 742" hidden="1">
              <a:extLst>
                <a:ext uri="{63B3BB69-23CF-44E3-9099-C40C66FF867C}">
                  <a14:compatExt spid="_x0000_s17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2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1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8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8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0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3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7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9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1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3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1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31"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542925</xdr:colOff>
          <xdr:row>37</xdr:row>
          <xdr:rowOff>57150</xdr:rowOff>
        </xdr:from>
        <xdr:to>
          <xdr:col>5</xdr:col>
          <xdr:colOff>1143000</xdr:colOff>
          <xdr:row>37</xdr:row>
          <xdr:rowOff>342900</xdr:rowOff>
        </xdr:to>
        <xdr:sp macro="" textlink="">
          <xdr:nvSpPr>
            <xdr:cNvPr id="2145" name="Object 1121" hidden="1">
              <a:extLst>
                <a:ext uri="{63B3BB69-23CF-44E3-9099-C40C66FF867C}">
                  <a14:compatExt spid="_x0000_s2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37</xdr:row>
          <xdr:rowOff>19050</xdr:rowOff>
        </xdr:from>
        <xdr:to>
          <xdr:col>3</xdr:col>
          <xdr:colOff>1219200</xdr:colOff>
          <xdr:row>37</xdr:row>
          <xdr:rowOff>361950</xdr:rowOff>
        </xdr:to>
        <xdr:sp macro="" textlink="">
          <xdr:nvSpPr>
            <xdr:cNvPr id="2146" name="Object 1122" hidden="1">
              <a:extLst>
                <a:ext uri="{63B3BB69-23CF-44E3-9099-C40C66FF867C}">
                  <a14:compatExt spid="_x0000_s21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37</xdr:row>
          <xdr:rowOff>9525</xdr:rowOff>
        </xdr:from>
        <xdr:to>
          <xdr:col>2</xdr:col>
          <xdr:colOff>1209675</xdr:colOff>
          <xdr:row>37</xdr:row>
          <xdr:rowOff>361950</xdr:rowOff>
        </xdr:to>
        <xdr:sp macro="" textlink="">
          <xdr:nvSpPr>
            <xdr:cNvPr id="2147" name="Object 1123" hidden="1">
              <a:extLst>
                <a:ext uri="{63B3BB69-23CF-44E3-9099-C40C66FF867C}">
                  <a14:compatExt spid="_x0000_s21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20</xdr:row>
          <xdr:rowOff>209550</xdr:rowOff>
        </xdr:from>
        <xdr:to>
          <xdr:col>2</xdr:col>
          <xdr:colOff>1123950</xdr:colOff>
          <xdr:row>20</xdr:row>
          <xdr:rowOff>438150</xdr:rowOff>
        </xdr:to>
        <xdr:sp macro="" textlink="">
          <xdr:nvSpPr>
            <xdr:cNvPr id="2148" name="Object 1124" hidden="1">
              <a:extLst>
                <a:ext uri="{63B3BB69-23CF-44E3-9099-C40C66FF867C}">
                  <a14:compatExt spid="_x0000_s21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21</xdr:row>
          <xdr:rowOff>209550</xdr:rowOff>
        </xdr:from>
        <xdr:to>
          <xdr:col>2</xdr:col>
          <xdr:colOff>1152525</xdr:colOff>
          <xdr:row>21</xdr:row>
          <xdr:rowOff>438150</xdr:rowOff>
        </xdr:to>
        <xdr:sp macro="" textlink="">
          <xdr:nvSpPr>
            <xdr:cNvPr id="2149" name="Object 1125" hidden="1">
              <a:extLst>
                <a:ext uri="{63B3BB69-23CF-44E3-9099-C40C66FF867C}">
                  <a14:compatExt spid="_x0000_s21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22</xdr:row>
          <xdr:rowOff>209550</xdr:rowOff>
        </xdr:from>
        <xdr:to>
          <xdr:col>2</xdr:col>
          <xdr:colOff>981075</xdr:colOff>
          <xdr:row>22</xdr:row>
          <xdr:rowOff>457200</xdr:rowOff>
        </xdr:to>
        <xdr:sp macro="" textlink="">
          <xdr:nvSpPr>
            <xdr:cNvPr id="2150" name="Object 1126" hidden="1">
              <a:extLst>
                <a:ext uri="{63B3BB69-23CF-44E3-9099-C40C66FF867C}">
                  <a14:compatExt spid="_x0000_s21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23</xdr:row>
          <xdr:rowOff>180975</xdr:rowOff>
        </xdr:from>
        <xdr:to>
          <xdr:col>2</xdr:col>
          <xdr:colOff>942975</xdr:colOff>
          <xdr:row>23</xdr:row>
          <xdr:rowOff>438150</xdr:rowOff>
        </xdr:to>
        <xdr:sp macro="" textlink="">
          <xdr:nvSpPr>
            <xdr:cNvPr id="2151" name="Object 1127" hidden="1">
              <a:extLst>
                <a:ext uri="{63B3BB69-23CF-44E3-9099-C40C66FF867C}">
                  <a14:compatExt spid="_x0000_s21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0.bin"/><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image" Target="../media/image18.wmf"/><Relationship Id="rId47" Type="http://schemas.openxmlformats.org/officeDocument/2006/relationships/oleObject" Target="../embeddings/oleObject24.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19.bin"/><Relationship Id="rId40" Type="http://schemas.openxmlformats.org/officeDocument/2006/relationships/image" Target="../media/image17.emf"/><Relationship Id="rId45" Type="http://schemas.openxmlformats.org/officeDocument/2006/relationships/oleObject" Target="../embeddings/oleObject23.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image" Target="../media/image15.wmf"/><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image" Target="../media/image19.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2.bin"/><Relationship Id="rId48" Type="http://schemas.openxmlformats.org/officeDocument/2006/relationships/image" Target="../media/image21.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emf"/><Relationship Id="rId33" Type="http://schemas.openxmlformats.org/officeDocument/2006/relationships/oleObject" Target="../embeddings/oleObject16.bin"/><Relationship Id="rId38" Type="http://schemas.openxmlformats.org/officeDocument/2006/relationships/image" Target="../media/image16.emf"/><Relationship Id="rId46" Type="http://schemas.openxmlformats.org/officeDocument/2006/relationships/image" Target="../media/image20.wmf"/><Relationship Id="rId20" Type="http://schemas.openxmlformats.org/officeDocument/2006/relationships/oleObject" Target="../embeddings/oleObject9.bin"/><Relationship Id="rId41" Type="http://schemas.openxmlformats.org/officeDocument/2006/relationships/oleObject" Target="../embeddings/oleObject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L14" sqref="L14"/>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4692.9035155000001</v>
      </c>
      <c r="D7" s="4">
        <f>$F$12+'СЕТ СН'!G5+СВЦЭМ!$D$10+'СЕТ СН'!G11-'СЕТ СН'!G$18</f>
        <v>5073.3435155000006</v>
      </c>
      <c r="E7" s="4">
        <f>$F$12+'СЕТ СН'!H5+СВЦЭМ!$D$10+'СЕТ СН'!H11-'СЕТ СН'!H$18</f>
        <v>5196.1135155000002</v>
      </c>
      <c r="F7" s="4">
        <f>$F$12+'СЕТ СН'!I5+СВЦЭМ!$D$10+'СЕТ СН'!I11-'СЕТ СН'!I$18</f>
        <v>5448.1335155000006</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1550.67622001</v>
      </c>
      <c r="H12" s="2" t="s">
        <v>41</v>
      </c>
    </row>
    <row r="13" spans="1:8" ht="31.5" x14ac:dyDescent="0.25">
      <c r="A13" s="12">
        <v>2</v>
      </c>
      <c r="B13" s="107" t="s">
        <v>48</v>
      </c>
      <c r="C13" s="107"/>
      <c r="D13" s="107"/>
      <c r="E13" s="13" t="s">
        <v>22</v>
      </c>
      <c r="F13" s="11">
        <f>СВЦЭМ!$D$11</f>
        <v>1550.67622001</v>
      </c>
    </row>
    <row r="14" spans="1:8" ht="36" customHeight="1" x14ac:dyDescent="0.25">
      <c r="A14" s="12">
        <v>3</v>
      </c>
      <c r="B14" s="107" t="s">
        <v>49</v>
      </c>
      <c r="C14" s="107"/>
      <c r="D14" s="107"/>
      <c r="E14" s="13" t="s">
        <v>23</v>
      </c>
      <c r="F14" s="11">
        <f>СВЦЭМ!$D$12</f>
        <v>667562.54457346618</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10.936999999999999</v>
      </c>
    </row>
    <row r="17" spans="1:6" ht="33" customHeight="1" x14ac:dyDescent="0.25">
      <c r="A17" s="12">
        <v>6</v>
      </c>
      <c r="B17" s="107" t="s">
        <v>53</v>
      </c>
      <c r="C17" s="107" t="s">
        <v>25</v>
      </c>
      <c r="D17" s="107" t="s">
        <v>6</v>
      </c>
      <c r="E17" s="13" t="s">
        <v>6</v>
      </c>
      <c r="F17" s="16">
        <f>SUM(F19:F23)</f>
        <v>10.936999999999999</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10.936999999999999</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7735.5010000000002</v>
      </c>
    </row>
    <row r="26" spans="1:6" ht="30.75" customHeight="1" x14ac:dyDescent="0.25">
      <c r="A26" s="12">
        <v>9</v>
      </c>
      <c r="B26" s="107" t="s">
        <v>62</v>
      </c>
      <c r="C26" s="107" t="s">
        <v>27</v>
      </c>
      <c r="D26" s="107" t="s">
        <v>28</v>
      </c>
      <c r="E26" s="13" t="s">
        <v>61</v>
      </c>
      <c r="F26" s="16">
        <f>SUM(F28:F32)</f>
        <v>7735.5010000000002</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7735.5010000000002</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2023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4847.4175039300007</v>
      </c>
      <c r="C9" s="4">
        <f>СВЦЭМ!$D$14+'СЕТ СН'!G5+СВЦЭМ!$D$10+'СЕТ СН'!G11-'СЕТ СН'!G$19</f>
        <v>5227.8575039300003</v>
      </c>
      <c r="D9" s="4">
        <f>СВЦЭМ!$D$14+'СЕТ СН'!H5+СВЦЭМ!$D$10+'СЕТ СН'!H11-'СЕТ СН'!H$19</f>
        <v>5350.6275039300008</v>
      </c>
      <c r="E9" s="4">
        <f>СВЦЭМ!$D$14+'СЕТ СН'!I5+СВЦЭМ!$D$10+'СЕТ СН'!I11-'СЕТ СН'!I$19</f>
        <v>5602.6475039300003</v>
      </c>
    </row>
    <row r="10" spans="1:6" x14ac:dyDescent="0.25">
      <c r="A10" s="26" t="s">
        <v>35</v>
      </c>
      <c r="B10" s="4">
        <f>СВЦЭМ!$D$15+'СЕТ СН'!F5+СВЦЭМ!$D$10+'СЕТ СН'!F11-'СЕТ СН'!F$19</f>
        <v>5574.7052899500004</v>
      </c>
      <c r="C10" s="4">
        <f>СВЦЭМ!$D$15+'СЕТ СН'!G5+СВЦЭМ!$D$10+'СЕТ СН'!G11-'СЕТ СН'!G$19</f>
        <v>5955.1452899500009</v>
      </c>
      <c r="D10" s="4">
        <f>СВЦЭМ!$D$15+'СЕТ СН'!H5+СВЦЭМ!$D$10+'СЕТ СН'!H11-'СЕТ СН'!H$19</f>
        <v>6077.9152899500004</v>
      </c>
      <c r="E10" s="4">
        <f>СВЦЭМ!$D$15+'СЕТ СН'!I5+СВЦЭМ!$D$10+'СЕТ СН'!I11-'СЕТ СН'!I$19</f>
        <v>6329.93528995</v>
      </c>
    </row>
    <row r="11" spans="1:6" x14ac:dyDescent="0.25">
      <c r="A11" s="26" t="s">
        <v>36</v>
      </c>
      <c r="B11" s="4">
        <f>СВЦЭМ!$D$16+'СЕТ СН'!F5+СВЦЭМ!$D$10+'СЕТ СН'!F11-'СЕТ СН'!F$19</f>
        <v>7443.8832136700012</v>
      </c>
      <c r="C11" s="4">
        <f>СВЦЭМ!$D$16+'СЕТ СН'!G5+СВЦЭМ!$D$10+'СЕТ СН'!G11-'СЕТ СН'!G$19</f>
        <v>7824.3232136700008</v>
      </c>
      <c r="D11" s="4">
        <f>СВЦЭМ!$D$16+'СЕТ СН'!H5+СВЦЭМ!$D$10+'СЕТ СН'!H11-'СЕТ СН'!H$19</f>
        <v>7947.0932136700003</v>
      </c>
      <c r="E11" s="4">
        <f>СВЦЭМ!$D$16+'СЕТ СН'!I5+СВЦЭМ!$D$10+'СЕТ СН'!I11-'СЕТ СН'!I$19</f>
        <v>8199.1132136699998</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4847.4175039300007</v>
      </c>
      <c r="C16" s="28">
        <f>СВЦЭМ!$D$14+'СЕТ СН'!G5+СВЦЭМ!$D$10+'СЕТ СН'!G11-'СЕТ СН'!G$19</f>
        <v>5227.8575039300003</v>
      </c>
      <c r="D16" s="28">
        <f>СВЦЭМ!$D$14+'СЕТ СН'!H5+СВЦЭМ!$D$10+'СЕТ СН'!H11-'СЕТ СН'!H$19</f>
        <v>5350.6275039300008</v>
      </c>
      <c r="E16" s="28">
        <f>СВЦЭМ!$D$14+'СЕТ СН'!I5+СВЦЭМ!$D$10+'СЕТ СН'!I11-'СЕТ СН'!I$19</f>
        <v>5602.6475039300003</v>
      </c>
    </row>
    <row r="17" spans="1:5" x14ac:dyDescent="0.25">
      <c r="A17" s="26" t="s">
        <v>37</v>
      </c>
      <c r="B17" s="28">
        <f>СВЦЭМ!$D$17+'СЕТ СН'!F5+СВЦЭМ!$D$10+'СЕТ СН'!F11-'СЕТ СН'!F$19</f>
        <v>6043.1279214900005</v>
      </c>
      <c r="C17" s="28">
        <f>СВЦЭМ!$D$17+'СЕТ СН'!G5+СВЦЭМ!$D$10+'СЕТ СН'!G11-'СЕТ СН'!G$19</f>
        <v>6423.5679214900001</v>
      </c>
      <c r="D17" s="28">
        <f>СВЦЭМ!$D$17+'СЕТ СН'!H5+СВЦЭМ!$D$10+'СЕТ СН'!H11-'СЕТ СН'!H$19</f>
        <v>6546.3379214900006</v>
      </c>
      <c r="E17" s="28">
        <f>СВЦЭМ!$D$17+'СЕТ СН'!I5+СВЦЭМ!$D$10+'СЕТ СН'!I11-'СЕТ СН'!I$19</f>
        <v>6798.357921490001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01.09.2023</v>
      </c>
      <c r="B12" s="36">
        <f>SUMIFS(СВЦЭМ!$C$39:$C$782,СВЦЭМ!$A$39:$A$782,$A12,СВЦЭМ!$B$39:$B$782,B$11)+'СЕТ СН'!$F$12+СВЦЭМ!$D$10+'СЕТ СН'!$F$5-'СЕТ СН'!$F$20</f>
        <v>4806.4141027200003</v>
      </c>
      <c r="C12" s="36">
        <f>SUMIFS(СВЦЭМ!$C$39:$C$782,СВЦЭМ!$A$39:$A$782,$A12,СВЦЭМ!$B$39:$B$782,C$11)+'СЕТ СН'!$F$12+СВЦЭМ!$D$10+'СЕТ СН'!$F$5-'СЕТ СН'!$F$20</f>
        <v>4863.7798835800004</v>
      </c>
      <c r="D12" s="36">
        <f>SUMIFS(СВЦЭМ!$C$39:$C$782,СВЦЭМ!$A$39:$A$782,$A12,СВЦЭМ!$B$39:$B$782,D$11)+'СЕТ СН'!$F$12+СВЦЭМ!$D$10+'СЕТ СН'!$F$5-'СЕТ СН'!$F$20</f>
        <v>4873.5239656700005</v>
      </c>
      <c r="E12" s="36">
        <f>SUMIFS(СВЦЭМ!$C$39:$C$782,СВЦЭМ!$A$39:$A$782,$A12,СВЦЭМ!$B$39:$B$782,E$11)+'СЕТ СН'!$F$12+СВЦЭМ!$D$10+'СЕТ СН'!$F$5-'СЕТ СН'!$F$20</f>
        <v>4887.6830104999999</v>
      </c>
      <c r="F12" s="36">
        <f>SUMIFS(СВЦЭМ!$C$39:$C$782,СВЦЭМ!$A$39:$A$782,$A12,СВЦЭМ!$B$39:$B$782,F$11)+'СЕТ СН'!$F$12+СВЦЭМ!$D$10+'СЕТ СН'!$F$5-'СЕТ СН'!$F$20</f>
        <v>4949.13850989</v>
      </c>
      <c r="G12" s="36">
        <f>SUMIFS(СВЦЭМ!$C$39:$C$782,СВЦЭМ!$A$39:$A$782,$A12,СВЦЭМ!$B$39:$B$782,G$11)+'СЕТ СН'!$F$12+СВЦЭМ!$D$10+'СЕТ СН'!$F$5-'СЕТ СН'!$F$20</f>
        <v>4953.5139625499996</v>
      </c>
      <c r="H12" s="36">
        <f>SUMIFS(СВЦЭМ!$C$39:$C$782,СВЦЭМ!$A$39:$A$782,$A12,СВЦЭМ!$B$39:$B$782,H$11)+'СЕТ СН'!$F$12+СВЦЭМ!$D$10+'СЕТ СН'!$F$5-'СЕТ СН'!$F$20</f>
        <v>4855.5515368699998</v>
      </c>
      <c r="I12" s="36">
        <f>SUMIFS(СВЦЭМ!$C$39:$C$782,СВЦЭМ!$A$39:$A$782,$A12,СВЦЭМ!$B$39:$B$782,I$11)+'СЕТ СН'!$F$12+СВЦЭМ!$D$10+'СЕТ СН'!$F$5-'СЕТ СН'!$F$20</f>
        <v>4789.2848051700003</v>
      </c>
      <c r="J12" s="36">
        <f>SUMIFS(СВЦЭМ!$C$39:$C$782,СВЦЭМ!$A$39:$A$782,$A12,СВЦЭМ!$B$39:$B$782,J$11)+'СЕТ СН'!$F$12+СВЦЭМ!$D$10+'СЕТ СН'!$F$5-'СЕТ СН'!$F$20</f>
        <v>4698.8812331899999</v>
      </c>
      <c r="K12" s="36">
        <f>SUMIFS(СВЦЭМ!$C$39:$C$782,СВЦЭМ!$A$39:$A$782,$A12,СВЦЭМ!$B$39:$B$782,K$11)+'СЕТ СН'!$F$12+СВЦЭМ!$D$10+'СЕТ СН'!$F$5-'СЕТ СН'!$F$20</f>
        <v>4650.2141486399996</v>
      </c>
      <c r="L12" s="36">
        <f>SUMIFS(СВЦЭМ!$C$39:$C$782,СВЦЭМ!$A$39:$A$782,$A12,СВЦЭМ!$B$39:$B$782,L$11)+'СЕТ СН'!$F$12+СВЦЭМ!$D$10+'СЕТ СН'!$F$5-'СЕТ СН'!$F$20</f>
        <v>4630.1591095100002</v>
      </c>
      <c r="M12" s="36">
        <f>SUMIFS(СВЦЭМ!$C$39:$C$782,СВЦЭМ!$A$39:$A$782,$A12,СВЦЭМ!$B$39:$B$782,M$11)+'СЕТ СН'!$F$12+СВЦЭМ!$D$10+'СЕТ СН'!$F$5-'СЕТ СН'!$F$20</f>
        <v>4626.5533116500001</v>
      </c>
      <c r="N12" s="36">
        <f>SUMIFS(СВЦЭМ!$C$39:$C$782,СВЦЭМ!$A$39:$A$782,$A12,СВЦЭМ!$B$39:$B$782,N$11)+'СЕТ СН'!$F$12+СВЦЭМ!$D$10+'СЕТ СН'!$F$5-'СЕТ СН'!$F$20</f>
        <v>4623.9813983100003</v>
      </c>
      <c r="O12" s="36">
        <f>SUMIFS(СВЦЭМ!$C$39:$C$782,СВЦЭМ!$A$39:$A$782,$A12,СВЦЭМ!$B$39:$B$782,O$11)+'СЕТ СН'!$F$12+СВЦЭМ!$D$10+'СЕТ СН'!$F$5-'СЕТ СН'!$F$20</f>
        <v>4635.51847258</v>
      </c>
      <c r="P12" s="36">
        <f>SUMIFS(СВЦЭМ!$C$39:$C$782,СВЦЭМ!$A$39:$A$782,$A12,СВЦЭМ!$B$39:$B$782,P$11)+'СЕТ СН'!$F$12+СВЦЭМ!$D$10+'СЕТ СН'!$F$5-'СЕТ СН'!$F$20</f>
        <v>4620.8567370500004</v>
      </c>
      <c r="Q12" s="36">
        <f>SUMIFS(СВЦЭМ!$C$39:$C$782,СВЦЭМ!$A$39:$A$782,$A12,СВЦЭМ!$B$39:$B$782,Q$11)+'СЕТ СН'!$F$12+СВЦЭМ!$D$10+'СЕТ СН'!$F$5-'СЕТ СН'!$F$20</f>
        <v>4616.7604126400001</v>
      </c>
      <c r="R12" s="36">
        <f>SUMIFS(СВЦЭМ!$C$39:$C$782,СВЦЭМ!$A$39:$A$782,$A12,СВЦЭМ!$B$39:$B$782,R$11)+'СЕТ СН'!$F$12+СВЦЭМ!$D$10+'СЕТ СН'!$F$5-'СЕТ СН'!$F$20</f>
        <v>4647.1317082599999</v>
      </c>
      <c r="S12" s="36">
        <f>SUMIFS(СВЦЭМ!$C$39:$C$782,СВЦЭМ!$A$39:$A$782,$A12,СВЦЭМ!$B$39:$B$782,S$11)+'СЕТ СН'!$F$12+СВЦЭМ!$D$10+'СЕТ СН'!$F$5-'СЕТ СН'!$F$20</f>
        <v>4641.1156170900003</v>
      </c>
      <c r="T12" s="36">
        <f>SUMIFS(СВЦЭМ!$C$39:$C$782,СВЦЭМ!$A$39:$A$782,$A12,СВЦЭМ!$B$39:$B$782,T$11)+'СЕТ СН'!$F$12+СВЦЭМ!$D$10+'СЕТ СН'!$F$5-'СЕТ СН'!$F$20</f>
        <v>4634.3541350200003</v>
      </c>
      <c r="U12" s="36">
        <f>SUMIFS(СВЦЭМ!$C$39:$C$782,СВЦЭМ!$A$39:$A$782,$A12,СВЦЭМ!$B$39:$B$782,U$11)+'СЕТ СН'!$F$12+СВЦЭМ!$D$10+'СЕТ СН'!$F$5-'СЕТ СН'!$F$20</f>
        <v>4621.7397911400003</v>
      </c>
      <c r="V12" s="36">
        <f>SUMIFS(СВЦЭМ!$C$39:$C$782,СВЦЭМ!$A$39:$A$782,$A12,СВЦЭМ!$B$39:$B$782,V$11)+'СЕТ СН'!$F$12+СВЦЭМ!$D$10+'СЕТ СН'!$F$5-'СЕТ СН'!$F$20</f>
        <v>4599.4022912700002</v>
      </c>
      <c r="W12" s="36">
        <f>SUMIFS(СВЦЭМ!$C$39:$C$782,СВЦЭМ!$A$39:$A$782,$A12,СВЦЭМ!$B$39:$B$782,W$11)+'СЕТ СН'!$F$12+СВЦЭМ!$D$10+'СЕТ СН'!$F$5-'СЕТ СН'!$F$20</f>
        <v>4604.5050903299998</v>
      </c>
      <c r="X12" s="36">
        <f>SUMIFS(СВЦЭМ!$C$39:$C$782,СВЦЭМ!$A$39:$A$782,$A12,СВЦЭМ!$B$39:$B$782,X$11)+'СЕТ СН'!$F$12+СВЦЭМ!$D$10+'СЕТ СН'!$F$5-'СЕТ СН'!$F$20</f>
        <v>4666.5640584000002</v>
      </c>
      <c r="Y12" s="36">
        <f>SUMIFS(СВЦЭМ!$C$39:$C$782,СВЦЭМ!$A$39:$A$782,$A12,СВЦЭМ!$B$39:$B$782,Y$11)+'СЕТ СН'!$F$12+СВЦЭМ!$D$10+'СЕТ СН'!$F$5-'СЕТ СН'!$F$20</f>
        <v>4729.6131909699998</v>
      </c>
      <c r="AA12" s="37"/>
    </row>
    <row r="13" spans="1:27" ht="15.75" x14ac:dyDescent="0.2">
      <c r="A13" s="35">
        <f>A12+1</f>
        <v>45171</v>
      </c>
      <c r="B13" s="36">
        <f>SUMIFS(СВЦЭМ!$C$39:$C$782,СВЦЭМ!$A$39:$A$782,$A13,СВЦЭМ!$B$39:$B$782,B$11)+'СЕТ СН'!$F$12+СВЦЭМ!$D$10+'СЕТ СН'!$F$5-'СЕТ СН'!$F$20</f>
        <v>4810.2644698000004</v>
      </c>
      <c r="C13" s="36">
        <f>SUMIFS(СВЦЭМ!$C$39:$C$782,СВЦЭМ!$A$39:$A$782,$A13,СВЦЭМ!$B$39:$B$782,C$11)+'СЕТ СН'!$F$12+СВЦЭМ!$D$10+'СЕТ СН'!$F$5-'СЕТ СН'!$F$20</f>
        <v>4871.9685863100003</v>
      </c>
      <c r="D13" s="36">
        <f>SUMIFS(СВЦЭМ!$C$39:$C$782,СВЦЭМ!$A$39:$A$782,$A13,СВЦЭМ!$B$39:$B$782,D$11)+'СЕТ СН'!$F$12+СВЦЭМ!$D$10+'СЕТ СН'!$F$5-'СЕТ СН'!$F$20</f>
        <v>4871.8935330599998</v>
      </c>
      <c r="E13" s="36">
        <f>SUMIFS(СВЦЭМ!$C$39:$C$782,СВЦЭМ!$A$39:$A$782,$A13,СВЦЭМ!$B$39:$B$782,E$11)+'СЕТ СН'!$F$12+СВЦЭМ!$D$10+'СЕТ СН'!$F$5-'СЕТ СН'!$F$20</f>
        <v>4898.2286719100002</v>
      </c>
      <c r="F13" s="36">
        <f>SUMIFS(СВЦЭМ!$C$39:$C$782,СВЦЭМ!$A$39:$A$782,$A13,СВЦЭМ!$B$39:$B$782,F$11)+'СЕТ СН'!$F$12+СВЦЭМ!$D$10+'СЕТ СН'!$F$5-'СЕТ СН'!$F$20</f>
        <v>4928.5149136400005</v>
      </c>
      <c r="G13" s="36">
        <f>SUMIFS(СВЦЭМ!$C$39:$C$782,СВЦЭМ!$A$39:$A$782,$A13,СВЦЭМ!$B$39:$B$782,G$11)+'СЕТ СН'!$F$12+СВЦЭМ!$D$10+'СЕТ СН'!$F$5-'СЕТ СН'!$F$20</f>
        <v>4924.1058441100004</v>
      </c>
      <c r="H13" s="36">
        <f>SUMIFS(СВЦЭМ!$C$39:$C$782,СВЦЭМ!$A$39:$A$782,$A13,СВЦЭМ!$B$39:$B$782,H$11)+'СЕТ СН'!$F$12+СВЦЭМ!$D$10+'СЕТ СН'!$F$5-'СЕТ СН'!$F$20</f>
        <v>4916.6560698700005</v>
      </c>
      <c r="I13" s="36">
        <f>SUMIFS(СВЦЭМ!$C$39:$C$782,СВЦЭМ!$A$39:$A$782,$A13,СВЦЭМ!$B$39:$B$782,I$11)+'СЕТ СН'!$F$12+СВЦЭМ!$D$10+'СЕТ СН'!$F$5-'СЕТ СН'!$F$20</f>
        <v>4856.7126906499998</v>
      </c>
      <c r="J13" s="36">
        <f>SUMIFS(СВЦЭМ!$C$39:$C$782,СВЦЭМ!$A$39:$A$782,$A13,СВЦЭМ!$B$39:$B$782,J$11)+'СЕТ СН'!$F$12+СВЦЭМ!$D$10+'СЕТ СН'!$F$5-'СЕТ СН'!$F$20</f>
        <v>4743.7167550200002</v>
      </c>
      <c r="K13" s="36">
        <f>SUMIFS(СВЦЭМ!$C$39:$C$782,СВЦЭМ!$A$39:$A$782,$A13,СВЦЭМ!$B$39:$B$782,K$11)+'СЕТ СН'!$F$12+СВЦЭМ!$D$10+'СЕТ СН'!$F$5-'СЕТ СН'!$F$20</f>
        <v>4646.6268392000002</v>
      </c>
      <c r="L13" s="36">
        <f>SUMIFS(СВЦЭМ!$C$39:$C$782,СВЦЭМ!$A$39:$A$782,$A13,СВЦЭМ!$B$39:$B$782,L$11)+'СЕТ СН'!$F$12+СВЦЭМ!$D$10+'СЕТ СН'!$F$5-'СЕТ СН'!$F$20</f>
        <v>4588.1374002400007</v>
      </c>
      <c r="M13" s="36">
        <f>SUMIFS(СВЦЭМ!$C$39:$C$782,СВЦЭМ!$A$39:$A$782,$A13,СВЦЭМ!$B$39:$B$782,M$11)+'СЕТ СН'!$F$12+СВЦЭМ!$D$10+'СЕТ СН'!$F$5-'СЕТ СН'!$F$20</f>
        <v>4570.8786823099999</v>
      </c>
      <c r="N13" s="36">
        <f>SUMIFS(СВЦЭМ!$C$39:$C$782,СВЦЭМ!$A$39:$A$782,$A13,СВЦЭМ!$B$39:$B$782,N$11)+'СЕТ СН'!$F$12+СВЦЭМ!$D$10+'СЕТ СН'!$F$5-'СЕТ СН'!$F$20</f>
        <v>4568.8811738900004</v>
      </c>
      <c r="O13" s="36">
        <f>SUMIFS(СВЦЭМ!$C$39:$C$782,СВЦЭМ!$A$39:$A$782,$A13,СВЦЭМ!$B$39:$B$782,O$11)+'СЕТ СН'!$F$12+СВЦЭМ!$D$10+'СЕТ СН'!$F$5-'СЕТ СН'!$F$20</f>
        <v>4589.27476157</v>
      </c>
      <c r="P13" s="36">
        <f>SUMIFS(СВЦЭМ!$C$39:$C$782,СВЦЭМ!$A$39:$A$782,$A13,СВЦЭМ!$B$39:$B$782,P$11)+'СЕТ СН'!$F$12+СВЦЭМ!$D$10+'СЕТ СН'!$F$5-'СЕТ СН'!$F$20</f>
        <v>4555.8031051799999</v>
      </c>
      <c r="Q13" s="36">
        <f>SUMIFS(СВЦЭМ!$C$39:$C$782,СВЦЭМ!$A$39:$A$782,$A13,СВЦЭМ!$B$39:$B$782,Q$11)+'СЕТ СН'!$F$12+СВЦЭМ!$D$10+'СЕТ СН'!$F$5-'СЕТ СН'!$F$20</f>
        <v>4553.9237216500005</v>
      </c>
      <c r="R13" s="36">
        <f>SUMIFS(СВЦЭМ!$C$39:$C$782,СВЦЭМ!$A$39:$A$782,$A13,СВЦЭМ!$B$39:$B$782,R$11)+'СЕТ СН'!$F$12+СВЦЭМ!$D$10+'СЕТ СН'!$F$5-'СЕТ СН'!$F$20</f>
        <v>4596.2458121099999</v>
      </c>
      <c r="S13" s="36">
        <f>SUMIFS(СВЦЭМ!$C$39:$C$782,СВЦЭМ!$A$39:$A$782,$A13,СВЦЭМ!$B$39:$B$782,S$11)+'СЕТ СН'!$F$12+СВЦЭМ!$D$10+'СЕТ СН'!$F$5-'СЕТ СН'!$F$20</f>
        <v>4589.4764330899998</v>
      </c>
      <c r="T13" s="36">
        <f>SUMIFS(СВЦЭМ!$C$39:$C$782,СВЦЭМ!$A$39:$A$782,$A13,СВЦЭМ!$B$39:$B$782,T$11)+'СЕТ СН'!$F$12+СВЦЭМ!$D$10+'СЕТ СН'!$F$5-'СЕТ СН'!$F$20</f>
        <v>4594.9550575499998</v>
      </c>
      <c r="U13" s="36">
        <f>SUMIFS(СВЦЭМ!$C$39:$C$782,СВЦЭМ!$A$39:$A$782,$A13,СВЦЭМ!$B$39:$B$782,U$11)+'СЕТ СН'!$F$12+СВЦЭМ!$D$10+'СЕТ СН'!$F$5-'СЕТ СН'!$F$20</f>
        <v>4603.2006270100001</v>
      </c>
      <c r="V13" s="36">
        <f>SUMIFS(СВЦЭМ!$C$39:$C$782,СВЦЭМ!$A$39:$A$782,$A13,СВЦЭМ!$B$39:$B$782,V$11)+'СЕТ СН'!$F$12+СВЦЭМ!$D$10+'СЕТ СН'!$F$5-'СЕТ СН'!$F$20</f>
        <v>4584.4274431900003</v>
      </c>
      <c r="W13" s="36">
        <f>SUMIFS(СВЦЭМ!$C$39:$C$782,СВЦЭМ!$A$39:$A$782,$A13,СВЦЭМ!$B$39:$B$782,W$11)+'СЕТ СН'!$F$12+СВЦЭМ!$D$10+'СЕТ СН'!$F$5-'СЕТ СН'!$F$20</f>
        <v>4571.8969018400003</v>
      </c>
      <c r="X13" s="36">
        <f>SUMIFS(СВЦЭМ!$C$39:$C$782,СВЦЭМ!$A$39:$A$782,$A13,СВЦЭМ!$B$39:$B$782,X$11)+'СЕТ СН'!$F$12+СВЦЭМ!$D$10+'СЕТ СН'!$F$5-'СЕТ СН'!$F$20</f>
        <v>4634.6877741400003</v>
      </c>
      <c r="Y13" s="36">
        <f>SUMIFS(СВЦЭМ!$C$39:$C$782,СВЦЭМ!$A$39:$A$782,$A13,СВЦЭМ!$B$39:$B$782,Y$11)+'СЕТ СН'!$F$12+СВЦЭМ!$D$10+'СЕТ СН'!$F$5-'СЕТ СН'!$F$20</f>
        <v>4718.9383246899997</v>
      </c>
    </row>
    <row r="14" spans="1:27" ht="15.75" x14ac:dyDescent="0.2">
      <c r="A14" s="35">
        <f t="shared" ref="A14:A41" si="0">A13+1</f>
        <v>45172</v>
      </c>
      <c r="B14" s="36">
        <f>SUMIFS(СВЦЭМ!$C$39:$C$782,СВЦЭМ!$A$39:$A$782,$A14,СВЦЭМ!$B$39:$B$782,B$11)+'СЕТ СН'!$F$12+СВЦЭМ!$D$10+'СЕТ СН'!$F$5-'СЕТ СН'!$F$20</f>
        <v>4753.7089815300005</v>
      </c>
      <c r="C14" s="36">
        <f>SUMIFS(СВЦЭМ!$C$39:$C$782,СВЦЭМ!$A$39:$A$782,$A14,СВЦЭМ!$B$39:$B$782,C$11)+'СЕТ СН'!$F$12+СВЦЭМ!$D$10+'СЕТ СН'!$F$5-'СЕТ СН'!$F$20</f>
        <v>4822.36556071</v>
      </c>
      <c r="D14" s="36">
        <f>SUMIFS(СВЦЭМ!$C$39:$C$782,СВЦЭМ!$A$39:$A$782,$A14,СВЦЭМ!$B$39:$B$782,D$11)+'СЕТ СН'!$F$12+СВЦЭМ!$D$10+'СЕТ СН'!$F$5-'СЕТ СН'!$F$20</f>
        <v>4890.4139859900006</v>
      </c>
      <c r="E14" s="36">
        <f>SUMIFS(СВЦЭМ!$C$39:$C$782,СВЦЭМ!$A$39:$A$782,$A14,СВЦЭМ!$B$39:$B$782,E$11)+'СЕТ СН'!$F$12+СВЦЭМ!$D$10+'СЕТ СН'!$F$5-'СЕТ СН'!$F$20</f>
        <v>5010.8674401400003</v>
      </c>
      <c r="F14" s="36">
        <f>SUMIFS(СВЦЭМ!$C$39:$C$782,СВЦЭМ!$A$39:$A$782,$A14,СВЦЭМ!$B$39:$B$782,F$11)+'СЕТ СН'!$F$12+СВЦЭМ!$D$10+'СЕТ СН'!$F$5-'СЕТ СН'!$F$20</f>
        <v>4988.59175108</v>
      </c>
      <c r="G14" s="36">
        <f>SUMIFS(СВЦЭМ!$C$39:$C$782,СВЦЭМ!$A$39:$A$782,$A14,СВЦЭМ!$B$39:$B$782,G$11)+'СЕТ СН'!$F$12+СВЦЭМ!$D$10+'СЕТ СН'!$F$5-'СЕТ СН'!$F$20</f>
        <v>4961.0383800500003</v>
      </c>
      <c r="H14" s="36">
        <f>SUMIFS(СВЦЭМ!$C$39:$C$782,СВЦЭМ!$A$39:$A$782,$A14,СВЦЭМ!$B$39:$B$782,H$11)+'СЕТ СН'!$F$12+СВЦЭМ!$D$10+'СЕТ СН'!$F$5-'СЕТ СН'!$F$20</f>
        <v>4969.90001407</v>
      </c>
      <c r="I14" s="36">
        <f>SUMIFS(СВЦЭМ!$C$39:$C$782,СВЦЭМ!$A$39:$A$782,$A14,СВЦЭМ!$B$39:$B$782,I$11)+'СЕТ СН'!$F$12+СВЦЭМ!$D$10+'СЕТ СН'!$F$5-'СЕТ СН'!$F$20</f>
        <v>4921.2376318500001</v>
      </c>
      <c r="J14" s="36">
        <f>SUMIFS(СВЦЭМ!$C$39:$C$782,СВЦЭМ!$A$39:$A$782,$A14,СВЦЭМ!$B$39:$B$782,J$11)+'СЕТ СН'!$F$12+СВЦЭМ!$D$10+'СЕТ СН'!$F$5-'СЕТ СН'!$F$20</f>
        <v>4825.5759939300005</v>
      </c>
      <c r="K14" s="36">
        <f>SUMIFS(СВЦЭМ!$C$39:$C$782,СВЦЭМ!$A$39:$A$782,$A14,СВЦЭМ!$B$39:$B$782,K$11)+'СЕТ СН'!$F$12+СВЦЭМ!$D$10+'СЕТ СН'!$F$5-'СЕТ СН'!$F$20</f>
        <v>4886.50299584</v>
      </c>
      <c r="L14" s="36">
        <f>SUMIFS(СВЦЭМ!$C$39:$C$782,СВЦЭМ!$A$39:$A$782,$A14,СВЦЭМ!$B$39:$B$782,L$11)+'СЕТ СН'!$F$12+СВЦЭМ!$D$10+'СЕТ СН'!$F$5-'СЕТ СН'!$F$20</f>
        <v>4628.5729599400001</v>
      </c>
      <c r="M14" s="36">
        <f>SUMIFS(СВЦЭМ!$C$39:$C$782,СВЦЭМ!$A$39:$A$782,$A14,СВЦЭМ!$B$39:$B$782,M$11)+'СЕТ СН'!$F$12+СВЦЭМ!$D$10+'СЕТ СН'!$F$5-'СЕТ СН'!$F$20</f>
        <v>4606.7580905699997</v>
      </c>
      <c r="N14" s="36">
        <f>SUMIFS(СВЦЭМ!$C$39:$C$782,СВЦЭМ!$A$39:$A$782,$A14,СВЦЭМ!$B$39:$B$782,N$11)+'СЕТ СН'!$F$12+СВЦЭМ!$D$10+'СЕТ СН'!$F$5-'СЕТ СН'!$F$20</f>
        <v>4600.9065073100001</v>
      </c>
      <c r="O14" s="36">
        <f>SUMIFS(СВЦЭМ!$C$39:$C$782,СВЦЭМ!$A$39:$A$782,$A14,СВЦЭМ!$B$39:$B$782,O$11)+'СЕТ СН'!$F$12+СВЦЭМ!$D$10+'СЕТ СН'!$F$5-'СЕТ СН'!$F$20</f>
        <v>4610.8312721100001</v>
      </c>
      <c r="P14" s="36">
        <f>SUMIFS(СВЦЭМ!$C$39:$C$782,СВЦЭМ!$A$39:$A$782,$A14,СВЦЭМ!$B$39:$B$782,P$11)+'СЕТ СН'!$F$12+СВЦЭМ!$D$10+'СЕТ СН'!$F$5-'СЕТ СН'!$F$20</f>
        <v>4581.4944920799999</v>
      </c>
      <c r="Q14" s="36">
        <f>SUMIFS(СВЦЭМ!$C$39:$C$782,СВЦЭМ!$A$39:$A$782,$A14,СВЦЭМ!$B$39:$B$782,Q$11)+'СЕТ СН'!$F$12+СВЦЭМ!$D$10+'СЕТ СН'!$F$5-'СЕТ СН'!$F$20</f>
        <v>4591.3843579300001</v>
      </c>
      <c r="R14" s="36">
        <f>SUMIFS(СВЦЭМ!$C$39:$C$782,СВЦЭМ!$A$39:$A$782,$A14,СВЦЭМ!$B$39:$B$782,R$11)+'СЕТ СН'!$F$12+СВЦЭМ!$D$10+'СЕТ СН'!$F$5-'СЕТ СН'!$F$20</f>
        <v>4622.2100951700004</v>
      </c>
      <c r="S14" s="36">
        <f>SUMIFS(СВЦЭМ!$C$39:$C$782,СВЦЭМ!$A$39:$A$782,$A14,СВЦЭМ!$B$39:$B$782,S$11)+'СЕТ СН'!$F$12+СВЦЭМ!$D$10+'СЕТ СН'!$F$5-'СЕТ СН'!$F$20</f>
        <v>4620.9298712300006</v>
      </c>
      <c r="T14" s="36">
        <f>SUMIFS(СВЦЭМ!$C$39:$C$782,СВЦЭМ!$A$39:$A$782,$A14,СВЦЭМ!$B$39:$B$782,T$11)+'СЕТ СН'!$F$12+СВЦЭМ!$D$10+'СЕТ СН'!$F$5-'СЕТ СН'!$F$20</f>
        <v>4628.0537196200003</v>
      </c>
      <c r="U14" s="36">
        <f>SUMIFS(СВЦЭМ!$C$39:$C$782,СВЦЭМ!$A$39:$A$782,$A14,СВЦЭМ!$B$39:$B$782,U$11)+'СЕТ СН'!$F$12+СВЦЭМ!$D$10+'СЕТ СН'!$F$5-'СЕТ СН'!$F$20</f>
        <v>4621.2007143700002</v>
      </c>
      <c r="V14" s="36">
        <f>SUMIFS(СВЦЭМ!$C$39:$C$782,СВЦЭМ!$A$39:$A$782,$A14,СВЦЭМ!$B$39:$B$782,V$11)+'СЕТ СН'!$F$12+СВЦЭМ!$D$10+'СЕТ СН'!$F$5-'СЕТ СН'!$F$20</f>
        <v>10852.47986809</v>
      </c>
      <c r="W14" s="36">
        <f>SUMIFS(СВЦЭМ!$C$39:$C$782,СВЦЭМ!$A$39:$A$782,$A14,СВЦЭМ!$B$39:$B$782,W$11)+'СЕТ СН'!$F$12+СВЦЭМ!$D$10+'СЕТ СН'!$F$5-'СЕТ СН'!$F$20</f>
        <v>4694.3114044200001</v>
      </c>
      <c r="X14" s="36">
        <f>SUMIFS(СВЦЭМ!$C$39:$C$782,СВЦЭМ!$A$39:$A$782,$A14,СВЦЭМ!$B$39:$B$782,X$11)+'СЕТ СН'!$F$12+СВЦЭМ!$D$10+'СЕТ СН'!$F$5-'СЕТ СН'!$F$20</f>
        <v>4729.9642541700005</v>
      </c>
      <c r="Y14" s="36">
        <f>SUMIFS(СВЦЭМ!$C$39:$C$782,СВЦЭМ!$A$39:$A$782,$A14,СВЦЭМ!$B$39:$B$782,Y$11)+'СЕТ СН'!$F$12+СВЦЭМ!$D$10+'СЕТ СН'!$F$5-'СЕТ СН'!$F$20</f>
        <v>4793.91159436</v>
      </c>
    </row>
    <row r="15" spans="1:27" ht="15.75" x14ac:dyDescent="0.2">
      <c r="A15" s="35">
        <f t="shared" si="0"/>
        <v>45173</v>
      </c>
      <c r="B15" s="36">
        <f>SUMIFS(СВЦЭМ!$C$39:$C$782,СВЦЭМ!$A$39:$A$782,$A15,СВЦЭМ!$B$39:$B$782,B$11)+'СЕТ СН'!$F$12+СВЦЭМ!$D$10+'СЕТ СН'!$F$5-'СЕТ СН'!$F$20</f>
        <v>4892.7705807100001</v>
      </c>
      <c r="C15" s="36">
        <f>SUMIFS(СВЦЭМ!$C$39:$C$782,СВЦЭМ!$A$39:$A$782,$A15,СВЦЭМ!$B$39:$B$782,C$11)+'СЕТ СН'!$F$12+СВЦЭМ!$D$10+'СЕТ СН'!$F$5-'СЕТ СН'!$F$20</f>
        <v>4967.8599016600001</v>
      </c>
      <c r="D15" s="36">
        <f>SUMIFS(СВЦЭМ!$C$39:$C$782,СВЦЭМ!$A$39:$A$782,$A15,СВЦЭМ!$B$39:$B$782,D$11)+'СЕТ СН'!$F$12+СВЦЭМ!$D$10+'СЕТ СН'!$F$5-'СЕТ СН'!$F$20</f>
        <v>4973.9288551899999</v>
      </c>
      <c r="E15" s="36">
        <f>SUMIFS(СВЦЭМ!$C$39:$C$782,СВЦЭМ!$A$39:$A$782,$A15,СВЦЭМ!$B$39:$B$782,E$11)+'СЕТ СН'!$F$12+СВЦЭМ!$D$10+'СЕТ СН'!$F$5-'СЕТ СН'!$F$20</f>
        <v>4997.7443471200004</v>
      </c>
      <c r="F15" s="36">
        <f>SUMIFS(СВЦЭМ!$C$39:$C$782,СВЦЭМ!$A$39:$A$782,$A15,СВЦЭМ!$B$39:$B$782,F$11)+'СЕТ СН'!$F$12+СВЦЭМ!$D$10+'СЕТ СН'!$F$5-'СЕТ СН'!$F$20</f>
        <v>5059.8963862800001</v>
      </c>
      <c r="G15" s="36">
        <f>SUMIFS(СВЦЭМ!$C$39:$C$782,СВЦЭМ!$A$39:$A$782,$A15,СВЦЭМ!$B$39:$B$782,G$11)+'СЕТ СН'!$F$12+СВЦЭМ!$D$10+'СЕТ СН'!$F$5-'СЕТ СН'!$F$20</f>
        <v>5054.5743578900001</v>
      </c>
      <c r="H15" s="36">
        <f>SUMIFS(СВЦЭМ!$C$39:$C$782,СВЦЭМ!$A$39:$A$782,$A15,СВЦЭМ!$B$39:$B$782,H$11)+'СЕТ СН'!$F$12+СВЦЭМ!$D$10+'СЕТ СН'!$F$5-'СЕТ СН'!$F$20</f>
        <v>5074.1476941199999</v>
      </c>
      <c r="I15" s="36">
        <f>SUMIFS(СВЦЭМ!$C$39:$C$782,СВЦЭМ!$A$39:$A$782,$A15,СВЦЭМ!$B$39:$B$782,I$11)+'СЕТ СН'!$F$12+СВЦЭМ!$D$10+'СЕТ СН'!$F$5-'СЕТ СН'!$F$20</f>
        <v>4919.1153675300002</v>
      </c>
      <c r="J15" s="36">
        <f>SUMIFS(СВЦЭМ!$C$39:$C$782,СВЦЭМ!$A$39:$A$782,$A15,СВЦЭМ!$B$39:$B$782,J$11)+'СЕТ СН'!$F$12+СВЦЭМ!$D$10+'СЕТ СН'!$F$5-'СЕТ СН'!$F$20</f>
        <v>4805.1470382300004</v>
      </c>
      <c r="K15" s="36">
        <f>SUMIFS(СВЦЭМ!$C$39:$C$782,СВЦЭМ!$A$39:$A$782,$A15,СВЦЭМ!$B$39:$B$782,K$11)+'СЕТ СН'!$F$12+СВЦЭМ!$D$10+'СЕТ СН'!$F$5-'СЕТ СН'!$F$20</f>
        <v>4745.5860170599999</v>
      </c>
      <c r="L15" s="36">
        <f>SUMIFS(СВЦЭМ!$C$39:$C$782,СВЦЭМ!$A$39:$A$782,$A15,СВЦЭМ!$B$39:$B$782,L$11)+'СЕТ СН'!$F$12+СВЦЭМ!$D$10+'СЕТ СН'!$F$5-'СЕТ СН'!$F$20</f>
        <v>4736.9684010700003</v>
      </c>
      <c r="M15" s="36">
        <f>SUMIFS(СВЦЭМ!$C$39:$C$782,СВЦЭМ!$A$39:$A$782,$A15,СВЦЭМ!$B$39:$B$782,M$11)+'СЕТ СН'!$F$12+СВЦЭМ!$D$10+'СЕТ СН'!$F$5-'СЕТ СН'!$F$20</f>
        <v>4727.2572632400006</v>
      </c>
      <c r="N15" s="36">
        <f>SUMIFS(СВЦЭМ!$C$39:$C$782,СВЦЭМ!$A$39:$A$782,$A15,СВЦЭМ!$B$39:$B$782,N$11)+'СЕТ СН'!$F$12+СВЦЭМ!$D$10+'СЕТ СН'!$F$5-'СЕТ СН'!$F$20</f>
        <v>4743.3093089600006</v>
      </c>
      <c r="O15" s="36">
        <f>SUMIFS(СВЦЭМ!$C$39:$C$782,СВЦЭМ!$A$39:$A$782,$A15,СВЦЭМ!$B$39:$B$782,O$11)+'СЕТ СН'!$F$12+СВЦЭМ!$D$10+'СЕТ СН'!$F$5-'СЕТ СН'!$F$20</f>
        <v>4732.7080434400004</v>
      </c>
      <c r="P15" s="36">
        <f>SUMIFS(СВЦЭМ!$C$39:$C$782,СВЦЭМ!$A$39:$A$782,$A15,СВЦЭМ!$B$39:$B$782,P$11)+'СЕТ СН'!$F$12+СВЦЭМ!$D$10+'СЕТ СН'!$F$5-'СЕТ СН'!$F$20</f>
        <v>4709.5000331500005</v>
      </c>
      <c r="Q15" s="36">
        <f>SUMIFS(СВЦЭМ!$C$39:$C$782,СВЦЭМ!$A$39:$A$782,$A15,СВЦЭМ!$B$39:$B$782,Q$11)+'СЕТ СН'!$F$12+СВЦЭМ!$D$10+'СЕТ СН'!$F$5-'СЕТ СН'!$F$20</f>
        <v>4718.7393500400003</v>
      </c>
      <c r="R15" s="36">
        <f>SUMIFS(СВЦЭМ!$C$39:$C$782,СВЦЭМ!$A$39:$A$782,$A15,СВЦЭМ!$B$39:$B$782,R$11)+'СЕТ СН'!$F$12+СВЦЭМ!$D$10+'СЕТ СН'!$F$5-'СЕТ СН'!$F$20</f>
        <v>4757.79305105</v>
      </c>
      <c r="S15" s="36">
        <f>SUMIFS(СВЦЭМ!$C$39:$C$782,СВЦЭМ!$A$39:$A$782,$A15,СВЦЭМ!$B$39:$B$782,S$11)+'СЕТ СН'!$F$12+СВЦЭМ!$D$10+'СЕТ СН'!$F$5-'СЕТ СН'!$F$20</f>
        <v>4731.9396118800005</v>
      </c>
      <c r="T15" s="36">
        <f>SUMIFS(СВЦЭМ!$C$39:$C$782,СВЦЭМ!$A$39:$A$782,$A15,СВЦЭМ!$B$39:$B$782,T$11)+'СЕТ СН'!$F$12+СВЦЭМ!$D$10+'СЕТ СН'!$F$5-'СЕТ СН'!$F$20</f>
        <v>4722.5766150700001</v>
      </c>
      <c r="U15" s="36">
        <f>SUMIFS(СВЦЭМ!$C$39:$C$782,СВЦЭМ!$A$39:$A$782,$A15,СВЦЭМ!$B$39:$B$782,U$11)+'СЕТ СН'!$F$12+СВЦЭМ!$D$10+'СЕТ СН'!$F$5-'СЕТ СН'!$F$20</f>
        <v>4716.9799044600004</v>
      </c>
      <c r="V15" s="36">
        <f>SUMIFS(СВЦЭМ!$C$39:$C$782,СВЦЭМ!$A$39:$A$782,$A15,СВЦЭМ!$B$39:$B$782,V$11)+'СЕТ СН'!$F$12+СВЦЭМ!$D$10+'СЕТ СН'!$F$5-'СЕТ СН'!$F$20</f>
        <v>4700.4438161300004</v>
      </c>
      <c r="W15" s="36">
        <f>SUMIFS(СВЦЭМ!$C$39:$C$782,СВЦЭМ!$A$39:$A$782,$A15,СВЦЭМ!$B$39:$B$782,W$11)+'СЕТ СН'!$F$12+СВЦЭМ!$D$10+'СЕТ СН'!$F$5-'СЕТ СН'!$F$20</f>
        <v>4699.4575215100003</v>
      </c>
      <c r="X15" s="36">
        <f>SUMIFS(СВЦЭМ!$C$39:$C$782,СВЦЭМ!$A$39:$A$782,$A15,СВЦЭМ!$B$39:$B$782,X$11)+'СЕТ СН'!$F$12+СВЦЭМ!$D$10+'СЕТ СН'!$F$5-'СЕТ СН'!$F$20</f>
        <v>4775.6307556199999</v>
      </c>
      <c r="Y15" s="36">
        <f>SUMIFS(СВЦЭМ!$C$39:$C$782,СВЦЭМ!$A$39:$A$782,$A15,СВЦЭМ!$B$39:$B$782,Y$11)+'СЕТ СН'!$F$12+СВЦЭМ!$D$10+'СЕТ СН'!$F$5-'СЕТ СН'!$F$20</f>
        <v>4876.63945023</v>
      </c>
    </row>
    <row r="16" spans="1:27" ht="15.75" x14ac:dyDescent="0.2">
      <c r="A16" s="35">
        <f t="shared" si="0"/>
        <v>45174</v>
      </c>
      <c r="B16" s="36">
        <f>SUMIFS(СВЦЭМ!$C$39:$C$782,СВЦЭМ!$A$39:$A$782,$A16,СВЦЭМ!$B$39:$B$782,B$11)+'СЕТ СН'!$F$12+СВЦЭМ!$D$10+'СЕТ СН'!$F$5-'СЕТ СН'!$F$20</f>
        <v>5001.4957647600004</v>
      </c>
      <c r="C16" s="36">
        <f>SUMIFS(СВЦЭМ!$C$39:$C$782,СВЦЭМ!$A$39:$A$782,$A16,СВЦЭМ!$B$39:$B$782,C$11)+'СЕТ СН'!$F$12+СВЦЭМ!$D$10+'СЕТ СН'!$F$5-'СЕТ СН'!$F$20</f>
        <v>5094.3827501100004</v>
      </c>
      <c r="D16" s="36">
        <f>SUMIFS(СВЦЭМ!$C$39:$C$782,СВЦЭМ!$A$39:$A$782,$A16,СВЦЭМ!$B$39:$B$782,D$11)+'СЕТ СН'!$F$12+СВЦЭМ!$D$10+'СЕТ СН'!$F$5-'СЕТ СН'!$F$20</f>
        <v>5108.5151875700003</v>
      </c>
      <c r="E16" s="36">
        <f>SUMIFS(СВЦЭМ!$C$39:$C$782,СВЦЭМ!$A$39:$A$782,$A16,СВЦЭМ!$B$39:$B$782,E$11)+'СЕТ СН'!$F$12+СВЦЭМ!$D$10+'СЕТ СН'!$F$5-'СЕТ СН'!$F$20</f>
        <v>5110.0880369000006</v>
      </c>
      <c r="F16" s="36">
        <f>SUMIFS(СВЦЭМ!$C$39:$C$782,СВЦЭМ!$A$39:$A$782,$A16,СВЦЭМ!$B$39:$B$782,F$11)+'СЕТ СН'!$F$12+СВЦЭМ!$D$10+'СЕТ СН'!$F$5-'СЕТ СН'!$F$20</f>
        <v>5113.8279340999998</v>
      </c>
      <c r="G16" s="36">
        <f>SUMIFS(СВЦЭМ!$C$39:$C$782,СВЦЭМ!$A$39:$A$782,$A16,СВЦЭМ!$B$39:$B$782,G$11)+'СЕТ СН'!$F$12+СВЦЭМ!$D$10+'СЕТ СН'!$F$5-'СЕТ СН'!$F$20</f>
        <v>5080.1570265500004</v>
      </c>
      <c r="H16" s="36">
        <f>SUMIFS(СВЦЭМ!$C$39:$C$782,СВЦЭМ!$A$39:$A$782,$A16,СВЦЭМ!$B$39:$B$782,H$11)+'СЕТ СН'!$F$12+СВЦЭМ!$D$10+'СЕТ СН'!$F$5-'СЕТ СН'!$F$20</f>
        <v>5035.3793920300004</v>
      </c>
      <c r="I16" s="36">
        <f>SUMIFS(СВЦЭМ!$C$39:$C$782,СВЦЭМ!$A$39:$A$782,$A16,СВЦЭМ!$B$39:$B$782,I$11)+'СЕТ СН'!$F$12+СВЦЭМ!$D$10+'СЕТ СН'!$F$5-'СЕТ СН'!$F$20</f>
        <v>4866.5276879800003</v>
      </c>
      <c r="J16" s="36">
        <f>SUMIFS(СВЦЭМ!$C$39:$C$782,СВЦЭМ!$A$39:$A$782,$A16,СВЦЭМ!$B$39:$B$782,J$11)+'СЕТ СН'!$F$12+СВЦЭМ!$D$10+'СЕТ СН'!$F$5-'СЕТ СН'!$F$20</f>
        <v>4764.0534528000007</v>
      </c>
      <c r="K16" s="36">
        <f>SUMIFS(СВЦЭМ!$C$39:$C$782,СВЦЭМ!$A$39:$A$782,$A16,СВЦЭМ!$B$39:$B$782,K$11)+'СЕТ СН'!$F$12+СВЦЭМ!$D$10+'СЕТ СН'!$F$5-'СЕТ СН'!$F$20</f>
        <v>4692.0333080999999</v>
      </c>
      <c r="L16" s="36">
        <f>SUMIFS(СВЦЭМ!$C$39:$C$782,СВЦЭМ!$A$39:$A$782,$A16,СВЦЭМ!$B$39:$B$782,L$11)+'СЕТ СН'!$F$12+СВЦЭМ!$D$10+'СЕТ СН'!$F$5-'СЕТ СН'!$F$20</f>
        <v>4659.3664894399999</v>
      </c>
      <c r="M16" s="36">
        <f>SUMIFS(СВЦЭМ!$C$39:$C$782,СВЦЭМ!$A$39:$A$782,$A16,СВЦЭМ!$B$39:$B$782,M$11)+'СЕТ СН'!$F$12+СВЦЭМ!$D$10+'СЕТ СН'!$F$5-'СЕТ СН'!$F$20</f>
        <v>4647.6096970899998</v>
      </c>
      <c r="N16" s="36">
        <f>SUMIFS(СВЦЭМ!$C$39:$C$782,СВЦЭМ!$A$39:$A$782,$A16,СВЦЭМ!$B$39:$B$782,N$11)+'СЕТ СН'!$F$12+СВЦЭМ!$D$10+'СЕТ СН'!$F$5-'СЕТ СН'!$F$20</f>
        <v>4650.4555081400003</v>
      </c>
      <c r="O16" s="36">
        <f>SUMIFS(СВЦЭМ!$C$39:$C$782,СВЦЭМ!$A$39:$A$782,$A16,СВЦЭМ!$B$39:$B$782,O$11)+'СЕТ СН'!$F$12+СВЦЭМ!$D$10+'СЕТ СН'!$F$5-'СЕТ СН'!$F$20</f>
        <v>4645.56630374</v>
      </c>
      <c r="P16" s="36">
        <f>SUMIFS(СВЦЭМ!$C$39:$C$782,СВЦЭМ!$A$39:$A$782,$A16,СВЦЭМ!$B$39:$B$782,P$11)+'СЕТ СН'!$F$12+СВЦЭМ!$D$10+'СЕТ СН'!$F$5-'СЕТ СН'!$F$20</f>
        <v>4621.5208997099999</v>
      </c>
      <c r="Q16" s="36">
        <f>SUMIFS(СВЦЭМ!$C$39:$C$782,СВЦЭМ!$A$39:$A$782,$A16,СВЦЭМ!$B$39:$B$782,Q$11)+'СЕТ СН'!$F$12+СВЦЭМ!$D$10+'СЕТ СН'!$F$5-'СЕТ СН'!$F$20</f>
        <v>4626.4826114500001</v>
      </c>
      <c r="R16" s="36">
        <f>SUMIFS(СВЦЭМ!$C$39:$C$782,СВЦЭМ!$A$39:$A$782,$A16,СВЦЭМ!$B$39:$B$782,R$11)+'СЕТ СН'!$F$12+СВЦЭМ!$D$10+'СЕТ СН'!$F$5-'СЕТ СН'!$F$20</f>
        <v>4655.6419275600001</v>
      </c>
      <c r="S16" s="36">
        <f>SUMIFS(СВЦЭМ!$C$39:$C$782,СВЦЭМ!$A$39:$A$782,$A16,СВЦЭМ!$B$39:$B$782,S$11)+'СЕТ СН'!$F$12+СВЦЭМ!$D$10+'СЕТ СН'!$F$5-'СЕТ СН'!$F$20</f>
        <v>4664.9692354899998</v>
      </c>
      <c r="T16" s="36">
        <f>SUMIFS(СВЦЭМ!$C$39:$C$782,СВЦЭМ!$A$39:$A$782,$A16,СВЦЭМ!$B$39:$B$782,T$11)+'СЕТ СН'!$F$12+СВЦЭМ!$D$10+'СЕТ СН'!$F$5-'СЕТ СН'!$F$20</f>
        <v>4650.1009014900001</v>
      </c>
      <c r="U16" s="36">
        <f>SUMIFS(СВЦЭМ!$C$39:$C$782,СВЦЭМ!$A$39:$A$782,$A16,СВЦЭМ!$B$39:$B$782,U$11)+'СЕТ СН'!$F$12+СВЦЭМ!$D$10+'СЕТ СН'!$F$5-'СЕТ СН'!$F$20</f>
        <v>4635.74865873</v>
      </c>
      <c r="V16" s="36">
        <f>SUMIFS(СВЦЭМ!$C$39:$C$782,СВЦЭМ!$A$39:$A$782,$A16,СВЦЭМ!$B$39:$B$782,V$11)+'СЕТ СН'!$F$12+СВЦЭМ!$D$10+'СЕТ СН'!$F$5-'СЕТ СН'!$F$20</f>
        <v>4611.6939724599997</v>
      </c>
      <c r="W16" s="36">
        <f>SUMIFS(СВЦЭМ!$C$39:$C$782,СВЦЭМ!$A$39:$A$782,$A16,СВЦЭМ!$B$39:$B$782,W$11)+'СЕТ СН'!$F$12+СВЦЭМ!$D$10+'СЕТ СН'!$F$5-'СЕТ СН'!$F$20</f>
        <v>4627.28899602</v>
      </c>
      <c r="X16" s="36">
        <f>SUMIFS(СВЦЭМ!$C$39:$C$782,СВЦЭМ!$A$39:$A$782,$A16,СВЦЭМ!$B$39:$B$782,X$11)+'СЕТ СН'!$F$12+СВЦЭМ!$D$10+'СЕТ СН'!$F$5-'СЕТ СН'!$F$20</f>
        <v>4698.0651199500007</v>
      </c>
      <c r="Y16" s="36">
        <f>SUMIFS(СВЦЭМ!$C$39:$C$782,СВЦЭМ!$A$39:$A$782,$A16,СВЦЭМ!$B$39:$B$782,Y$11)+'СЕТ СН'!$F$12+СВЦЭМ!$D$10+'СЕТ СН'!$F$5-'СЕТ СН'!$F$20</f>
        <v>4843.1582557700003</v>
      </c>
    </row>
    <row r="17" spans="1:25" ht="15.75" x14ac:dyDescent="0.2">
      <c r="A17" s="35">
        <f t="shared" si="0"/>
        <v>45175</v>
      </c>
      <c r="B17" s="36">
        <f>SUMIFS(СВЦЭМ!$C$39:$C$782,СВЦЭМ!$A$39:$A$782,$A17,СВЦЭМ!$B$39:$B$782,B$11)+'СЕТ СН'!$F$12+СВЦЭМ!$D$10+'СЕТ СН'!$F$5-'СЕТ СН'!$F$20</f>
        <v>4767.5394180100002</v>
      </c>
      <c r="C17" s="36">
        <f>SUMIFS(СВЦЭМ!$C$39:$C$782,СВЦЭМ!$A$39:$A$782,$A17,СВЦЭМ!$B$39:$B$782,C$11)+'СЕТ СН'!$F$12+СВЦЭМ!$D$10+'СЕТ СН'!$F$5-'СЕТ СН'!$F$20</f>
        <v>4854.7004326799997</v>
      </c>
      <c r="D17" s="36">
        <f>SUMIFS(СВЦЭМ!$C$39:$C$782,СВЦЭМ!$A$39:$A$782,$A17,СВЦЭМ!$B$39:$B$782,D$11)+'СЕТ СН'!$F$12+СВЦЭМ!$D$10+'СЕТ СН'!$F$5-'СЕТ СН'!$F$20</f>
        <v>4904.0887078400001</v>
      </c>
      <c r="E17" s="36">
        <f>SUMIFS(СВЦЭМ!$C$39:$C$782,СВЦЭМ!$A$39:$A$782,$A17,СВЦЭМ!$B$39:$B$782,E$11)+'СЕТ СН'!$F$12+СВЦЭМ!$D$10+'СЕТ СН'!$F$5-'СЕТ СН'!$F$20</f>
        <v>4903.6960677099996</v>
      </c>
      <c r="F17" s="36">
        <f>SUMIFS(СВЦЭМ!$C$39:$C$782,СВЦЭМ!$A$39:$A$782,$A17,СВЦЭМ!$B$39:$B$782,F$11)+'СЕТ СН'!$F$12+СВЦЭМ!$D$10+'СЕТ СН'!$F$5-'СЕТ СН'!$F$20</f>
        <v>4859.8688423599997</v>
      </c>
      <c r="G17" s="36">
        <f>SUMIFS(СВЦЭМ!$C$39:$C$782,СВЦЭМ!$A$39:$A$782,$A17,СВЦЭМ!$B$39:$B$782,G$11)+'СЕТ СН'!$F$12+СВЦЭМ!$D$10+'СЕТ СН'!$F$5-'СЕТ СН'!$F$20</f>
        <v>4853.2471642</v>
      </c>
      <c r="H17" s="36">
        <f>SUMIFS(СВЦЭМ!$C$39:$C$782,СВЦЭМ!$A$39:$A$782,$A17,СВЦЭМ!$B$39:$B$782,H$11)+'СЕТ СН'!$F$12+СВЦЭМ!$D$10+'СЕТ СН'!$F$5-'СЕТ СН'!$F$20</f>
        <v>4812.7779749199999</v>
      </c>
      <c r="I17" s="36">
        <f>SUMIFS(СВЦЭМ!$C$39:$C$782,СВЦЭМ!$A$39:$A$782,$A17,СВЦЭМ!$B$39:$B$782,I$11)+'СЕТ СН'!$F$12+СВЦЭМ!$D$10+'СЕТ СН'!$F$5-'СЕТ СН'!$F$20</f>
        <v>4738.89537397</v>
      </c>
      <c r="J17" s="36">
        <f>SUMIFS(СВЦЭМ!$C$39:$C$782,СВЦЭМ!$A$39:$A$782,$A17,СВЦЭМ!$B$39:$B$782,J$11)+'СЕТ СН'!$F$12+СВЦЭМ!$D$10+'СЕТ СН'!$F$5-'СЕТ СН'!$F$20</f>
        <v>4661.6160508299999</v>
      </c>
      <c r="K17" s="36">
        <f>SUMIFS(СВЦЭМ!$C$39:$C$782,СВЦЭМ!$A$39:$A$782,$A17,СВЦЭМ!$B$39:$B$782,K$11)+'СЕТ СН'!$F$12+СВЦЭМ!$D$10+'СЕТ СН'!$F$5-'СЕТ СН'!$F$20</f>
        <v>4593.8458102499999</v>
      </c>
      <c r="L17" s="36">
        <f>SUMIFS(СВЦЭМ!$C$39:$C$782,СВЦЭМ!$A$39:$A$782,$A17,СВЦЭМ!$B$39:$B$782,L$11)+'СЕТ СН'!$F$12+СВЦЭМ!$D$10+'СЕТ СН'!$F$5-'СЕТ СН'!$F$20</f>
        <v>4565.7732051800003</v>
      </c>
      <c r="M17" s="36">
        <f>SUMIFS(СВЦЭМ!$C$39:$C$782,СВЦЭМ!$A$39:$A$782,$A17,СВЦЭМ!$B$39:$B$782,M$11)+'СЕТ СН'!$F$12+СВЦЭМ!$D$10+'СЕТ СН'!$F$5-'СЕТ СН'!$F$20</f>
        <v>4560.9432694500001</v>
      </c>
      <c r="N17" s="36">
        <f>SUMIFS(СВЦЭМ!$C$39:$C$782,СВЦЭМ!$A$39:$A$782,$A17,СВЦЭМ!$B$39:$B$782,N$11)+'СЕТ СН'!$F$12+СВЦЭМ!$D$10+'СЕТ СН'!$F$5-'СЕТ СН'!$F$20</f>
        <v>4569.8809078900003</v>
      </c>
      <c r="O17" s="36">
        <f>SUMIFS(СВЦЭМ!$C$39:$C$782,СВЦЭМ!$A$39:$A$782,$A17,СВЦЭМ!$B$39:$B$782,O$11)+'СЕТ СН'!$F$12+СВЦЭМ!$D$10+'СЕТ СН'!$F$5-'СЕТ СН'!$F$20</f>
        <v>4571.1139064199997</v>
      </c>
      <c r="P17" s="36">
        <f>SUMIFS(СВЦЭМ!$C$39:$C$782,СВЦЭМ!$A$39:$A$782,$A17,СВЦЭМ!$B$39:$B$782,P$11)+'СЕТ СН'!$F$12+СВЦЭМ!$D$10+'СЕТ СН'!$F$5-'СЕТ СН'!$F$20</f>
        <v>4536.2285481199997</v>
      </c>
      <c r="Q17" s="36">
        <f>SUMIFS(СВЦЭМ!$C$39:$C$782,СВЦЭМ!$A$39:$A$782,$A17,СВЦЭМ!$B$39:$B$782,Q$11)+'СЕТ СН'!$F$12+СВЦЭМ!$D$10+'СЕТ СН'!$F$5-'СЕТ СН'!$F$20</f>
        <v>4548.0981571800003</v>
      </c>
      <c r="R17" s="36">
        <f>SUMIFS(СВЦЭМ!$C$39:$C$782,СВЦЭМ!$A$39:$A$782,$A17,СВЦЭМ!$B$39:$B$782,R$11)+'СЕТ СН'!$F$12+СВЦЭМ!$D$10+'СЕТ СН'!$F$5-'СЕТ СН'!$F$20</f>
        <v>4576.1328676200001</v>
      </c>
      <c r="S17" s="36">
        <f>SUMIFS(СВЦЭМ!$C$39:$C$782,СВЦЭМ!$A$39:$A$782,$A17,СВЦЭМ!$B$39:$B$782,S$11)+'СЕТ СН'!$F$12+СВЦЭМ!$D$10+'СЕТ СН'!$F$5-'СЕТ СН'!$F$20</f>
        <v>4573.8655708000006</v>
      </c>
      <c r="T17" s="36">
        <f>SUMIFS(СВЦЭМ!$C$39:$C$782,СВЦЭМ!$A$39:$A$782,$A17,СВЦЭМ!$B$39:$B$782,T$11)+'СЕТ СН'!$F$12+СВЦЭМ!$D$10+'СЕТ СН'!$F$5-'СЕТ СН'!$F$20</f>
        <v>4570.7950497700003</v>
      </c>
      <c r="U17" s="36">
        <f>SUMIFS(СВЦЭМ!$C$39:$C$782,СВЦЭМ!$A$39:$A$782,$A17,СВЦЭМ!$B$39:$B$782,U$11)+'СЕТ СН'!$F$12+СВЦЭМ!$D$10+'СЕТ СН'!$F$5-'СЕТ СН'!$F$20</f>
        <v>4554.0234862800007</v>
      </c>
      <c r="V17" s="36">
        <f>SUMIFS(СВЦЭМ!$C$39:$C$782,СВЦЭМ!$A$39:$A$782,$A17,СВЦЭМ!$B$39:$B$782,V$11)+'СЕТ СН'!$F$12+СВЦЭМ!$D$10+'СЕТ СН'!$F$5-'СЕТ СН'!$F$20</f>
        <v>4530.3931607699997</v>
      </c>
      <c r="W17" s="36">
        <f>SUMIFS(СВЦЭМ!$C$39:$C$782,СВЦЭМ!$A$39:$A$782,$A17,СВЦЭМ!$B$39:$B$782,W$11)+'СЕТ СН'!$F$12+СВЦЭМ!$D$10+'СЕТ СН'!$F$5-'СЕТ СН'!$F$20</f>
        <v>4535.7217603099998</v>
      </c>
      <c r="X17" s="36">
        <f>SUMIFS(СВЦЭМ!$C$39:$C$782,СВЦЭМ!$A$39:$A$782,$A17,СВЦЭМ!$B$39:$B$782,X$11)+'СЕТ СН'!$F$12+СВЦЭМ!$D$10+'СЕТ СН'!$F$5-'СЕТ СН'!$F$20</f>
        <v>4608.4227163000005</v>
      </c>
      <c r="Y17" s="36">
        <f>SUMIFS(СВЦЭМ!$C$39:$C$782,СВЦЭМ!$A$39:$A$782,$A17,СВЦЭМ!$B$39:$B$782,Y$11)+'СЕТ СН'!$F$12+СВЦЭМ!$D$10+'СЕТ СН'!$F$5-'СЕТ СН'!$F$20</f>
        <v>4699.0561821199999</v>
      </c>
    </row>
    <row r="18" spans="1:25" ht="15.75" x14ac:dyDescent="0.2">
      <c r="A18" s="35">
        <f t="shared" si="0"/>
        <v>45176</v>
      </c>
      <c r="B18" s="36">
        <f>SUMIFS(СВЦЭМ!$C$39:$C$782,СВЦЭМ!$A$39:$A$782,$A18,СВЦЭМ!$B$39:$B$782,B$11)+'СЕТ СН'!$F$12+СВЦЭМ!$D$10+'СЕТ СН'!$F$5-'СЕТ СН'!$F$20</f>
        <v>4817.4287411599998</v>
      </c>
      <c r="C18" s="36">
        <f>SUMIFS(СВЦЭМ!$C$39:$C$782,СВЦЭМ!$A$39:$A$782,$A18,СВЦЭМ!$B$39:$B$782,C$11)+'СЕТ СН'!$F$12+СВЦЭМ!$D$10+'СЕТ СН'!$F$5-'СЕТ СН'!$F$20</f>
        <v>4861.1605255600007</v>
      </c>
      <c r="D18" s="36">
        <f>SUMIFS(СВЦЭМ!$C$39:$C$782,СВЦЭМ!$A$39:$A$782,$A18,СВЦЭМ!$B$39:$B$782,D$11)+'СЕТ СН'!$F$12+СВЦЭМ!$D$10+'СЕТ СН'!$F$5-'СЕТ СН'!$F$20</f>
        <v>4861.4182125300003</v>
      </c>
      <c r="E18" s="36">
        <f>SUMIFS(СВЦЭМ!$C$39:$C$782,СВЦЭМ!$A$39:$A$782,$A18,СВЦЭМ!$B$39:$B$782,E$11)+'СЕТ СН'!$F$12+СВЦЭМ!$D$10+'СЕТ СН'!$F$5-'СЕТ СН'!$F$20</f>
        <v>4875.9409912800002</v>
      </c>
      <c r="F18" s="36">
        <f>SUMIFS(СВЦЭМ!$C$39:$C$782,СВЦЭМ!$A$39:$A$782,$A18,СВЦЭМ!$B$39:$B$782,F$11)+'СЕТ СН'!$F$12+СВЦЭМ!$D$10+'СЕТ СН'!$F$5-'СЕТ СН'!$F$20</f>
        <v>4928.45064852</v>
      </c>
      <c r="G18" s="36">
        <f>SUMIFS(СВЦЭМ!$C$39:$C$782,СВЦЭМ!$A$39:$A$782,$A18,СВЦЭМ!$B$39:$B$782,G$11)+'СЕТ СН'!$F$12+СВЦЭМ!$D$10+'СЕТ СН'!$F$5-'СЕТ СН'!$F$20</f>
        <v>4906.2839019800003</v>
      </c>
      <c r="H18" s="36">
        <f>SUMIFS(СВЦЭМ!$C$39:$C$782,СВЦЭМ!$A$39:$A$782,$A18,СВЦЭМ!$B$39:$B$782,H$11)+'СЕТ СН'!$F$12+СВЦЭМ!$D$10+'СЕТ СН'!$F$5-'СЕТ СН'!$F$20</f>
        <v>4821.64214309</v>
      </c>
      <c r="I18" s="36">
        <f>SUMIFS(СВЦЭМ!$C$39:$C$782,СВЦЭМ!$A$39:$A$782,$A18,СВЦЭМ!$B$39:$B$782,I$11)+'СЕТ СН'!$F$12+СВЦЭМ!$D$10+'СЕТ СН'!$F$5-'СЕТ СН'!$F$20</f>
        <v>4751.1853647900007</v>
      </c>
      <c r="J18" s="36">
        <f>SUMIFS(СВЦЭМ!$C$39:$C$782,СВЦЭМ!$A$39:$A$782,$A18,СВЦЭМ!$B$39:$B$782,J$11)+'СЕТ СН'!$F$12+СВЦЭМ!$D$10+'СЕТ СН'!$F$5-'СЕТ СН'!$F$20</f>
        <v>4684.8555400300002</v>
      </c>
      <c r="K18" s="36">
        <f>SUMIFS(СВЦЭМ!$C$39:$C$782,СВЦЭМ!$A$39:$A$782,$A18,СВЦЭМ!$B$39:$B$782,K$11)+'СЕТ СН'!$F$12+СВЦЭМ!$D$10+'СЕТ СН'!$F$5-'СЕТ СН'!$F$20</f>
        <v>4656.7936803000002</v>
      </c>
      <c r="L18" s="36">
        <f>SUMIFS(СВЦЭМ!$C$39:$C$782,СВЦЭМ!$A$39:$A$782,$A18,СВЦЭМ!$B$39:$B$782,L$11)+'СЕТ СН'!$F$12+СВЦЭМ!$D$10+'СЕТ СН'!$F$5-'СЕТ СН'!$F$20</f>
        <v>4668.5150186299998</v>
      </c>
      <c r="M18" s="36">
        <f>SUMIFS(СВЦЭМ!$C$39:$C$782,СВЦЭМ!$A$39:$A$782,$A18,СВЦЭМ!$B$39:$B$782,M$11)+'СЕТ СН'!$F$12+СВЦЭМ!$D$10+'СЕТ СН'!$F$5-'СЕТ СН'!$F$20</f>
        <v>4660.5098998100002</v>
      </c>
      <c r="N18" s="36">
        <f>SUMIFS(СВЦЭМ!$C$39:$C$782,СВЦЭМ!$A$39:$A$782,$A18,СВЦЭМ!$B$39:$B$782,N$11)+'СЕТ СН'!$F$12+СВЦЭМ!$D$10+'СЕТ СН'!$F$5-'СЕТ СН'!$F$20</f>
        <v>4663.5490929500002</v>
      </c>
      <c r="O18" s="36">
        <f>SUMIFS(СВЦЭМ!$C$39:$C$782,СВЦЭМ!$A$39:$A$782,$A18,СВЦЭМ!$B$39:$B$782,O$11)+'СЕТ СН'!$F$12+СВЦЭМ!$D$10+'СЕТ СН'!$F$5-'СЕТ СН'!$F$20</f>
        <v>4667.5410925800006</v>
      </c>
      <c r="P18" s="36">
        <f>SUMIFS(СВЦЭМ!$C$39:$C$782,СВЦЭМ!$A$39:$A$782,$A18,СВЦЭМ!$B$39:$B$782,P$11)+'СЕТ СН'!$F$12+СВЦЭМ!$D$10+'СЕТ СН'!$F$5-'СЕТ СН'!$F$20</f>
        <v>4639.5942910600006</v>
      </c>
      <c r="Q18" s="36">
        <f>SUMIFS(СВЦЭМ!$C$39:$C$782,СВЦЭМ!$A$39:$A$782,$A18,СВЦЭМ!$B$39:$B$782,Q$11)+'СЕТ СН'!$F$12+СВЦЭМ!$D$10+'СЕТ СН'!$F$5-'СЕТ СН'!$F$20</f>
        <v>4649.4640688199997</v>
      </c>
      <c r="R18" s="36">
        <f>SUMIFS(СВЦЭМ!$C$39:$C$782,СВЦЭМ!$A$39:$A$782,$A18,СВЦЭМ!$B$39:$B$782,R$11)+'СЕТ СН'!$F$12+СВЦЭМ!$D$10+'СЕТ СН'!$F$5-'СЕТ СН'!$F$20</f>
        <v>4673.5542668300004</v>
      </c>
      <c r="S18" s="36">
        <f>SUMIFS(СВЦЭМ!$C$39:$C$782,СВЦЭМ!$A$39:$A$782,$A18,СВЦЭМ!$B$39:$B$782,S$11)+'СЕТ СН'!$F$12+СВЦЭМ!$D$10+'СЕТ СН'!$F$5-'СЕТ СН'!$F$20</f>
        <v>4631.1298732100004</v>
      </c>
      <c r="T18" s="36">
        <f>SUMIFS(СВЦЭМ!$C$39:$C$782,СВЦЭМ!$A$39:$A$782,$A18,СВЦЭМ!$B$39:$B$782,T$11)+'СЕТ СН'!$F$12+СВЦЭМ!$D$10+'СЕТ СН'!$F$5-'СЕТ СН'!$F$20</f>
        <v>4634.26095876</v>
      </c>
      <c r="U18" s="36">
        <f>SUMIFS(СВЦЭМ!$C$39:$C$782,СВЦЭМ!$A$39:$A$782,$A18,СВЦЭМ!$B$39:$B$782,U$11)+'СЕТ СН'!$F$12+СВЦЭМ!$D$10+'СЕТ СН'!$F$5-'СЕТ СН'!$F$20</f>
        <v>4619.2510938200003</v>
      </c>
      <c r="V18" s="36">
        <f>SUMIFS(СВЦЭМ!$C$39:$C$782,СВЦЭМ!$A$39:$A$782,$A18,СВЦЭМ!$B$39:$B$782,V$11)+'СЕТ СН'!$F$12+СВЦЭМ!$D$10+'СЕТ СН'!$F$5-'СЕТ СН'!$F$20</f>
        <v>4583.38900483</v>
      </c>
      <c r="W18" s="36">
        <f>SUMIFS(СВЦЭМ!$C$39:$C$782,СВЦЭМ!$A$39:$A$782,$A18,СВЦЭМ!$B$39:$B$782,W$11)+'СЕТ СН'!$F$12+СВЦЭМ!$D$10+'СЕТ СН'!$F$5-'СЕТ СН'!$F$20</f>
        <v>4603.2812564699998</v>
      </c>
      <c r="X18" s="36">
        <f>SUMIFS(СВЦЭМ!$C$39:$C$782,СВЦЭМ!$A$39:$A$782,$A18,СВЦЭМ!$B$39:$B$782,X$11)+'СЕТ СН'!$F$12+СВЦЭМ!$D$10+'СЕТ СН'!$F$5-'СЕТ СН'!$F$20</f>
        <v>4673.9886051499998</v>
      </c>
      <c r="Y18" s="36">
        <f>SUMIFS(СВЦЭМ!$C$39:$C$782,СВЦЭМ!$A$39:$A$782,$A18,СВЦЭМ!$B$39:$B$782,Y$11)+'СЕТ СН'!$F$12+СВЦЭМ!$D$10+'СЕТ СН'!$F$5-'СЕТ СН'!$F$20</f>
        <v>4750.6508491100003</v>
      </c>
    </row>
    <row r="19" spans="1:25" ht="15.75" x14ac:dyDescent="0.2">
      <c r="A19" s="35">
        <f t="shared" si="0"/>
        <v>45177</v>
      </c>
      <c r="B19" s="36">
        <f>SUMIFS(СВЦЭМ!$C$39:$C$782,СВЦЭМ!$A$39:$A$782,$A19,СВЦЭМ!$B$39:$B$782,B$11)+'СЕТ СН'!$F$12+СВЦЭМ!$D$10+'СЕТ СН'!$F$5-'СЕТ СН'!$F$20</f>
        <v>4795.8738120500002</v>
      </c>
      <c r="C19" s="36">
        <f>SUMIFS(СВЦЭМ!$C$39:$C$782,СВЦЭМ!$A$39:$A$782,$A19,СВЦЭМ!$B$39:$B$782,C$11)+'СЕТ СН'!$F$12+СВЦЭМ!$D$10+'СЕТ СН'!$F$5-'СЕТ СН'!$F$20</f>
        <v>4852.4274693799998</v>
      </c>
      <c r="D19" s="36">
        <f>SUMIFS(СВЦЭМ!$C$39:$C$782,СВЦЭМ!$A$39:$A$782,$A19,СВЦЭМ!$B$39:$B$782,D$11)+'СЕТ СН'!$F$12+СВЦЭМ!$D$10+'СЕТ СН'!$F$5-'СЕТ СН'!$F$20</f>
        <v>4850.3693021100007</v>
      </c>
      <c r="E19" s="36">
        <f>SUMIFS(СВЦЭМ!$C$39:$C$782,СВЦЭМ!$A$39:$A$782,$A19,СВЦЭМ!$B$39:$B$782,E$11)+'СЕТ СН'!$F$12+СВЦЭМ!$D$10+'СЕТ СН'!$F$5-'СЕТ СН'!$F$20</f>
        <v>4866.1612669400001</v>
      </c>
      <c r="F19" s="36">
        <f>SUMIFS(СВЦЭМ!$C$39:$C$782,СВЦЭМ!$A$39:$A$782,$A19,СВЦЭМ!$B$39:$B$782,F$11)+'СЕТ СН'!$F$12+СВЦЭМ!$D$10+'СЕТ СН'!$F$5-'СЕТ СН'!$F$20</f>
        <v>4874.8603675100003</v>
      </c>
      <c r="G19" s="36">
        <f>SUMIFS(СВЦЭМ!$C$39:$C$782,СВЦЭМ!$A$39:$A$782,$A19,СВЦЭМ!$B$39:$B$782,G$11)+'СЕТ СН'!$F$12+СВЦЭМ!$D$10+'СЕТ СН'!$F$5-'СЕТ СН'!$F$20</f>
        <v>4893.9987211200005</v>
      </c>
      <c r="H19" s="36">
        <f>SUMIFS(СВЦЭМ!$C$39:$C$782,СВЦЭМ!$A$39:$A$782,$A19,СВЦЭМ!$B$39:$B$782,H$11)+'СЕТ СН'!$F$12+СВЦЭМ!$D$10+'СЕТ СН'!$F$5-'СЕТ СН'!$F$20</f>
        <v>4833.6761977799997</v>
      </c>
      <c r="I19" s="36">
        <f>SUMIFS(СВЦЭМ!$C$39:$C$782,СВЦЭМ!$A$39:$A$782,$A19,СВЦЭМ!$B$39:$B$782,I$11)+'СЕТ СН'!$F$12+СВЦЭМ!$D$10+'СЕТ СН'!$F$5-'СЕТ СН'!$F$20</f>
        <v>4734.5198091500006</v>
      </c>
      <c r="J19" s="36">
        <f>SUMIFS(СВЦЭМ!$C$39:$C$782,СВЦЭМ!$A$39:$A$782,$A19,СВЦЭМ!$B$39:$B$782,J$11)+'СЕТ СН'!$F$12+СВЦЭМ!$D$10+'СЕТ СН'!$F$5-'СЕТ СН'!$F$20</f>
        <v>4661.7971256700002</v>
      </c>
      <c r="K19" s="36">
        <f>SUMIFS(СВЦЭМ!$C$39:$C$782,СВЦЭМ!$A$39:$A$782,$A19,СВЦЭМ!$B$39:$B$782,K$11)+'СЕТ СН'!$F$12+СВЦЭМ!$D$10+'СЕТ СН'!$F$5-'СЕТ СН'!$F$20</f>
        <v>4596.3080635400001</v>
      </c>
      <c r="L19" s="36">
        <f>SUMIFS(СВЦЭМ!$C$39:$C$782,СВЦЭМ!$A$39:$A$782,$A19,СВЦЭМ!$B$39:$B$782,L$11)+'СЕТ СН'!$F$12+СВЦЭМ!$D$10+'СЕТ СН'!$F$5-'СЕТ СН'!$F$20</f>
        <v>4626.5738363700002</v>
      </c>
      <c r="M19" s="36">
        <f>SUMIFS(СВЦЭМ!$C$39:$C$782,СВЦЭМ!$A$39:$A$782,$A19,СВЦЭМ!$B$39:$B$782,M$11)+'СЕТ СН'!$F$12+СВЦЭМ!$D$10+'СЕТ СН'!$F$5-'СЕТ СН'!$F$20</f>
        <v>4631.58127255</v>
      </c>
      <c r="N19" s="36">
        <f>SUMIFS(СВЦЭМ!$C$39:$C$782,СВЦЭМ!$A$39:$A$782,$A19,СВЦЭМ!$B$39:$B$782,N$11)+'СЕТ СН'!$F$12+СВЦЭМ!$D$10+'СЕТ СН'!$F$5-'СЕТ СН'!$F$20</f>
        <v>4656.8586607200004</v>
      </c>
      <c r="O19" s="36">
        <f>SUMIFS(СВЦЭМ!$C$39:$C$782,СВЦЭМ!$A$39:$A$782,$A19,СВЦЭМ!$B$39:$B$782,O$11)+'СЕТ СН'!$F$12+СВЦЭМ!$D$10+'СЕТ СН'!$F$5-'СЕТ СН'!$F$20</f>
        <v>4639.4435116100003</v>
      </c>
      <c r="P19" s="36">
        <f>SUMIFS(СВЦЭМ!$C$39:$C$782,СВЦЭМ!$A$39:$A$782,$A19,СВЦЭМ!$B$39:$B$782,P$11)+'СЕТ СН'!$F$12+СВЦЭМ!$D$10+'СЕТ СН'!$F$5-'СЕТ СН'!$F$20</f>
        <v>4621.6707244600002</v>
      </c>
      <c r="Q19" s="36">
        <f>SUMIFS(СВЦЭМ!$C$39:$C$782,СВЦЭМ!$A$39:$A$782,$A19,СВЦЭМ!$B$39:$B$782,Q$11)+'СЕТ СН'!$F$12+СВЦЭМ!$D$10+'СЕТ СН'!$F$5-'СЕТ СН'!$F$20</f>
        <v>4621.9284822700001</v>
      </c>
      <c r="R19" s="36">
        <f>SUMIFS(СВЦЭМ!$C$39:$C$782,СВЦЭМ!$A$39:$A$782,$A19,СВЦЭМ!$B$39:$B$782,R$11)+'СЕТ СН'!$F$12+СВЦЭМ!$D$10+'СЕТ СН'!$F$5-'СЕТ СН'!$F$20</f>
        <v>4667.8296105299996</v>
      </c>
      <c r="S19" s="36">
        <f>SUMIFS(СВЦЭМ!$C$39:$C$782,СВЦЭМ!$A$39:$A$782,$A19,СВЦЭМ!$B$39:$B$782,S$11)+'СЕТ СН'!$F$12+СВЦЭМ!$D$10+'СЕТ СН'!$F$5-'СЕТ СН'!$F$20</f>
        <v>4666.7110596399998</v>
      </c>
      <c r="T19" s="36">
        <f>SUMIFS(СВЦЭМ!$C$39:$C$782,СВЦЭМ!$A$39:$A$782,$A19,СВЦЭМ!$B$39:$B$782,T$11)+'СЕТ СН'!$F$12+СВЦЭМ!$D$10+'СЕТ СН'!$F$5-'СЕТ СН'!$F$20</f>
        <v>4650.9990260200002</v>
      </c>
      <c r="U19" s="36">
        <f>SUMIFS(СВЦЭМ!$C$39:$C$782,СВЦЭМ!$A$39:$A$782,$A19,СВЦЭМ!$B$39:$B$782,U$11)+'СЕТ СН'!$F$12+СВЦЭМ!$D$10+'СЕТ СН'!$F$5-'СЕТ СН'!$F$20</f>
        <v>4644.8164863399998</v>
      </c>
      <c r="V19" s="36">
        <f>SUMIFS(СВЦЭМ!$C$39:$C$782,СВЦЭМ!$A$39:$A$782,$A19,СВЦЭМ!$B$39:$B$782,V$11)+'СЕТ СН'!$F$12+СВЦЭМ!$D$10+'СЕТ СН'!$F$5-'СЕТ СН'!$F$20</f>
        <v>4632.0816520600001</v>
      </c>
      <c r="W19" s="36">
        <f>SUMIFS(СВЦЭМ!$C$39:$C$782,СВЦЭМ!$A$39:$A$782,$A19,СВЦЭМ!$B$39:$B$782,W$11)+'СЕТ СН'!$F$12+СВЦЭМ!$D$10+'СЕТ СН'!$F$5-'СЕТ СН'!$F$20</f>
        <v>4624.6744438100004</v>
      </c>
      <c r="X19" s="36">
        <f>SUMIFS(СВЦЭМ!$C$39:$C$782,СВЦЭМ!$A$39:$A$782,$A19,СВЦЭМ!$B$39:$B$782,X$11)+'СЕТ СН'!$F$12+СВЦЭМ!$D$10+'СЕТ СН'!$F$5-'СЕТ СН'!$F$20</f>
        <v>4635.2960555700001</v>
      </c>
      <c r="Y19" s="36">
        <f>SUMIFS(СВЦЭМ!$C$39:$C$782,СВЦЭМ!$A$39:$A$782,$A19,СВЦЭМ!$B$39:$B$782,Y$11)+'СЕТ СН'!$F$12+СВЦЭМ!$D$10+'СЕТ СН'!$F$5-'СЕТ СН'!$F$20</f>
        <v>4735.1554833299997</v>
      </c>
    </row>
    <row r="20" spans="1:25" ht="15.75" x14ac:dyDescent="0.2">
      <c r="A20" s="35">
        <f t="shared" si="0"/>
        <v>45178</v>
      </c>
      <c r="B20" s="36">
        <f>SUMIFS(СВЦЭМ!$C$39:$C$782,СВЦЭМ!$A$39:$A$782,$A20,СВЦЭМ!$B$39:$B$782,B$11)+'СЕТ СН'!$F$12+СВЦЭМ!$D$10+'СЕТ СН'!$F$5-'СЕТ СН'!$F$20</f>
        <v>4795.7345139500003</v>
      </c>
      <c r="C20" s="36">
        <f>SUMIFS(СВЦЭМ!$C$39:$C$782,СВЦЭМ!$A$39:$A$782,$A20,СВЦЭМ!$B$39:$B$782,C$11)+'СЕТ СН'!$F$12+СВЦЭМ!$D$10+'СЕТ СН'!$F$5-'СЕТ СН'!$F$20</f>
        <v>4846.31125161</v>
      </c>
      <c r="D20" s="36">
        <f>SUMIFS(СВЦЭМ!$C$39:$C$782,СВЦЭМ!$A$39:$A$782,$A20,СВЦЭМ!$B$39:$B$782,D$11)+'СЕТ СН'!$F$12+СВЦЭМ!$D$10+'СЕТ СН'!$F$5-'СЕТ СН'!$F$20</f>
        <v>4894.6604671700006</v>
      </c>
      <c r="E20" s="36">
        <f>SUMIFS(СВЦЭМ!$C$39:$C$782,СВЦЭМ!$A$39:$A$782,$A20,СВЦЭМ!$B$39:$B$782,E$11)+'СЕТ СН'!$F$12+СВЦЭМ!$D$10+'СЕТ СН'!$F$5-'СЕТ СН'!$F$20</f>
        <v>4926.8679907900005</v>
      </c>
      <c r="F20" s="36">
        <f>SUMIFS(СВЦЭМ!$C$39:$C$782,СВЦЭМ!$A$39:$A$782,$A20,СВЦЭМ!$B$39:$B$782,F$11)+'СЕТ СН'!$F$12+СВЦЭМ!$D$10+'СЕТ СН'!$F$5-'СЕТ СН'!$F$20</f>
        <v>4948.1310731200001</v>
      </c>
      <c r="G20" s="36">
        <f>SUMIFS(СВЦЭМ!$C$39:$C$782,СВЦЭМ!$A$39:$A$782,$A20,СВЦЭМ!$B$39:$B$782,G$11)+'СЕТ СН'!$F$12+СВЦЭМ!$D$10+'СЕТ СН'!$F$5-'СЕТ СН'!$F$20</f>
        <v>4940.1358871400007</v>
      </c>
      <c r="H20" s="36">
        <f>SUMIFS(СВЦЭМ!$C$39:$C$782,СВЦЭМ!$A$39:$A$782,$A20,СВЦЭМ!$B$39:$B$782,H$11)+'СЕТ СН'!$F$12+СВЦЭМ!$D$10+'СЕТ СН'!$F$5-'СЕТ СН'!$F$20</f>
        <v>4912.21383857</v>
      </c>
      <c r="I20" s="36">
        <f>SUMIFS(СВЦЭМ!$C$39:$C$782,СВЦЭМ!$A$39:$A$782,$A20,СВЦЭМ!$B$39:$B$782,I$11)+'СЕТ СН'!$F$12+СВЦЭМ!$D$10+'СЕТ СН'!$F$5-'СЕТ СН'!$F$20</f>
        <v>4845.6643354400003</v>
      </c>
      <c r="J20" s="36">
        <f>SUMIFS(СВЦЭМ!$C$39:$C$782,СВЦЭМ!$A$39:$A$782,$A20,СВЦЭМ!$B$39:$B$782,J$11)+'СЕТ СН'!$F$12+СВЦЭМ!$D$10+'СЕТ СН'!$F$5-'СЕТ СН'!$F$20</f>
        <v>4735.1397409000001</v>
      </c>
      <c r="K20" s="36">
        <f>SUMIFS(СВЦЭМ!$C$39:$C$782,СВЦЭМ!$A$39:$A$782,$A20,СВЦЭМ!$B$39:$B$782,K$11)+'СЕТ СН'!$F$12+СВЦЭМ!$D$10+'СЕТ СН'!$F$5-'СЕТ СН'!$F$20</f>
        <v>4635.3010136900002</v>
      </c>
      <c r="L20" s="36">
        <f>SUMIFS(СВЦЭМ!$C$39:$C$782,СВЦЭМ!$A$39:$A$782,$A20,СВЦЭМ!$B$39:$B$782,L$11)+'СЕТ СН'!$F$12+СВЦЭМ!$D$10+'СЕТ СН'!$F$5-'СЕТ СН'!$F$20</f>
        <v>4598.9965174099998</v>
      </c>
      <c r="M20" s="36">
        <f>SUMIFS(СВЦЭМ!$C$39:$C$782,СВЦЭМ!$A$39:$A$782,$A20,СВЦЭМ!$B$39:$B$782,M$11)+'СЕТ СН'!$F$12+СВЦЭМ!$D$10+'СЕТ СН'!$F$5-'СЕТ СН'!$F$20</f>
        <v>4582.1430254799998</v>
      </c>
      <c r="N20" s="36">
        <f>SUMIFS(СВЦЭМ!$C$39:$C$782,СВЦЭМ!$A$39:$A$782,$A20,СВЦЭМ!$B$39:$B$782,N$11)+'СЕТ СН'!$F$12+СВЦЭМ!$D$10+'СЕТ СН'!$F$5-'СЕТ СН'!$F$20</f>
        <v>4581.8761153000005</v>
      </c>
      <c r="O20" s="36">
        <f>SUMIFS(СВЦЭМ!$C$39:$C$782,СВЦЭМ!$A$39:$A$782,$A20,СВЦЭМ!$B$39:$B$782,O$11)+'СЕТ СН'!$F$12+СВЦЭМ!$D$10+'СЕТ СН'!$F$5-'СЕТ СН'!$F$20</f>
        <v>4597.5402440100006</v>
      </c>
      <c r="P20" s="36">
        <f>SUMIFS(СВЦЭМ!$C$39:$C$782,СВЦЭМ!$A$39:$A$782,$A20,СВЦЭМ!$B$39:$B$782,P$11)+'СЕТ СН'!$F$12+СВЦЭМ!$D$10+'СЕТ СН'!$F$5-'СЕТ СН'!$F$20</f>
        <v>4594.4395046600002</v>
      </c>
      <c r="Q20" s="36">
        <f>SUMIFS(СВЦЭМ!$C$39:$C$782,СВЦЭМ!$A$39:$A$782,$A20,СВЦЭМ!$B$39:$B$782,Q$11)+'СЕТ СН'!$F$12+СВЦЭМ!$D$10+'СЕТ СН'!$F$5-'СЕТ СН'!$F$20</f>
        <v>4604.9486999500004</v>
      </c>
      <c r="R20" s="36">
        <f>SUMIFS(СВЦЭМ!$C$39:$C$782,СВЦЭМ!$A$39:$A$782,$A20,СВЦЭМ!$B$39:$B$782,R$11)+'СЕТ СН'!$F$12+СВЦЭМ!$D$10+'СЕТ СН'!$F$5-'СЕТ СН'!$F$20</f>
        <v>4610.7142055700006</v>
      </c>
      <c r="S20" s="36">
        <f>SUMIFS(СВЦЭМ!$C$39:$C$782,СВЦЭМ!$A$39:$A$782,$A20,СВЦЭМ!$B$39:$B$782,S$11)+'СЕТ СН'!$F$12+СВЦЭМ!$D$10+'СЕТ СН'!$F$5-'СЕТ СН'!$F$20</f>
        <v>4582.7188445000002</v>
      </c>
      <c r="T20" s="36">
        <f>SUMIFS(СВЦЭМ!$C$39:$C$782,СВЦЭМ!$A$39:$A$782,$A20,СВЦЭМ!$B$39:$B$782,T$11)+'СЕТ СН'!$F$12+СВЦЭМ!$D$10+'СЕТ СН'!$F$5-'СЕТ СН'!$F$20</f>
        <v>4587.2981500599999</v>
      </c>
      <c r="U20" s="36">
        <f>SUMIFS(СВЦЭМ!$C$39:$C$782,СВЦЭМ!$A$39:$A$782,$A20,СВЦЭМ!$B$39:$B$782,U$11)+'СЕТ СН'!$F$12+СВЦЭМ!$D$10+'СЕТ СН'!$F$5-'СЕТ СН'!$F$20</f>
        <v>4588.1699518000005</v>
      </c>
      <c r="V20" s="36">
        <f>SUMIFS(СВЦЭМ!$C$39:$C$782,СВЦЭМ!$A$39:$A$782,$A20,СВЦЭМ!$B$39:$B$782,V$11)+'СЕТ СН'!$F$12+СВЦЭМ!$D$10+'СЕТ СН'!$F$5-'СЕТ СН'!$F$20</f>
        <v>4557.0137882700001</v>
      </c>
      <c r="W20" s="36">
        <f>SUMIFS(СВЦЭМ!$C$39:$C$782,СВЦЭМ!$A$39:$A$782,$A20,СВЦЭМ!$B$39:$B$782,W$11)+'СЕТ СН'!$F$12+СВЦЭМ!$D$10+'СЕТ СН'!$F$5-'СЕТ СН'!$F$20</f>
        <v>4562.3424370299999</v>
      </c>
      <c r="X20" s="36">
        <f>SUMIFS(СВЦЭМ!$C$39:$C$782,СВЦЭМ!$A$39:$A$782,$A20,СВЦЭМ!$B$39:$B$782,X$11)+'СЕТ СН'!$F$12+СВЦЭМ!$D$10+'СЕТ СН'!$F$5-'СЕТ СН'!$F$20</f>
        <v>4634.6553959900002</v>
      </c>
      <c r="Y20" s="36">
        <f>SUMIFS(СВЦЭМ!$C$39:$C$782,СВЦЭМ!$A$39:$A$782,$A20,СВЦЭМ!$B$39:$B$782,Y$11)+'СЕТ СН'!$F$12+СВЦЭМ!$D$10+'СЕТ СН'!$F$5-'СЕТ СН'!$F$20</f>
        <v>4728.97036398</v>
      </c>
    </row>
    <row r="21" spans="1:25" ht="15.75" x14ac:dyDescent="0.2">
      <c r="A21" s="35">
        <f t="shared" si="0"/>
        <v>45179</v>
      </c>
      <c r="B21" s="36">
        <f>SUMIFS(СВЦЭМ!$C$39:$C$782,СВЦЭМ!$A$39:$A$782,$A21,СВЦЭМ!$B$39:$B$782,B$11)+'СЕТ СН'!$F$12+СВЦЭМ!$D$10+'СЕТ СН'!$F$5-'СЕТ СН'!$F$20</f>
        <v>4746.9156162600002</v>
      </c>
      <c r="C21" s="36">
        <f>SUMIFS(СВЦЭМ!$C$39:$C$782,СВЦЭМ!$A$39:$A$782,$A21,СВЦЭМ!$B$39:$B$782,C$11)+'СЕТ СН'!$F$12+СВЦЭМ!$D$10+'СЕТ СН'!$F$5-'СЕТ СН'!$F$20</f>
        <v>4822.4339884800002</v>
      </c>
      <c r="D21" s="36">
        <f>SUMIFS(СВЦЭМ!$C$39:$C$782,СВЦЭМ!$A$39:$A$782,$A21,СВЦЭМ!$B$39:$B$782,D$11)+'СЕТ СН'!$F$12+СВЦЭМ!$D$10+'СЕТ СН'!$F$5-'СЕТ СН'!$F$20</f>
        <v>4860.41766173</v>
      </c>
      <c r="E21" s="36">
        <f>SUMIFS(СВЦЭМ!$C$39:$C$782,СВЦЭМ!$A$39:$A$782,$A21,СВЦЭМ!$B$39:$B$782,E$11)+'СЕТ СН'!$F$12+СВЦЭМ!$D$10+'СЕТ СН'!$F$5-'СЕТ СН'!$F$20</f>
        <v>4875.8460648</v>
      </c>
      <c r="F21" s="36">
        <f>SUMIFS(СВЦЭМ!$C$39:$C$782,СВЦЭМ!$A$39:$A$782,$A21,СВЦЭМ!$B$39:$B$782,F$11)+'СЕТ СН'!$F$12+СВЦЭМ!$D$10+'СЕТ СН'!$F$5-'СЕТ СН'!$F$20</f>
        <v>4878.5356340100006</v>
      </c>
      <c r="G21" s="36">
        <f>SUMIFS(СВЦЭМ!$C$39:$C$782,СВЦЭМ!$A$39:$A$782,$A21,СВЦЭМ!$B$39:$B$782,G$11)+'СЕТ СН'!$F$12+СВЦЭМ!$D$10+'СЕТ СН'!$F$5-'СЕТ СН'!$F$20</f>
        <v>4852.1310449100001</v>
      </c>
      <c r="H21" s="36">
        <f>SUMIFS(СВЦЭМ!$C$39:$C$782,СВЦЭМ!$A$39:$A$782,$A21,СВЦЭМ!$B$39:$B$782,H$11)+'СЕТ СН'!$F$12+СВЦЭМ!$D$10+'СЕТ СН'!$F$5-'СЕТ СН'!$F$20</f>
        <v>4834.5949054100001</v>
      </c>
      <c r="I21" s="36">
        <f>SUMIFS(СВЦЭМ!$C$39:$C$782,СВЦЭМ!$A$39:$A$782,$A21,СВЦЭМ!$B$39:$B$782,I$11)+'СЕТ СН'!$F$12+СВЦЭМ!$D$10+'СЕТ СН'!$F$5-'СЕТ СН'!$F$20</f>
        <v>4805.4543581400003</v>
      </c>
      <c r="J21" s="36">
        <f>SUMIFS(СВЦЭМ!$C$39:$C$782,СВЦЭМ!$A$39:$A$782,$A21,СВЦЭМ!$B$39:$B$782,J$11)+'СЕТ СН'!$F$12+СВЦЭМ!$D$10+'СЕТ СН'!$F$5-'СЕТ СН'!$F$20</f>
        <v>4717.4791072500002</v>
      </c>
      <c r="K21" s="36">
        <f>SUMIFS(СВЦЭМ!$C$39:$C$782,СВЦЭМ!$A$39:$A$782,$A21,СВЦЭМ!$B$39:$B$782,K$11)+'СЕТ СН'!$F$12+СВЦЭМ!$D$10+'СЕТ СН'!$F$5-'СЕТ СН'!$F$20</f>
        <v>4615.5803012200004</v>
      </c>
      <c r="L21" s="36">
        <f>SUMIFS(СВЦЭМ!$C$39:$C$782,СВЦЭМ!$A$39:$A$782,$A21,СВЦЭМ!$B$39:$B$782,L$11)+'СЕТ СН'!$F$12+СВЦЭМ!$D$10+'СЕТ СН'!$F$5-'СЕТ СН'!$F$20</f>
        <v>4581.6087443899996</v>
      </c>
      <c r="M21" s="36">
        <f>SUMIFS(СВЦЭМ!$C$39:$C$782,СВЦЭМ!$A$39:$A$782,$A21,СВЦЭМ!$B$39:$B$782,M$11)+'СЕТ СН'!$F$12+СВЦЭМ!$D$10+'СЕТ СН'!$F$5-'СЕТ СН'!$F$20</f>
        <v>4579.9232128500007</v>
      </c>
      <c r="N21" s="36">
        <f>SUMIFS(СВЦЭМ!$C$39:$C$782,СВЦЭМ!$A$39:$A$782,$A21,СВЦЭМ!$B$39:$B$782,N$11)+'СЕТ СН'!$F$12+СВЦЭМ!$D$10+'СЕТ СН'!$F$5-'СЕТ СН'!$F$20</f>
        <v>4586.5883410900005</v>
      </c>
      <c r="O21" s="36">
        <f>SUMIFS(СВЦЭМ!$C$39:$C$782,СВЦЭМ!$A$39:$A$782,$A21,СВЦЭМ!$B$39:$B$782,O$11)+'СЕТ СН'!$F$12+СВЦЭМ!$D$10+'СЕТ СН'!$F$5-'СЕТ СН'!$F$20</f>
        <v>4604.3360995000003</v>
      </c>
      <c r="P21" s="36">
        <f>SUMIFS(СВЦЭМ!$C$39:$C$782,СВЦЭМ!$A$39:$A$782,$A21,СВЦЭМ!$B$39:$B$782,P$11)+'СЕТ СН'!$F$12+СВЦЭМ!$D$10+'СЕТ СН'!$F$5-'СЕТ СН'!$F$20</f>
        <v>4610.3028308600005</v>
      </c>
      <c r="Q21" s="36">
        <f>SUMIFS(СВЦЭМ!$C$39:$C$782,СВЦЭМ!$A$39:$A$782,$A21,СВЦЭМ!$B$39:$B$782,Q$11)+'СЕТ СН'!$F$12+СВЦЭМ!$D$10+'СЕТ СН'!$F$5-'СЕТ СН'!$F$20</f>
        <v>4611.75236872</v>
      </c>
      <c r="R21" s="36">
        <f>SUMIFS(СВЦЭМ!$C$39:$C$782,СВЦЭМ!$A$39:$A$782,$A21,СВЦЭМ!$B$39:$B$782,R$11)+'СЕТ СН'!$F$12+СВЦЭМ!$D$10+'СЕТ СН'!$F$5-'СЕТ СН'!$F$20</f>
        <v>4616.0373144599998</v>
      </c>
      <c r="S21" s="36">
        <f>SUMIFS(СВЦЭМ!$C$39:$C$782,СВЦЭМ!$A$39:$A$782,$A21,СВЦЭМ!$B$39:$B$782,S$11)+'СЕТ СН'!$F$12+СВЦЭМ!$D$10+'СЕТ СН'!$F$5-'СЕТ СН'!$F$20</f>
        <v>4597.7655815500002</v>
      </c>
      <c r="T21" s="36">
        <f>SUMIFS(СВЦЭМ!$C$39:$C$782,СВЦЭМ!$A$39:$A$782,$A21,СВЦЭМ!$B$39:$B$782,T$11)+'СЕТ СН'!$F$12+СВЦЭМ!$D$10+'СЕТ СН'!$F$5-'СЕТ СН'!$F$20</f>
        <v>4593.4011614800002</v>
      </c>
      <c r="U21" s="36">
        <f>SUMIFS(СВЦЭМ!$C$39:$C$782,СВЦЭМ!$A$39:$A$782,$A21,СВЦЭМ!$B$39:$B$782,U$11)+'СЕТ СН'!$F$12+СВЦЭМ!$D$10+'СЕТ СН'!$F$5-'СЕТ СН'!$F$20</f>
        <v>4576.0079449800005</v>
      </c>
      <c r="V21" s="36">
        <f>SUMIFS(СВЦЭМ!$C$39:$C$782,СВЦЭМ!$A$39:$A$782,$A21,СВЦЭМ!$B$39:$B$782,V$11)+'СЕТ СН'!$F$12+СВЦЭМ!$D$10+'СЕТ СН'!$F$5-'СЕТ СН'!$F$20</f>
        <v>4549.13276855</v>
      </c>
      <c r="W21" s="36">
        <f>SUMIFS(СВЦЭМ!$C$39:$C$782,СВЦЭМ!$A$39:$A$782,$A21,СВЦЭМ!$B$39:$B$782,W$11)+'СЕТ СН'!$F$12+СВЦЭМ!$D$10+'СЕТ СН'!$F$5-'СЕТ СН'!$F$20</f>
        <v>4560.3035908100001</v>
      </c>
      <c r="X21" s="36">
        <f>SUMIFS(СВЦЭМ!$C$39:$C$782,СВЦЭМ!$A$39:$A$782,$A21,СВЦЭМ!$B$39:$B$782,X$11)+'СЕТ СН'!$F$12+СВЦЭМ!$D$10+'СЕТ СН'!$F$5-'СЕТ СН'!$F$20</f>
        <v>4641.1123365900003</v>
      </c>
      <c r="Y21" s="36">
        <f>SUMIFS(СВЦЭМ!$C$39:$C$782,СВЦЭМ!$A$39:$A$782,$A21,СВЦЭМ!$B$39:$B$782,Y$11)+'СЕТ СН'!$F$12+СВЦЭМ!$D$10+'СЕТ СН'!$F$5-'СЕТ СН'!$F$20</f>
        <v>4698.2869639099999</v>
      </c>
    </row>
    <row r="22" spans="1:25" ht="15.75" x14ac:dyDescent="0.2">
      <c r="A22" s="35">
        <f t="shared" si="0"/>
        <v>45180</v>
      </c>
      <c r="B22" s="36">
        <f>SUMIFS(СВЦЭМ!$C$39:$C$782,СВЦЭМ!$A$39:$A$782,$A22,СВЦЭМ!$B$39:$B$782,B$11)+'СЕТ СН'!$F$12+СВЦЭМ!$D$10+'СЕТ СН'!$F$5-'СЕТ СН'!$F$20</f>
        <v>4762.4921484100005</v>
      </c>
      <c r="C22" s="36">
        <f>SUMIFS(СВЦЭМ!$C$39:$C$782,СВЦЭМ!$A$39:$A$782,$A22,СВЦЭМ!$B$39:$B$782,C$11)+'СЕТ СН'!$F$12+СВЦЭМ!$D$10+'СЕТ СН'!$F$5-'СЕТ СН'!$F$20</f>
        <v>4831.9976014500007</v>
      </c>
      <c r="D22" s="36">
        <f>SUMIFS(СВЦЭМ!$C$39:$C$782,СВЦЭМ!$A$39:$A$782,$A22,СВЦЭМ!$B$39:$B$782,D$11)+'СЕТ СН'!$F$12+СВЦЭМ!$D$10+'СЕТ СН'!$F$5-'СЕТ СН'!$F$20</f>
        <v>4833.1129796799996</v>
      </c>
      <c r="E22" s="36">
        <f>SUMIFS(СВЦЭМ!$C$39:$C$782,СВЦЭМ!$A$39:$A$782,$A22,СВЦЭМ!$B$39:$B$782,E$11)+'СЕТ СН'!$F$12+СВЦЭМ!$D$10+'СЕТ СН'!$F$5-'СЕТ СН'!$F$20</f>
        <v>4852.3118970800006</v>
      </c>
      <c r="F22" s="36">
        <f>SUMIFS(СВЦЭМ!$C$39:$C$782,СВЦЭМ!$A$39:$A$782,$A22,СВЦЭМ!$B$39:$B$782,F$11)+'СЕТ СН'!$F$12+СВЦЭМ!$D$10+'СЕТ СН'!$F$5-'СЕТ СН'!$F$20</f>
        <v>4889.2008876600003</v>
      </c>
      <c r="G22" s="36">
        <f>SUMIFS(СВЦЭМ!$C$39:$C$782,СВЦЭМ!$A$39:$A$782,$A22,СВЦЭМ!$B$39:$B$782,G$11)+'СЕТ СН'!$F$12+СВЦЭМ!$D$10+'СЕТ СН'!$F$5-'СЕТ СН'!$F$20</f>
        <v>4864.6518914600001</v>
      </c>
      <c r="H22" s="36">
        <f>SUMIFS(СВЦЭМ!$C$39:$C$782,СВЦЭМ!$A$39:$A$782,$A22,СВЦЭМ!$B$39:$B$782,H$11)+'СЕТ СН'!$F$12+СВЦЭМ!$D$10+'СЕТ СН'!$F$5-'СЕТ СН'!$F$20</f>
        <v>4804.2941451500001</v>
      </c>
      <c r="I22" s="36">
        <f>SUMIFS(СВЦЭМ!$C$39:$C$782,СВЦЭМ!$A$39:$A$782,$A22,СВЦЭМ!$B$39:$B$782,I$11)+'СЕТ СН'!$F$12+СВЦЭМ!$D$10+'СЕТ СН'!$F$5-'СЕТ СН'!$F$20</f>
        <v>4684.4688628599997</v>
      </c>
      <c r="J22" s="36">
        <f>SUMIFS(СВЦЭМ!$C$39:$C$782,СВЦЭМ!$A$39:$A$782,$A22,СВЦЭМ!$B$39:$B$782,J$11)+'СЕТ СН'!$F$12+СВЦЭМ!$D$10+'СЕТ СН'!$F$5-'СЕТ СН'!$F$20</f>
        <v>4602.0775746199997</v>
      </c>
      <c r="K22" s="36">
        <f>SUMIFS(СВЦЭМ!$C$39:$C$782,СВЦЭМ!$A$39:$A$782,$A22,СВЦЭМ!$B$39:$B$782,K$11)+'СЕТ СН'!$F$12+СВЦЭМ!$D$10+'СЕТ СН'!$F$5-'СЕТ СН'!$F$20</f>
        <v>4571.0837912500001</v>
      </c>
      <c r="L22" s="36">
        <f>SUMIFS(СВЦЭМ!$C$39:$C$782,СВЦЭМ!$A$39:$A$782,$A22,СВЦЭМ!$B$39:$B$782,L$11)+'СЕТ СН'!$F$12+СВЦЭМ!$D$10+'СЕТ СН'!$F$5-'СЕТ СН'!$F$20</f>
        <v>4537.3635975899997</v>
      </c>
      <c r="M22" s="36">
        <f>SUMIFS(СВЦЭМ!$C$39:$C$782,СВЦЭМ!$A$39:$A$782,$A22,СВЦЭМ!$B$39:$B$782,M$11)+'СЕТ СН'!$F$12+СВЦЭМ!$D$10+'СЕТ СН'!$F$5-'СЕТ СН'!$F$20</f>
        <v>4523.0847857900008</v>
      </c>
      <c r="N22" s="36">
        <f>SUMIFS(СВЦЭМ!$C$39:$C$782,СВЦЭМ!$A$39:$A$782,$A22,СВЦЭМ!$B$39:$B$782,N$11)+'СЕТ СН'!$F$12+СВЦЭМ!$D$10+'СЕТ СН'!$F$5-'СЕТ СН'!$F$20</f>
        <v>4537.9837464100001</v>
      </c>
      <c r="O22" s="36">
        <f>SUMIFS(СВЦЭМ!$C$39:$C$782,СВЦЭМ!$A$39:$A$782,$A22,СВЦЭМ!$B$39:$B$782,O$11)+'СЕТ СН'!$F$12+СВЦЭМ!$D$10+'СЕТ СН'!$F$5-'СЕТ СН'!$F$20</f>
        <v>4531.53332813</v>
      </c>
      <c r="P22" s="36">
        <f>SUMIFS(СВЦЭМ!$C$39:$C$782,СВЦЭМ!$A$39:$A$782,$A22,СВЦЭМ!$B$39:$B$782,P$11)+'СЕТ СН'!$F$12+СВЦЭМ!$D$10+'СЕТ СН'!$F$5-'СЕТ СН'!$F$20</f>
        <v>4516.2725868800007</v>
      </c>
      <c r="Q22" s="36">
        <f>SUMIFS(СВЦЭМ!$C$39:$C$782,СВЦЭМ!$A$39:$A$782,$A22,СВЦЭМ!$B$39:$B$782,Q$11)+'СЕТ СН'!$F$12+СВЦЭМ!$D$10+'СЕТ СН'!$F$5-'СЕТ СН'!$F$20</f>
        <v>4520.2991131199997</v>
      </c>
      <c r="R22" s="36">
        <f>SUMIFS(СВЦЭМ!$C$39:$C$782,СВЦЭМ!$A$39:$A$782,$A22,СВЦЭМ!$B$39:$B$782,R$11)+'СЕТ СН'!$F$12+СВЦЭМ!$D$10+'СЕТ СН'!$F$5-'СЕТ СН'!$F$20</f>
        <v>4564.4532268599996</v>
      </c>
      <c r="S22" s="36">
        <f>SUMIFS(СВЦЭМ!$C$39:$C$782,СВЦЭМ!$A$39:$A$782,$A22,СВЦЭМ!$B$39:$B$782,S$11)+'СЕТ СН'!$F$12+СВЦЭМ!$D$10+'СЕТ СН'!$F$5-'СЕТ СН'!$F$20</f>
        <v>4565.5176433300003</v>
      </c>
      <c r="T22" s="36">
        <f>SUMIFS(СВЦЭМ!$C$39:$C$782,СВЦЭМ!$A$39:$A$782,$A22,СВЦЭМ!$B$39:$B$782,T$11)+'СЕТ СН'!$F$12+СВЦЭМ!$D$10+'СЕТ СН'!$F$5-'СЕТ СН'!$F$20</f>
        <v>4570.4300907699999</v>
      </c>
      <c r="U22" s="36">
        <f>SUMIFS(СВЦЭМ!$C$39:$C$782,СВЦЭМ!$A$39:$A$782,$A22,СВЦЭМ!$B$39:$B$782,U$11)+'СЕТ СН'!$F$12+СВЦЭМ!$D$10+'СЕТ СН'!$F$5-'СЕТ СН'!$F$20</f>
        <v>4552.1633703699999</v>
      </c>
      <c r="V22" s="36">
        <f>SUMIFS(СВЦЭМ!$C$39:$C$782,СВЦЭМ!$A$39:$A$782,$A22,СВЦЭМ!$B$39:$B$782,V$11)+'СЕТ СН'!$F$12+СВЦЭМ!$D$10+'СЕТ СН'!$F$5-'СЕТ СН'!$F$20</f>
        <v>4520.4963078600003</v>
      </c>
      <c r="W22" s="36">
        <f>SUMIFS(СВЦЭМ!$C$39:$C$782,СВЦЭМ!$A$39:$A$782,$A22,СВЦЭМ!$B$39:$B$782,W$11)+'СЕТ СН'!$F$12+СВЦЭМ!$D$10+'СЕТ СН'!$F$5-'СЕТ СН'!$F$20</f>
        <v>4528.00786745</v>
      </c>
      <c r="X22" s="36">
        <f>SUMIFS(СВЦЭМ!$C$39:$C$782,СВЦЭМ!$A$39:$A$782,$A22,СВЦЭМ!$B$39:$B$782,X$11)+'СЕТ СН'!$F$12+СВЦЭМ!$D$10+'СЕТ СН'!$F$5-'СЕТ СН'!$F$20</f>
        <v>4600.4561802099997</v>
      </c>
      <c r="Y22" s="36">
        <f>SUMIFS(СВЦЭМ!$C$39:$C$782,СВЦЭМ!$A$39:$A$782,$A22,СВЦЭМ!$B$39:$B$782,Y$11)+'СЕТ СН'!$F$12+СВЦЭМ!$D$10+'СЕТ СН'!$F$5-'СЕТ СН'!$F$20</f>
        <v>4698.8957923300004</v>
      </c>
    </row>
    <row r="23" spans="1:25" ht="15.75" x14ac:dyDescent="0.2">
      <c r="A23" s="35">
        <f t="shared" si="0"/>
        <v>45181</v>
      </c>
      <c r="B23" s="36">
        <f>SUMIFS(СВЦЭМ!$C$39:$C$782,СВЦЭМ!$A$39:$A$782,$A23,СВЦЭМ!$B$39:$B$782,B$11)+'СЕТ СН'!$F$12+СВЦЭМ!$D$10+'СЕТ СН'!$F$5-'СЕТ СН'!$F$20</f>
        <v>4665.9019022900002</v>
      </c>
      <c r="C23" s="36">
        <f>SUMIFS(СВЦЭМ!$C$39:$C$782,СВЦЭМ!$A$39:$A$782,$A23,СВЦЭМ!$B$39:$B$782,C$11)+'СЕТ СН'!$F$12+СВЦЭМ!$D$10+'СЕТ СН'!$F$5-'СЕТ СН'!$F$20</f>
        <v>4708.6856611800004</v>
      </c>
      <c r="D23" s="36">
        <f>SUMIFS(СВЦЭМ!$C$39:$C$782,СВЦЭМ!$A$39:$A$782,$A23,СВЦЭМ!$B$39:$B$782,D$11)+'СЕТ СН'!$F$12+СВЦЭМ!$D$10+'СЕТ СН'!$F$5-'СЕТ СН'!$F$20</f>
        <v>4741.1907635300004</v>
      </c>
      <c r="E23" s="36">
        <f>SUMIFS(СВЦЭМ!$C$39:$C$782,СВЦЭМ!$A$39:$A$782,$A23,СВЦЭМ!$B$39:$B$782,E$11)+'СЕТ СН'!$F$12+СВЦЭМ!$D$10+'СЕТ СН'!$F$5-'СЕТ СН'!$F$20</f>
        <v>4758.4616562500005</v>
      </c>
      <c r="F23" s="36">
        <f>SUMIFS(СВЦЭМ!$C$39:$C$782,СВЦЭМ!$A$39:$A$782,$A23,СВЦЭМ!$B$39:$B$782,F$11)+'СЕТ СН'!$F$12+СВЦЭМ!$D$10+'СЕТ СН'!$F$5-'СЕТ СН'!$F$20</f>
        <v>4780.2402853000003</v>
      </c>
      <c r="G23" s="36">
        <f>SUMIFS(СВЦЭМ!$C$39:$C$782,СВЦЭМ!$A$39:$A$782,$A23,СВЦЭМ!$B$39:$B$782,G$11)+'СЕТ СН'!$F$12+СВЦЭМ!$D$10+'СЕТ СН'!$F$5-'СЕТ СН'!$F$20</f>
        <v>4747.0285593500003</v>
      </c>
      <c r="H23" s="36">
        <f>SUMIFS(СВЦЭМ!$C$39:$C$782,СВЦЭМ!$A$39:$A$782,$A23,СВЦЭМ!$B$39:$B$782,H$11)+'СЕТ СН'!$F$12+СВЦЭМ!$D$10+'СЕТ СН'!$F$5-'СЕТ СН'!$F$20</f>
        <v>4677.4605259400005</v>
      </c>
      <c r="I23" s="36">
        <f>SUMIFS(СВЦЭМ!$C$39:$C$782,СВЦЭМ!$A$39:$A$782,$A23,СВЦЭМ!$B$39:$B$782,I$11)+'СЕТ СН'!$F$12+СВЦЭМ!$D$10+'СЕТ СН'!$F$5-'СЕТ СН'!$F$20</f>
        <v>4588.5276561800001</v>
      </c>
      <c r="J23" s="36">
        <f>SUMIFS(СВЦЭМ!$C$39:$C$782,СВЦЭМ!$A$39:$A$782,$A23,СВЦЭМ!$B$39:$B$782,J$11)+'СЕТ СН'!$F$12+СВЦЭМ!$D$10+'СЕТ СН'!$F$5-'СЕТ СН'!$F$20</f>
        <v>4517.6544383400005</v>
      </c>
      <c r="K23" s="36">
        <f>SUMIFS(СВЦЭМ!$C$39:$C$782,СВЦЭМ!$A$39:$A$782,$A23,СВЦЭМ!$B$39:$B$782,K$11)+'СЕТ СН'!$F$12+СВЦЭМ!$D$10+'СЕТ СН'!$F$5-'СЕТ СН'!$F$20</f>
        <v>4469.6691811300007</v>
      </c>
      <c r="L23" s="36">
        <f>SUMIFS(СВЦЭМ!$C$39:$C$782,СВЦЭМ!$A$39:$A$782,$A23,СВЦЭМ!$B$39:$B$782,L$11)+'СЕТ СН'!$F$12+СВЦЭМ!$D$10+'СЕТ СН'!$F$5-'СЕТ СН'!$F$20</f>
        <v>4492.6501728800004</v>
      </c>
      <c r="M23" s="36">
        <f>SUMIFS(СВЦЭМ!$C$39:$C$782,СВЦЭМ!$A$39:$A$782,$A23,СВЦЭМ!$B$39:$B$782,M$11)+'СЕТ СН'!$F$12+СВЦЭМ!$D$10+'СЕТ СН'!$F$5-'СЕТ СН'!$F$20</f>
        <v>4503.9355827400004</v>
      </c>
      <c r="N23" s="36">
        <f>SUMIFS(СВЦЭМ!$C$39:$C$782,СВЦЭМ!$A$39:$A$782,$A23,СВЦЭМ!$B$39:$B$782,N$11)+'СЕТ СН'!$F$12+СВЦЭМ!$D$10+'СЕТ СН'!$F$5-'СЕТ СН'!$F$20</f>
        <v>4547.4795558599999</v>
      </c>
      <c r="O23" s="36">
        <f>SUMIFS(СВЦЭМ!$C$39:$C$782,СВЦЭМ!$A$39:$A$782,$A23,СВЦЭМ!$B$39:$B$782,O$11)+'СЕТ СН'!$F$12+СВЦЭМ!$D$10+'СЕТ СН'!$F$5-'СЕТ СН'!$F$20</f>
        <v>4574.7085451599996</v>
      </c>
      <c r="P23" s="36">
        <f>SUMIFS(СВЦЭМ!$C$39:$C$782,СВЦЭМ!$A$39:$A$782,$A23,СВЦЭМ!$B$39:$B$782,P$11)+'СЕТ СН'!$F$12+СВЦЭМ!$D$10+'СЕТ СН'!$F$5-'СЕТ СН'!$F$20</f>
        <v>4560.3390012500004</v>
      </c>
      <c r="Q23" s="36">
        <f>SUMIFS(СВЦЭМ!$C$39:$C$782,СВЦЭМ!$A$39:$A$782,$A23,СВЦЭМ!$B$39:$B$782,Q$11)+'СЕТ СН'!$F$12+СВЦЭМ!$D$10+'СЕТ СН'!$F$5-'СЕТ СН'!$F$20</f>
        <v>4573.0398435400002</v>
      </c>
      <c r="R23" s="36">
        <f>SUMIFS(СВЦЭМ!$C$39:$C$782,СВЦЭМ!$A$39:$A$782,$A23,СВЦЭМ!$B$39:$B$782,R$11)+'СЕТ СН'!$F$12+СВЦЭМ!$D$10+'СЕТ СН'!$F$5-'СЕТ СН'!$F$20</f>
        <v>4611.6673698100003</v>
      </c>
      <c r="S23" s="36">
        <f>SUMIFS(СВЦЭМ!$C$39:$C$782,СВЦЭМ!$A$39:$A$782,$A23,СВЦЭМ!$B$39:$B$782,S$11)+'СЕТ СН'!$F$12+СВЦЭМ!$D$10+'СЕТ СН'!$F$5-'СЕТ СН'!$F$20</f>
        <v>4610.4611217500005</v>
      </c>
      <c r="T23" s="36">
        <f>SUMIFS(СВЦЭМ!$C$39:$C$782,СВЦЭМ!$A$39:$A$782,$A23,СВЦЭМ!$B$39:$B$782,T$11)+'СЕТ СН'!$F$12+СВЦЭМ!$D$10+'СЕТ СН'!$F$5-'СЕТ СН'!$F$20</f>
        <v>4599.8362842699999</v>
      </c>
      <c r="U23" s="36">
        <f>SUMIFS(СВЦЭМ!$C$39:$C$782,СВЦЭМ!$A$39:$A$782,$A23,СВЦЭМ!$B$39:$B$782,U$11)+'СЕТ СН'!$F$12+СВЦЭМ!$D$10+'СЕТ СН'!$F$5-'СЕТ СН'!$F$20</f>
        <v>4585.4014471600003</v>
      </c>
      <c r="V23" s="36">
        <f>SUMIFS(СВЦЭМ!$C$39:$C$782,СВЦЭМ!$A$39:$A$782,$A23,СВЦЭМ!$B$39:$B$782,V$11)+'СЕТ СН'!$F$12+СВЦЭМ!$D$10+'СЕТ СН'!$F$5-'СЕТ СН'!$F$20</f>
        <v>4546.10054657</v>
      </c>
      <c r="W23" s="36">
        <f>SUMIFS(СВЦЭМ!$C$39:$C$782,СВЦЭМ!$A$39:$A$782,$A23,СВЦЭМ!$B$39:$B$782,W$11)+'СЕТ СН'!$F$12+СВЦЭМ!$D$10+'СЕТ СН'!$F$5-'СЕТ СН'!$F$20</f>
        <v>4577.9125250100005</v>
      </c>
      <c r="X23" s="36">
        <f>SUMIFS(СВЦЭМ!$C$39:$C$782,СВЦЭМ!$A$39:$A$782,$A23,СВЦЭМ!$B$39:$B$782,X$11)+'СЕТ СН'!$F$12+СВЦЭМ!$D$10+'СЕТ СН'!$F$5-'СЕТ СН'!$F$20</f>
        <v>4650.2092365900007</v>
      </c>
      <c r="Y23" s="36">
        <f>SUMIFS(СВЦЭМ!$C$39:$C$782,СВЦЭМ!$A$39:$A$782,$A23,СВЦЭМ!$B$39:$B$782,Y$11)+'СЕТ СН'!$F$12+СВЦЭМ!$D$10+'СЕТ СН'!$F$5-'СЕТ СН'!$F$20</f>
        <v>4746.2752852800004</v>
      </c>
    </row>
    <row r="24" spans="1:25" ht="15.75" x14ac:dyDescent="0.2">
      <c r="A24" s="35">
        <f t="shared" si="0"/>
        <v>45182</v>
      </c>
      <c r="B24" s="36">
        <f>SUMIFS(СВЦЭМ!$C$39:$C$782,СВЦЭМ!$A$39:$A$782,$A24,СВЦЭМ!$B$39:$B$782,B$11)+'СЕТ СН'!$F$12+СВЦЭМ!$D$10+'СЕТ СН'!$F$5-'СЕТ СН'!$F$20</f>
        <v>4926.9676507599997</v>
      </c>
      <c r="C24" s="36">
        <f>SUMIFS(СВЦЭМ!$C$39:$C$782,СВЦЭМ!$A$39:$A$782,$A24,СВЦЭМ!$B$39:$B$782,C$11)+'СЕТ СН'!$F$12+СВЦЭМ!$D$10+'СЕТ СН'!$F$5-'СЕТ СН'!$F$20</f>
        <v>5032.7377317099999</v>
      </c>
      <c r="D24" s="36">
        <f>SUMIFS(СВЦЭМ!$C$39:$C$782,СВЦЭМ!$A$39:$A$782,$A24,СВЦЭМ!$B$39:$B$782,D$11)+'СЕТ СН'!$F$12+СВЦЭМ!$D$10+'СЕТ СН'!$F$5-'СЕТ СН'!$F$20</f>
        <v>5106.98849281</v>
      </c>
      <c r="E24" s="36">
        <f>SUMIFS(СВЦЭМ!$C$39:$C$782,СВЦЭМ!$A$39:$A$782,$A24,СВЦЭМ!$B$39:$B$782,E$11)+'СЕТ СН'!$F$12+СВЦЭМ!$D$10+'СЕТ СН'!$F$5-'СЕТ СН'!$F$20</f>
        <v>5135.2667036500006</v>
      </c>
      <c r="F24" s="36">
        <f>SUMIFS(СВЦЭМ!$C$39:$C$782,СВЦЭМ!$A$39:$A$782,$A24,СВЦЭМ!$B$39:$B$782,F$11)+'СЕТ СН'!$F$12+СВЦЭМ!$D$10+'СЕТ СН'!$F$5-'СЕТ СН'!$F$20</f>
        <v>5173.9571072899998</v>
      </c>
      <c r="G24" s="36">
        <f>SUMIFS(СВЦЭМ!$C$39:$C$782,СВЦЭМ!$A$39:$A$782,$A24,СВЦЭМ!$B$39:$B$782,G$11)+'СЕТ СН'!$F$12+СВЦЭМ!$D$10+'СЕТ СН'!$F$5-'СЕТ СН'!$F$20</f>
        <v>5124.8981125800001</v>
      </c>
      <c r="H24" s="36">
        <f>SUMIFS(СВЦЭМ!$C$39:$C$782,СВЦЭМ!$A$39:$A$782,$A24,СВЦЭМ!$B$39:$B$782,H$11)+'СЕТ СН'!$F$12+СВЦЭМ!$D$10+'СЕТ СН'!$F$5-'СЕТ СН'!$F$20</f>
        <v>4996.4922794499998</v>
      </c>
      <c r="I24" s="36">
        <f>SUMIFS(СВЦЭМ!$C$39:$C$782,СВЦЭМ!$A$39:$A$782,$A24,СВЦЭМ!$B$39:$B$782,I$11)+'СЕТ СН'!$F$12+СВЦЭМ!$D$10+'СЕТ СН'!$F$5-'СЕТ СН'!$F$20</f>
        <v>4860.8894314400004</v>
      </c>
      <c r="J24" s="36">
        <f>SUMIFS(СВЦЭМ!$C$39:$C$782,СВЦЭМ!$A$39:$A$782,$A24,СВЦЭМ!$B$39:$B$782,J$11)+'СЕТ СН'!$F$12+СВЦЭМ!$D$10+'СЕТ СН'!$F$5-'СЕТ СН'!$F$20</f>
        <v>4772.0698492600004</v>
      </c>
      <c r="K24" s="36">
        <f>SUMIFS(СВЦЭМ!$C$39:$C$782,СВЦЭМ!$A$39:$A$782,$A24,СВЦЭМ!$B$39:$B$782,K$11)+'СЕТ СН'!$F$12+СВЦЭМ!$D$10+'СЕТ СН'!$F$5-'СЕТ СН'!$F$20</f>
        <v>4701.4586254300002</v>
      </c>
      <c r="L24" s="36">
        <f>SUMIFS(СВЦЭМ!$C$39:$C$782,СВЦЭМ!$A$39:$A$782,$A24,СВЦЭМ!$B$39:$B$782,L$11)+'СЕТ СН'!$F$12+СВЦЭМ!$D$10+'СЕТ СН'!$F$5-'СЕТ СН'!$F$20</f>
        <v>4676.6940397400003</v>
      </c>
      <c r="M24" s="36">
        <f>SUMIFS(СВЦЭМ!$C$39:$C$782,СВЦЭМ!$A$39:$A$782,$A24,СВЦЭМ!$B$39:$B$782,M$11)+'СЕТ СН'!$F$12+СВЦЭМ!$D$10+'СЕТ СН'!$F$5-'СЕТ СН'!$F$20</f>
        <v>4681.4579307900003</v>
      </c>
      <c r="N24" s="36">
        <f>SUMIFS(СВЦЭМ!$C$39:$C$782,СВЦЭМ!$A$39:$A$782,$A24,СВЦЭМ!$B$39:$B$782,N$11)+'СЕТ СН'!$F$12+СВЦЭМ!$D$10+'СЕТ СН'!$F$5-'СЕТ СН'!$F$20</f>
        <v>4690.1957668499999</v>
      </c>
      <c r="O24" s="36">
        <f>SUMIFS(СВЦЭМ!$C$39:$C$782,СВЦЭМ!$A$39:$A$782,$A24,СВЦЭМ!$B$39:$B$782,O$11)+'СЕТ СН'!$F$12+СВЦЭМ!$D$10+'СЕТ СН'!$F$5-'СЕТ СН'!$F$20</f>
        <v>4697.3496586000001</v>
      </c>
      <c r="P24" s="36">
        <f>SUMIFS(СВЦЭМ!$C$39:$C$782,СВЦЭМ!$A$39:$A$782,$A24,СВЦЭМ!$B$39:$B$782,P$11)+'СЕТ СН'!$F$12+СВЦЭМ!$D$10+'СЕТ СН'!$F$5-'СЕТ СН'!$F$20</f>
        <v>4662.3761848900003</v>
      </c>
      <c r="Q24" s="36">
        <f>SUMIFS(СВЦЭМ!$C$39:$C$782,СВЦЭМ!$A$39:$A$782,$A24,СВЦЭМ!$B$39:$B$782,Q$11)+'СЕТ СН'!$F$12+СВЦЭМ!$D$10+'СЕТ СН'!$F$5-'СЕТ СН'!$F$20</f>
        <v>4677.6920844900005</v>
      </c>
      <c r="R24" s="36">
        <f>SUMIFS(СВЦЭМ!$C$39:$C$782,СВЦЭМ!$A$39:$A$782,$A24,СВЦЭМ!$B$39:$B$782,R$11)+'СЕТ СН'!$F$12+СВЦЭМ!$D$10+'СЕТ СН'!$F$5-'СЕТ СН'!$F$20</f>
        <v>4713.0063074500003</v>
      </c>
      <c r="S24" s="36">
        <f>SUMIFS(СВЦЭМ!$C$39:$C$782,СВЦЭМ!$A$39:$A$782,$A24,СВЦЭМ!$B$39:$B$782,S$11)+'СЕТ СН'!$F$12+СВЦЭМ!$D$10+'СЕТ СН'!$F$5-'СЕТ СН'!$F$20</f>
        <v>4706.5609951599999</v>
      </c>
      <c r="T24" s="36">
        <f>SUMIFS(СВЦЭМ!$C$39:$C$782,СВЦЭМ!$A$39:$A$782,$A24,СВЦЭМ!$B$39:$B$782,T$11)+'СЕТ СН'!$F$12+СВЦЭМ!$D$10+'СЕТ СН'!$F$5-'СЕТ СН'!$F$20</f>
        <v>4683.1280307899997</v>
      </c>
      <c r="U24" s="36">
        <f>SUMIFS(СВЦЭМ!$C$39:$C$782,СВЦЭМ!$A$39:$A$782,$A24,СВЦЭМ!$B$39:$B$782,U$11)+'СЕТ СН'!$F$12+СВЦЭМ!$D$10+'СЕТ СН'!$F$5-'СЕТ СН'!$F$20</f>
        <v>4664.8689713599997</v>
      </c>
      <c r="V24" s="36">
        <f>SUMIFS(СВЦЭМ!$C$39:$C$782,СВЦЭМ!$A$39:$A$782,$A24,СВЦЭМ!$B$39:$B$782,V$11)+'СЕТ СН'!$F$12+СВЦЭМ!$D$10+'СЕТ СН'!$F$5-'СЕТ СН'!$F$20</f>
        <v>4666.3699159799999</v>
      </c>
      <c r="W24" s="36">
        <f>SUMIFS(СВЦЭМ!$C$39:$C$782,СВЦЭМ!$A$39:$A$782,$A24,СВЦЭМ!$B$39:$B$782,W$11)+'СЕТ СН'!$F$12+СВЦЭМ!$D$10+'СЕТ СН'!$F$5-'СЕТ СН'!$F$20</f>
        <v>4692.0381377600006</v>
      </c>
      <c r="X24" s="36">
        <f>SUMIFS(СВЦЭМ!$C$39:$C$782,СВЦЭМ!$A$39:$A$782,$A24,СВЦЭМ!$B$39:$B$782,X$11)+'СЕТ СН'!$F$12+СВЦЭМ!$D$10+'СЕТ СН'!$F$5-'СЕТ СН'!$F$20</f>
        <v>4768.5803039900002</v>
      </c>
      <c r="Y24" s="36">
        <f>SUMIFS(СВЦЭМ!$C$39:$C$782,СВЦЭМ!$A$39:$A$782,$A24,СВЦЭМ!$B$39:$B$782,Y$11)+'СЕТ СН'!$F$12+СВЦЭМ!$D$10+'СЕТ СН'!$F$5-'СЕТ СН'!$F$20</f>
        <v>4867.8526093999999</v>
      </c>
    </row>
    <row r="25" spans="1:25" ht="15.75" x14ac:dyDescent="0.2">
      <c r="A25" s="35">
        <f t="shared" si="0"/>
        <v>45183</v>
      </c>
      <c r="B25" s="36">
        <f>SUMIFS(СВЦЭМ!$C$39:$C$782,СВЦЭМ!$A$39:$A$782,$A25,СВЦЭМ!$B$39:$B$782,B$11)+'СЕТ СН'!$F$12+СВЦЭМ!$D$10+'СЕТ СН'!$F$5-'СЕТ СН'!$F$20</f>
        <v>4907.3073671700004</v>
      </c>
      <c r="C25" s="36">
        <f>SUMIFS(СВЦЭМ!$C$39:$C$782,СВЦЭМ!$A$39:$A$782,$A25,СВЦЭМ!$B$39:$B$782,C$11)+'СЕТ СН'!$F$12+СВЦЭМ!$D$10+'СЕТ СН'!$F$5-'СЕТ СН'!$F$20</f>
        <v>5042.9638218500004</v>
      </c>
      <c r="D25" s="36">
        <f>SUMIFS(СВЦЭМ!$C$39:$C$782,СВЦЭМ!$A$39:$A$782,$A25,СВЦЭМ!$B$39:$B$782,D$11)+'СЕТ СН'!$F$12+СВЦЭМ!$D$10+'СЕТ СН'!$F$5-'СЕТ СН'!$F$20</f>
        <v>5086.5675749500006</v>
      </c>
      <c r="E25" s="36">
        <f>SUMIFS(СВЦЭМ!$C$39:$C$782,СВЦЭМ!$A$39:$A$782,$A25,СВЦЭМ!$B$39:$B$782,E$11)+'СЕТ СН'!$F$12+СВЦЭМ!$D$10+'СЕТ СН'!$F$5-'СЕТ СН'!$F$20</f>
        <v>5126.2821483000007</v>
      </c>
      <c r="F25" s="36">
        <f>SUMIFS(СВЦЭМ!$C$39:$C$782,СВЦЭМ!$A$39:$A$782,$A25,СВЦЭМ!$B$39:$B$782,F$11)+'СЕТ СН'!$F$12+СВЦЭМ!$D$10+'СЕТ СН'!$F$5-'СЕТ СН'!$F$20</f>
        <v>5165.8210727000005</v>
      </c>
      <c r="G25" s="36">
        <f>SUMIFS(СВЦЭМ!$C$39:$C$782,СВЦЭМ!$A$39:$A$782,$A25,СВЦЭМ!$B$39:$B$782,G$11)+'СЕТ СН'!$F$12+СВЦЭМ!$D$10+'СЕТ СН'!$F$5-'СЕТ СН'!$F$20</f>
        <v>5124.44756194</v>
      </c>
      <c r="H25" s="36">
        <f>SUMIFS(СВЦЭМ!$C$39:$C$782,СВЦЭМ!$A$39:$A$782,$A25,СВЦЭМ!$B$39:$B$782,H$11)+'СЕТ СН'!$F$12+СВЦЭМ!$D$10+'СЕТ СН'!$F$5-'СЕТ СН'!$F$20</f>
        <v>5035.0106031000005</v>
      </c>
      <c r="I25" s="36">
        <f>SUMIFS(СВЦЭМ!$C$39:$C$782,СВЦЭМ!$A$39:$A$782,$A25,СВЦЭМ!$B$39:$B$782,I$11)+'СЕТ СН'!$F$12+СВЦЭМ!$D$10+'СЕТ СН'!$F$5-'СЕТ СН'!$F$20</f>
        <v>4916.5441802300002</v>
      </c>
      <c r="J25" s="36">
        <f>SUMIFS(СВЦЭМ!$C$39:$C$782,СВЦЭМ!$A$39:$A$782,$A25,СВЦЭМ!$B$39:$B$782,J$11)+'СЕТ СН'!$F$12+СВЦЭМ!$D$10+'СЕТ СН'!$F$5-'СЕТ СН'!$F$20</f>
        <v>4826.65037381</v>
      </c>
      <c r="K25" s="36">
        <f>SUMIFS(СВЦЭМ!$C$39:$C$782,СВЦЭМ!$A$39:$A$782,$A25,СВЦЭМ!$B$39:$B$782,K$11)+'СЕТ СН'!$F$12+СВЦЭМ!$D$10+'СЕТ СН'!$F$5-'СЕТ СН'!$F$20</f>
        <v>4758.61805043</v>
      </c>
      <c r="L25" s="36">
        <f>SUMIFS(СВЦЭМ!$C$39:$C$782,СВЦЭМ!$A$39:$A$782,$A25,СВЦЭМ!$B$39:$B$782,L$11)+'СЕТ СН'!$F$12+СВЦЭМ!$D$10+'СЕТ СН'!$F$5-'СЕТ СН'!$F$20</f>
        <v>4746.2390510799996</v>
      </c>
      <c r="M25" s="36">
        <f>SUMIFS(СВЦЭМ!$C$39:$C$782,СВЦЭМ!$A$39:$A$782,$A25,СВЦЭМ!$B$39:$B$782,M$11)+'СЕТ СН'!$F$12+СВЦЭМ!$D$10+'СЕТ СН'!$F$5-'СЕТ СН'!$F$20</f>
        <v>4735.3017587200002</v>
      </c>
      <c r="N25" s="36">
        <f>SUMIFS(СВЦЭМ!$C$39:$C$782,СВЦЭМ!$A$39:$A$782,$A25,СВЦЭМ!$B$39:$B$782,N$11)+'СЕТ СН'!$F$12+СВЦЭМ!$D$10+'СЕТ СН'!$F$5-'СЕТ СН'!$F$20</f>
        <v>4748.4592219000006</v>
      </c>
      <c r="O25" s="36">
        <f>SUMIFS(СВЦЭМ!$C$39:$C$782,СВЦЭМ!$A$39:$A$782,$A25,СВЦЭМ!$B$39:$B$782,O$11)+'СЕТ СН'!$F$12+СВЦЭМ!$D$10+'СЕТ СН'!$F$5-'СЕТ СН'!$F$20</f>
        <v>4749.0884276400002</v>
      </c>
      <c r="P25" s="36">
        <f>SUMIFS(СВЦЭМ!$C$39:$C$782,СВЦЭМ!$A$39:$A$782,$A25,СВЦЭМ!$B$39:$B$782,P$11)+'СЕТ СН'!$F$12+СВЦЭМ!$D$10+'СЕТ СН'!$F$5-'СЕТ СН'!$F$20</f>
        <v>4745.6460885100005</v>
      </c>
      <c r="Q25" s="36">
        <f>SUMIFS(СВЦЭМ!$C$39:$C$782,СВЦЭМ!$A$39:$A$782,$A25,СВЦЭМ!$B$39:$B$782,Q$11)+'СЕТ СН'!$F$12+СВЦЭМ!$D$10+'СЕТ СН'!$F$5-'СЕТ СН'!$F$20</f>
        <v>4752.3829769800004</v>
      </c>
      <c r="R25" s="36">
        <f>SUMIFS(СВЦЭМ!$C$39:$C$782,СВЦЭМ!$A$39:$A$782,$A25,СВЦЭМ!$B$39:$B$782,R$11)+'СЕТ СН'!$F$12+СВЦЭМ!$D$10+'СЕТ СН'!$F$5-'СЕТ СН'!$F$20</f>
        <v>4776.5143779999999</v>
      </c>
      <c r="S25" s="36">
        <f>SUMIFS(СВЦЭМ!$C$39:$C$782,СВЦЭМ!$A$39:$A$782,$A25,СВЦЭМ!$B$39:$B$782,S$11)+'СЕТ СН'!$F$12+СВЦЭМ!$D$10+'СЕТ СН'!$F$5-'СЕТ СН'!$F$20</f>
        <v>4764.5741187900003</v>
      </c>
      <c r="T25" s="36">
        <f>SUMIFS(СВЦЭМ!$C$39:$C$782,СВЦЭМ!$A$39:$A$782,$A25,СВЦЭМ!$B$39:$B$782,T$11)+'СЕТ СН'!$F$12+СВЦЭМ!$D$10+'СЕТ СН'!$F$5-'СЕТ СН'!$F$20</f>
        <v>4754.4231281700004</v>
      </c>
      <c r="U25" s="36">
        <f>SUMIFS(СВЦЭМ!$C$39:$C$782,СВЦЭМ!$A$39:$A$782,$A25,СВЦЭМ!$B$39:$B$782,U$11)+'СЕТ СН'!$F$12+СВЦЭМ!$D$10+'СЕТ СН'!$F$5-'СЕТ СН'!$F$20</f>
        <v>4737.0512427600006</v>
      </c>
      <c r="V25" s="36">
        <f>SUMIFS(СВЦЭМ!$C$39:$C$782,СВЦЭМ!$A$39:$A$782,$A25,СВЦЭМ!$B$39:$B$782,V$11)+'СЕТ СН'!$F$12+СВЦЭМ!$D$10+'СЕТ СН'!$F$5-'СЕТ СН'!$F$20</f>
        <v>4709.7933804000004</v>
      </c>
      <c r="W25" s="36">
        <f>SUMIFS(СВЦЭМ!$C$39:$C$782,СВЦЭМ!$A$39:$A$782,$A25,СВЦЭМ!$B$39:$B$782,W$11)+'СЕТ СН'!$F$12+СВЦЭМ!$D$10+'СЕТ СН'!$F$5-'СЕТ СН'!$F$20</f>
        <v>4727.19397699</v>
      </c>
      <c r="X25" s="36">
        <f>SUMIFS(СВЦЭМ!$C$39:$C$782,СВЦЭМ!$A$39:$A$782,$A25,СВЦЭМ!$B$39:$B$782,X$11)+'СЕТ СН'!$F$12+СВЦЭМ!$D$10+'СЕТ СН'!$F$5-'СЕТ СН'!$F$20</f>
        <v>4817.9998993999998</v>
      </c>
      <c r="Y25" s="36">
        <f>SUMIFS(СВЦЭМ!$C$39:$C$782,СВЦЭМ!$A$39:$A$782,$A25,СВЦЭМ!$B$39:$B$782,Y$11)+'СЕТ СН'!$F$12+СВЦЭМ!$D$10+'СЕТ СН'!$F$5-'СЕТ СН'!$F$20</f>
        <v>4927.7026670800005</v>
      </c>
    </row>
    <row r="26" spans="1:25" ht="15.75" x14ac:dyDescent="0.2">
      <c r="A26" s="35">
        <f t="shared" si="0"/>
        <v>45184</v>
      </c>
      <c r="B26" s="36">
        <f>SUMIFS(СВЦЭМ!$C$39:$C$782,СВЦЭМ!$A$39:$A$782,$A26,СВЦЭМ!$B$39:$B$782,B$11)+'СЕТ СН'!$F$12+СВЦЭМ!$D$10+'СЕТ СН'!$F$5-'СЕТ СН'!$F$20</f>
        <v>4892.4196958299999</v>
      </c>
      <c r="C26" s="36">
        <f>SUMIFS(СВЦЭМ!$C$39:$C$782,СВЦЭМ!$A$39:$A$782,$A26,СВЦЭМ!$B$39:$B$782,C$11)+'СЕТ СН'!$F$12+СВЦЭМ!$D$10+'СЕТ СН'!$F$5-'СЕТ СН'!$F$20</f>
        <v>4975.55980129</v>
      </c>
      <c r="D26" s="36">
        <f>SUMIFS(СВЦЭМ!$C$39:$C$782,СВЦЭМ!$A$39:$A$782,$A26,СВЦЭМ!$B$39:$B$782,D$11)+'СЕТ СН'!$F$12+СВЦЭМ!$D$10+'СЕТ СН'!$F$5-'СЕТ СН'!$F$20</f>
        <v>4977.7647530000004</v>
      </c>
      <c r="E26" s="36">
        <f>SUMIFS(СВЦЭМ!$C$39:$C$782,СВЦЭМ!$A$39:$A$782,$A26,СВЦЭМ!$B$39:$B$782,E$11)+'СЕТ СН'!$F$12+СВЦЭМ!$D$10+'СЕТ СН'!$F$5-'СЕТ СН'!$F$20</f>
        <v>5006.5135779499997</v>
      </c>
      <c r="F26" s="36">
        <f>SUMIFS(СВЦЭМ!$C$39:$C$782,СВЦЭМ!$A$39:$A$782,$A26,СВЦЭМ!$B$39:$B$782,F$11)+'СЕТ СН'!$F$12+СВЦЭМ!$D$10+'СЕТ СН'!$F$5-'СЕТ СН'!$F$20</f>
        <v>5046.7784270100001</v>
      </c>
      <c r="G26" s="36">
        <f>SUMIFS(СВЦЭМ!$C$39:$C$782,СВЦЭМ!$A$39:$A$782,$A26,СВЦЭМ!$B$39:$B$782,G$11)+'СЕТ СН'!$F$12+СВЦЭМ!$D$10+'СЕТ СН'!$F$5-'СЕТ СН'!$F$20</f>
        <v>5031.0240404400001</v>
      </c>
      <c r="H26" s="36">
        <f>SUMIFS(СВЦЭМ!$C$39:$C$782,СВЦЭМ!$A$39:$A$782,$A26,СВЦЭМ!$B$39:$B$782,H$11)+'СЕТ СН'!$F$12+СВЦЭМ!$D$10+'СЕТ СН'!$F$5-'СЕТ СН'!$F$20</f>
        <v>4903.8401333700003</v>
      </c>
      <c r="I26" s="36">
        <f>SUMIFS(СВЦЭМ!$C$39:$C$782,СВЦЭМ!$A$39:$A$782,$A26,СВЦЭМ!$B$39:$B$782,I$11)+'СЕТ СН'!$F$12+СВЦЭМ!$D$10+'СЕТ СН'!$F$5-'СЕТ СН'!$F$20</f>
        <v>4766.3996899399999</v>
      </c>
      <c r="J26" s="36">
        <f>SUMIFS(СВЦЭМ!$C$39:$C$782,СВЦЭМ!$A$39:$A$782,$A26,СВЦЭМ!$B$39:$B$782,J$11)+'СЕТ СН'!$F$12+СВЦЭМ!$D$10+'СЕТ СН'!$F$5-'СЕТ СН'!$F$20</f>
        <v>4702.5809497</v>
      </c>
      <c r="K26" s="36">
        <f>SUMIFS(СВЦЭМ!$C$39:$C$782,СВЦЭМ!$A$39:$A$782,$A26,СВЦЭМ!$B$39:$B$782,K$11)+'СЕТ СН'!$F$12+СВЦЭМ!$D$10+'СЕТ СН'!$F$5-'СЕТ СН'!$F$20</f>
        <v>4651.6983032500002</v>
      </c>
      <c r="L26" s="36">
        <f>SUMIFS(СВЦЭМ!$C$39:$C$782,СВЦЭМ!$A$39:$A$782,$A26,СВЦЭМ!$B$39:$B$782,L$11)+'СЕТ СН'!$F$12+СВЦЭМ!$D$10+'СЕТ СН'!$F$5-'СЕТ СН'!$F$20</f>
        <v>4641.7346997000004</v>
      </c>
      <c r="M26" s="36">
        <f>SUMIFS(СВЦЭМ!$C$39:$C$782,СВЦЭМ!$A$39:$A$782,$A26,СВЦЭМ!$B$39:$B$782,M$11)+'СЕТ СН'!$F$12+СВЦЭМ!$D$10+'СЕТ СН'!$F$5-'СЕТ СН'!$F$20</f>
        <v>4619.8447585000004</v>
      </c>
      <c r="N26" s="36">
        <f>SUMIFS(СВЦЭМ!$C$39:$C$782,СВЦЭМ!$A$39:$A$782,$A26,СВЦЭМ!$B$39:$B$782,N$11)+'СЕТ СН'!$F$12+СВЦЭМ!$D$10+'СЕТ СН'!$F$5-'СЕТ СН'!$F$20</f>
        <v>4622.1399256300001</v>
      </c>
      <c r="O26" s="36">
        <f>SUMIFS(СВЦЭМ!$C$39:$C$782,СВЦЭМ!$A$39:$A$782,$A26,СВЦЭМ!$B$39:$B$782,O$11)+'СЕТ СН'!$F$12+СВЦЭМ!$D$10+'СЕТ СН'!$F$5-'СЕТ СН'!$F$20</f>
        <v>4593.4571517300001</v>
      </c>
      <c r="P26" s="36">
        <f>SUMIFS(СВЦЭМ!$C$39:$C$782,СВЦЭМ!$A$39:$A$782,$A26,СВЦЭМ!$B$39:$B$782,P$11)+'СЕТ СН'!$F$12+СВЦЭМ!$D$10+'СЕТ СН'!$F$5-'СЕТ СН'!$F$20</f>
        <v>4555.88356157</v>
      </c>
      <c r="Q26" s="36">
        <f>SUMIFS(СВЦЭМ!$C$39:$C$782,СВЦЭМ!$A$39:$A$782,$A26,СВЦЭМ!$B$39:$B$782,Q$11)+'СЕТ СН'!$F$12+СВЦЭМ!$D$10+'СЕТ СН'!$F$5-'СЕТ СН'!$F$20</f>
        <v>4567.8865058600004</v>
      </c>
      <c r="R26" s="36">
        <f>SUMIFS(СВЦЭМ!$C$39:$C$782,СВЦЭМ!$A$39:$A$782,$A26,СВЦЭМ!$B$39:$B$782,R$11)+'СЕТ СН'!$F$12+СВЦЭМ!$D$10+'СЕТ СН'!$F$5-'СЕТ СН'!$F$20</f>
        <v>4634.6375854899998</v>
      </c>
      <c r="S26" s="36">
        <f>SUMIFS(СВЦЭМ!$C$39:$C$782,СВЦЭМ!$A$39:$A$782,$A26,СВЦЭМ!$B$39:$B$782,S$11)+'СЕТ СН'!$F$12+СВЦЭМ!$D$10+'СЕТ СН'!$F$5-'СЕТ СН'!$F$20</f>
        <v>4614.9404053899998</v>
      </c>
      <c r="T26" s="36">
        <f>SUMIFS(СВЦЭМ!$C$39:$C$782,СВЦЭМ!$A$39:$A$782,$A26,СВЦЭМ!$B$39:$B$782,T$11)+'СЕТ СН'!$F$12+СВЦЭМ!$D$10+'СЕТ СН'!$F$5-'СЕТ СН'!$F$20</f>
        <v>4585.8824484699999</v>
      </c>
      <c r="U26" s="36">
        <f>SUMIFS(СВЦЭМ!$C$39:$C$782,СВЦЭМ!$A$39:$A$782,$A26,СВЦЭМ!$B$39:$B$782,U$11)+'СЕТ СН'!$F$12+СВЦЭМ!$D$10+'СЕТ СН'!$F$5-'СЕТ СН'!$F$20</f>
        <v>4557.9969694299998</v>
      </c>
      <c r="V26" s="36">
        <f>SUMIFS(СВЦЭМ!$C$39:$C$782,СВЦЭМ!$A$39:$A$782,$A26,СВЦЭМ!$B$39:$B$782,V$11)+'СЕТ СН'!$F$12+СВЦЭМ!$D$10+'СЕТ СН'!$F$5-'СЕТ СН'!$F$20</f>
        <v>4529.7509713700001</v>
      </c>
      <c r="W26" s="36">
        <f>SUMIFS(СВЦЭМ!$C$39:$C$782,СВЦЭМ!$A$39:$A$782,$A26,СВЦЭМ!$B$39:$B$782,W$11)+'СЕТ СН'!$F$12+СВЦЭМ!$D$10+'СЕТ СН'!$F$5-'СЕТ СН'!$F$20</f>
        <v>4526.9095448799999</v>
      </c>
      <c r="X26" s="36">
        <f>SUMIFS(СВЦЭМ!$C$39:$C$782,СВЦЭМ!$A$39:$A$782,$A26,СВЦЭМ!$B$39:$B$782,X$11)+'СЕТ СН'!$F$12+СВЦЭМ!$D$10+'СЕТ СН'!$F$5-'СЕТ СН'!$F$20</f>
        <v>4557.9372164699998</v>
      </c>
      <c r="Y26" s="36">
        <f>SUMIFS(СВЦЭМ!$C$39:$C$782,СВЦЭМ!$A$39:$A$782,$A26,СВЦЭМ!$B$39:$B$782,Y$11)+'СЕТ СН'!$F$12+СВЦЭМ!$D$10+'СЕТ СН'!$F$5-'СЕТ СН'!$F$20</f>
        <v>4680.1812383800007</v>
      </c>
    </row>
    <row r="27" spans="1:25" ht="15.75" x14ac:dyDescent="0.2">
      <c r="A27" s="35">
        <f t="shared" si="0"/>
        <v>45185</v>
      </c>
      <c r="B27" s="36">
        <f>SUMIFS(СВЦЭМ!$C$39:$C$782,СВЦЭМ!$A$39:$A$782,$A27,СВЦЭМ!$B$39:$B$782,B$11)+'СЕТ СН'!$F$12+СВЦЭМ!$D$10+'СЕТ СН'!$F$5-'СЕТ СН'!$F$20</f>
        <v>4763.4797773700002</v>
      </c>
      <c r="C27" s="36">
        <f>SUMIFS(СВЦЭМ!$C$39:$C$782,СВЦЭМ!$A$39:$A$782,$A27,СВЦЭМ!$B$39:$B$782,C$11)+'СЕТ СН'!$F$12+СВЦЭМ!$D$10+'СЕТ СН'!$F$5-'СЕТ СН'!$F$20</f>
        <v>4789.37085957</v>
      </c>
      <c r="D27" s="36">
        <f>SUMIFS(СВЦЭМ!$C$39:$C$782,СВЦЭМ!$A$39:$A$782,$A27,СВЦЭМ!$B$39:$B$782,D$11)+'СЕТ СН'!$F$12+СВЦЭМ!$D$10+'СЕТ СН'!$F$5-'СЕТ СН'!$F$20</f>
        <v>4797.1225854300001</v>
      </c>
      <c r="E27" s="36">
        <f>SUMIFS(СВЦЭМ!$C$39:$C$782,СВЦЭМ!$A$39:$A$782,$A27,СВЦЭМ!$B$39:$B$782,E$11)+'СЕТ СН'!$F$12+СВЦЭМ!$D$10+'СЕТ СН'!$F$5-'СЕТ СН'!$F$20</f>
        <v>4829.5934744700007</v>
      </c>
      <c r="F27" s="36">
        <f>SUMIFS(СВЦЭМ!$C$39:$C$782,СВЦЭМ!$A$39:$A$782,$A27,СВЦЭМ!$B$39:$B$782,F$11)+'СЕТ СН'!$F$12+СВЦЭМ!$D$10+'СЕТ СН'!$F$5-'СЕТ СН'!$F$20</f>
        <v>4858.3169253400001</v>
      </c>
      <c r="G27" s="36">
        <f>SUMIFS(СВЦЭМ!$C$39:$C$782,СВЦЭМ!$A$39:$A$782,$A27,СВЦЭМ!$B$39:$B$782,G$11)+'СЕТ СН'!$F$12+СВЦЭМ!$D$10+'СЕТ СН'!$F$5-'СЕТ СН'!$F$20</f>
        <v>4835.0266201300001</v>
      </c>
      <c r="H27" s="36">
        <f>SUMIFS(СВЦЭМ!$C$39:$C$782,СВЦЭМ!$A$39:$A$782,$A27,СВЦЭМ!$B$39:$B$782,H$11)+'СЕТ СН'!$F$12+СВЦЭМ!$D$10+'СЕТ СН'!$F$5-'СЕТ СН'!$F$20</f>
        <v>4805.3111467799999</v>
      </c>
      <c r="I27" s="36">
        <f>SUMIFS(СВЦЭМ!$C$39:$C$782,СВЦЭМ!$A$39:$A$782,$A27,СВЦЭМ!$B$39:$B$782,I$11)+'СЕТ СН'!$F$12+СВЦЭМ!$D$10+'СЕТ СН'!$F$5-'СЕТ СН'!$F$20</f>
        <v>4768.3236000899997</v>
      </c>
      <c r="J27" s="36">
        <f>SUMIFS(СВЦЭМ!$C$39:$C$782,СВЦЭМ!$A$39:$A$782,$A27,СВЦЭМ!$B$39:$B$782,J$11)+'СЕТ СН'!$F$12+СВЦЭМ!$D$10+'СЕТ СН'!$F$5-'СЕТ СН'!$F$20</f>
        <v>4672.7617250000003</v>
      </c>
      <c r="K27" s="36">
        <f>SUMIFS(СВЦЭМ!$C$39:$C$782,СВЦЭМ!$A$39:$A$782,$A27,СВЦЭМ!$B$39:$B$782,K$11)+'СЕТ СН'!$F$12+СВЦЭМ!$D$10+'СЕТ СН'!$F$5-'СЕТ СН'!$F$20</f>
        <v>4606.9574975800006</v>
      </c>
      <c r="L27" s="36">
        <f>SUMIFS(СВЦЭМ!$C$39:$C$782,СВЦЭМ!$A$39:$A$782,$A27,СВЦЭМ!$B$39:$B$782,L$11)+'СЕТ СН'!$F$12+СВЦЭМ!$D$10+'СЕТ СН'!$F$5-'СЕТ СН'!$F$20</f>
        <v>4569.0375888600001</v>
      </c>
      <c r="M27" s="36">
        <f>SUMIFS(СВЦЭМ!$C$39:$C$782,СВЦЭМ!$A$39:$A$782,$A27,СВЦЭМ!$B$39:$B$782,M$11)+'СЕТ СН'!$F$12+СВЦЭМ!$D$10+'СЕТ СН'!$F$5-'СЕТ СН'!$F$20</f>
        <v>4562.3850639400007</v>
      </c>
      <c r="N27" s="36">
        <f>SUMIFS(СВЦЭМ!$C$39:$C$782,СВЦЭМ!$A$39:$A$782,$A27,СВЦЭМ!$B$39:$B$782,N$11)+'СЕТ СН'!$F$12+СВЦЭМ!$D$10+'СЕТ СН'!$F$5-'СЕТ СН'!$F$20</f>
        <v>4572.0494940999997</v>
      </c>
      <c r="O27" s="36">
        <f>SUMIFS(СВЦЭМ!$C$39:$C$782,СВЦЭМ!$A$39:$A$782,$A27,СВЦЭМ!$B$39:$B$782,O$11)+'СЕТ СН'!$F$12+СВЦЭМ!$D$10+'СЕТ СН'!$F$5-'СЕТ СН'!$F$20</f>
        <v>4589.6449957300001</v>
      </c>
      <c r="P27" s="36">
        <f>SUMIFS(СВЦЭМ!$C$39:$C$782,СВЦЭМ!$A$39:$A$782,$A27,СВЦЭМ!$B$39:$B$782,P$11)+'СЕТ СН'!$F$12+СВЦЭМ!$D$10+'СЕТ СН'!$F$5-'СЕТ СН'!$F$20</f>
        <v>4564.1202397899997</v>
      </c>
      <c r="Q27" s="36">
        <f>SUMIFS(СВЦЭМ!$C$39:$C$782,СВЦЭМ!$A$39:$A$782,$A27,СВЦЭМ!$B$39:$B$782,Q$11)+'СЕТ СН'!$F$12+СВЦЭМ!$D$10+'СЕТ СН'!$F$5-'СЕТ СН'!$F$20</f>
        <v>4572.4904596899996</v>
      </c>
      <c r="R27" s="36">
        <f>SUMIFS(СВЦЭМ!$C$39:$C$782,СВЦЭМ!$A$39:$A$782,$A27,СВЦЭМ!$B$39:$B$782,R$11)+'СЕТ СН'!$F$12+СВЦЭМ!$D$10+'СЕТ СН'!$F$5-'СЕТ СН'!$F$20</f>
        <v>4599.8614926999999</v>
      </c>
      <c r="S27" s="36">
        <f>SUMIFS(СВЦЭМ!$C$39:$C$782,СВЦЭМ!$A$39:$A$782,$A27,СВЦЭМ!$B$39:$B$782,S$11)+'СЕТ СН'!$F$12+СВЦЭМ!$D$10+'СЕТ СН'!$F$5-'СЕТ СН'!$F$20</f>
        <v>4585.6215646999999</v>
      </c>
      <c r="T27" s="36">
        <f>SUMIFS(СВЦЭМ!$C$39:$C$782,СВЦЭМ!$A$39:$A$782,$A27,СВЦЭМ!$B$39:$B$782,T$11)+'СЕТ СН'!$F$12+СВЦЭМ!$D$10+'СЕТ СН'!$F$5-'СЕТ СН'!$F$20</f>
        <v>4560.9930170000007</v>
      </c>
      <c r="U27" s="36">
        <f>SUMIFS(СВЦЭМ!$C$39:$C$782,СВЦЭМ!$A$39:$A$782,$A27,СВЦЭМ!$B$39:$B$782,U$11)+'СЕТ СН'!$F$12+СВЦЭМ!$D$10+'СЕТ СН'!$F$5-'СЕТ СН'!$F$20</f>
        <v>4544.44033734</v>
      </c>
      <c r="V27" s="36">
        <f>SUMIFS(СВЦЭМ!$C$39:$C$782,СВЦЭМ!$A$39:$A$782,$A27,СВЦЭМ!$B$39:$B$782,V$11)+'СЕТ СН'!$F$12+СВЦЭМ!$D$10+'СЕТ СН'!$F$5-'СЕТ СН'!$F$20</f>
        <v>4512.5441971999999</v>
      </c>
      <c r="W27" s="36">
        <f>SUMIFS(СВЦЭМ!$C$39:$C$782,СВЦЭМ!$A$39:$A$782,$A27,СВЦЭМ!$B$39:$B$782,W$11)+'СЕТ СН'!$F$12+СВЦЭМ!$D$10+'СЕТ СН'!$F$5-'СЕТ СН'!$F$20</f>
        <v>4521.8465089000001</v>
      </c>
      <c r="X27" s="36">
        <f>SUMIFS(СВЦЭМ!$C$39:$C$782,СВЦЭМ!$A$39:$A$782,$A27,СВЦЭМ!$B$39:$B$782,X$11)+'СЕТ СН'!$F$12+СВЦЭМ!$D$10+'СЕТ СН'!$F$5-'СЕТ СН'!$F$20</f>
        <v>4586.9534270100003</v>
      </c>
      <c r="Y27" s="36">
        <f>SUMIFS(СВЦЭМ!$C$39:$C$782,СВЦЭМ!$A$39:$A$782,$A27,СВЦЭМ!$B$39:$B$782,Y$11)+'СЕТ СН'!$F$12+СВЦЭМ!$D$10+'СЕТ СН'!$F$5-'СЕТ СН'!$F$20</f>
        <v>4662.1638990199999</v>
      </c>
    </row>
    <row r="28" spans="1:25" ht="15.75" x14ac:dyDescent="0.2">
      <c r="A28" s="35">
        <f t="shared" si="0"/>
        <v>45186</v>
      </c>
      <c r="B28" s="36">
        <f>SUMIFS(СВЦЭМ!$C$39:$C$782,СВЦЭМ!$A$39:$A$782,$A28,СВЦЭМ!$B$39:$B$782,B$11)+'СЕТ СН'!$F$12+СВЦЭМ!$D$10+'СЕТ СН'!$F$5-'СЕТ СН'!$F$20</f>
        <v>4638.5521812100005</v>
      </c>
      <c r="C28" s="36">
        <f>SUMIFS(СВЦЭМ!$C$39:$C$782,СВЦЭМ!$A$39:$A$782,$A28,СВЦЭМ!$B$39:$B$782,C$11)+'СЕТ СН'!$F$12+СВЦЭМ!$D$10+'СЕТ СН'!$F$5-'СЕТ СН'!$F$20</f>
        <v>4713.6764668200003</v>
      </c>
      <c r="D28" s="36">
        <f>SUMIFS(СВЦЭМ!$C$39:$C$782,СВЦЭМ!$A$39:$A$782,$A28,СВЦЭМ!$B$39:$B$782,D$11)+'СЕТ СН'!$F$12+СВЦЭМ!$D$10+'СЕТ СН'!$F$5-'СЕТ СН'!$F$20</f>
        <v>4732.10888092</v>
      </c>
      <c r="E28" s="36">
        <f>SUMIFS(СВЦЭМ!$C$39:$C$782,СВЦЭМ!$A$39:$A$782,$A28,СВЦЭМ!$B$39:$B$782,E$11)+'СЕТ СН'!$F$12+СВЦЭМ!$D$10+'СЕТ СН'!$F$5-'СЕТ СН'!$F$20</f>
        <v>4746.5007010200006</v>
      </c>
      <c r="F28" s="36">
        <f>SUMIFS(СВЦЭМ!$C$39:$C$782,СВЦЭМ!$A$39:$A$782,$A28,СВЦЭМ!$B$39:$B$782,F$11)+'СЕТ СН'!$F$12+СВЦЭМ!$D$10+'СЕТ СН'!$F$5-'СЕТ СН'!$F$20</f>
        <v>4785.5063452100003</v>
      </c>
      <c r="G28" s="36">
        <f>SUMIFS(СВЦЭМ!$C$39:$C$782,СВЦЭМ!$A$39:$A$782,$A28,СВЦЭМ!$B$39:$B$782,G$11)+'СЕТ СН'!$F$12+СВЦЭМ!$D$10+'СЕТ СН'!$F$5-'СЕТ СН'!$F$20</f>
        <v>4769.5032032300005</v>
      </c>
      <c r="H28" s="36">
        <f>SUMIFS(СВЦЭМ!$C$39:$C$782,СВЦЭМ!$A$39:$A$782,$A28,СВЦЭМ!$B$39:$B$782,H$11)+'СЕТ СН'!$F$12+СВЦЭМ!$D$10+'СЕТ СН'!$F$5-'СЕТ СН'!$F$20</f>
        <v>4721.2092353300004</v>
      </c>
      <c r="I28" s="36">
        <f>SUMIFS(СВЦЭМ!$C$39:$C$782,СВЦЭМ!$A$39:$A$782,$A28,СВЦЭМ!$B$39:$B$782,I$11)+'СЕТ СН'!$F$12+СВЦЭМ!$D$10+'СЕТ СН'!$F$5-'СЕТ СН'!$F$20</f>
        <v>4674.4390675800005</v>
      </c>
      <c r="J28" s="36">
        <f>SUMIFS(СВЦЭМ!$C$39:$C$782,СВЦЭМ!$A$39:$A$782,$A28,СВЦЭМ!$B$39:$B$782,J$11)+'СЕТ СН'!$F$12+СВЦЭМ!$D$10+'СЕТ СН'!$F$5-'СЕТ СН'!$F$20</f>
        <v>4550.17128013</v>
      </c>
      <c r="K28" s="36">
        <f>SUMIFS(СВЦЭМ!$C$39:$C$782,СВЦЭМ!$A$39:$A$782,$A28,СВЦЭМ!$B$39:$B$782,K$11)+'СЕТ СН'!$F$12+СВЦЭМ!$D$10+'СЕТ СН'!$F$5-'СЕТ СН'!$F$20</f>
        <v>4470.34740014</v>
      </c>
      <c r="L28" s="36">
        <f>SUMIFS(СВЦЭМ!$C$39:$C$782,СВЦЭМ!$A$39:$A$782,$A28,СВЦЭМ!$B$39:$B$782,L$11)+'СЕТ СН'!$F$12+СВЦЭМ!$D$10+'СЕТ СН'!$F$5-'СЕТ СН'!$F$20</f>
        <v>4440.6096215400003</v>
      </c>
      <c r="M28" s="36">
        <f>SUMIFS(СВЦЭМ!$C$39:$C$782,СВЦЭМ!$A$39:$A$782,$A28,СВЦЭМ!$B$39:$B$782,M$11)+'СЕТ СН'!$F$12+СВЦЭМ!$D$10+'СЕТ СН'!$F$5-'СЕТ СН'!$F$20</f>
        <v>4439.7238655700003</v>
      </c>
      <c r="N28" s="36">
        <f>SUMIFS(СВЦЭМ!$C$39:$C$782,СВЦЭМ!$A$39:$A$782,$A28,СВЦЭМ!$B$39:$B$782,N$11)+'СЕТ СН'!$F$12+СВЦЭМ!$D$10+'СЕТ СН'!$F$5-'СЕТ СН'!$F$20</f>
        <v>4475.2333164400006</v>
      </c>
      <c r="O28" s="36">
        <f>SUMIFS(СВЦЭМ!$C$39:$C$782,СВЦЭМ!$A$39:$A$782,$A28,СВЦЭМ!$B$39:$B$782,O$11)+'СЕТ СН'!$F$12+СВЦЭМ!$D$10+'СЕТ СН'!$F$5-'СЕТ СН'!$F$20</f>
        <v>4519.5794348199997</v>
      </c>
      <c r="P28" s="36">
        <f>SUMIFS(СВЦЭМ!$C$39:$C$782,СВЦЭМ!$A$39:$A$782,$A28,СВЦЭМ!$B$39:$B$782,P$11)+'СЕТ СН'!$F$12+СВЦЭМ!$D$10+'СЕТ СН'!$F$5-'СЕТ СН'!$F$20</f>
        <v>4510.4951941100007</v>
      </c>
      <c r="Q28" s="36">
        <f>SUMIFS(СВЦЭМ!$C$39:$C$782,СВЦЭМ!$A$39:$A$782,$A28,СВЦЭМ!$B$39:$B$782,Q$11)+'СЕТ СН'!$F$12+СВЦЭМ!$D$10+'СЕТ СН'!$F$5-'СЕТ СН'!$F$20</f>
        <v>4515.2255949999999</v>
      </c>
      <c r="R28" s="36">
        <f>SUMIFS(СВЦЭМ!$C$39:$C$782,СВЦЭМ!$A$39:$A$782,$A28,СВЦЭМ!$B$39:$B$782,R$11)+'СЕТ СН'!$F$12+СВЦЭМ!$D$10+'СЕТ СН'!$F$5-'СЕТ СН'!$F$20</f>
        <v>4553.2466789</v>
      </c>
      <c r="S28" s="36">
        <f>SUMIFS(СВЦЭМ!$C$39:$C$782,СВЦЭМ!$A$39:$A$782,$A28,СВЦЭМ!$B$39:$B$782,S$11)+'СЕТ СН'!$F$12+СВЦЭМ!$D$10+'СЕТ СН'!$F$5-'СЕТ СН'!$F$20</f>
        <v>4555.3103665100007</v>
      </c>
      <c r="T28" s="36">
        <f>SUMIFS(СВЦЭМ!$C$39:$C$782,СВЦЭМ!$A$39:$A$782,$A28,СВЦЭМ!$B$39:$B$782,T$11)+'СЕТ СН'!$F$12+СВЦЭМ!$D$10+'СЕТ СН'!$F$5-'СЕТ СН'!$F$20</f>
        <v>4555.83066684</v>
      </c>
      <c r="U28" s="36">
        <f>SUMIFS(СВЦЭМ!$C$39:$C$782,СВЦЭМ!$A$39:$A$782,$A28,СВЦЭМ!$B$39:$B$782,U$11)+'СЕТ СН'!$F$12+СВЦЭМ!$D$10+'СЕТ СН'!$F$5-'СЕТ СН'!$F$20</f>
        <v>4540.6625908400001</v>
      </c>
      <c r="V28" s="36">
        <f>SUMIFS(СВЦЭМ!$C$39:$C$782,СВЦЭМ!$A$39:$A$782,$A28,СВЦЭМ!$B$39:$B$782,V$11)+'СЕТ СН'!$F$12+СВЦЭМ!$D$10+'СЕТ СН'!$F$5-'СЕТ СН'!$F$20</f>
        <v>4520.2527483600006</v>
      </c>
      <c r="W28" s="36">
        <f>SUMIFS(СВЦЭМ!$C$39:$C$782,СВЦЭМ!$A$39:$A$782,$A28,СВЦЭМ!$B$39:$B$782,W$11)+'СЕТ СН'!$F$12+СВЦЭМ!$D$10+'СЕТ СН'!$F$5-'СЕТ СН'!$F$20</f>
        <v>4536.9128767800003</v>
      </c>
      <c r="X28" s="36">
        <f>SUMIFS(СВЦЭМ!$C$39:$C$782,СВЦЭМ!$A$39:$A$782,$A28,СВЦЭМ!$B$39:$B$782,X$11)+'СЕТ СН'!$F$12+СВЦЭМ!$D$10+'СЕТ СН'!$F$5-'СЕТ СН'!$F$20</f>
        <v>4600.8050130500005</v>
      </c>
      <c r="Y28" s="36">
        <f>SUMIFS(СВЦЭМ!$C$39:$C$782,СВЦЭМ!$A$39:$A$782,$A28,СВЦЭМ!$B$39:$B$782,Y$11)+'СЕТ СН'!$F$12+СВЦЭМ!$D$10+'СЕТ СН'!$F$5-'СЕТ СН'!$F$20</f>
        <v>4664.7182778300003</v>
      </c>
    </row>
    <row r="29" spans="1:25" ht="15.75" x14ac:dyDescent="0.2">
      <c r="A29" s="35">
        <f t="shared" si="0"/>
        <v>45187</v>
      </c>
      <c r="B29" s="36">
        <f>SUMIFS(СВЦЭМ!$C$39:$C$782,СВЦЭМ!$A$39:$A$782,$A29,СВЦЭМ!$B$39:$B$782,B$11)+'СЕТ СН'!$F$12+СВЦЭМ!$D$10+'СЕТ СН'!$F$5-'СЕТ СН'!$F$20</f>
        <v>4753.6196156100004</v>
      </c>
      <c r="C29" s="36">
        <f>SUMIFS(СВЦЭМ!$C$39:$C$782,СВЦЭМ!$A$39:$A$782,$A29,СВЦЭМ!$B$39:$B$782,C$11)+'СЕТ СН'!$F$12+СВЦЭМ!$D$10+'СЕТ СН'!$F$5-'СЕТ СН'!$F$20</f>
        <v>4844.8766624099999</v>
      </c>
      <c r="D29" s="36">
        <f>SUMIFS(СВЦЭМ!$C$39:$C$782,СВЦЭМ!$A$39:$A$782,$A29,СВЦЭМ!$B$39:$B$782,D$11)+'СЕТ СН'!$F$12+СВЦЭМ!$D$10+'СЕТ СН'!$F$5-'СЕТ СН'!$F$20</f>
        <v>4891.3698919500002</v>
      </c>
      <c r="E29" s="36">
        <f>SUMIFS(СВЦЭМ!$C$39:$C$782,СВЦЭМ!$A$39:$A$782,$A29,СВЦЭМ!$B$39:$B$782,E$11)+'СЕТ СН'!$F$12+СВЦЭМ!$D$10+'СЕТ СН'!$F$5-'СЕТ СН'!$F$20</f>
        <v>4908.8410299799998</v>
      </c>
      <c r="F29" s="36">
        <f>SUMIFS(СВЦЭМ!$C$39:$C$782,СВЦЭМ!$A$39:$A$782,$A29,СВЦЭМ!$B$39:$B$782,F$11)+'СЕТ СН'!$F$12+СВЦЭМ!$D$10+'СЕТ СН'!$F$5-'СЕТ СН'!$F$20</f>
        <v>4913.6019761999996</v>
      </c>
      <c r="G29" s="36">
        <f>SUMIFS(СВЦЭМ!$C$39:$C$782,СВЦЭМ!$A$39:$A$782,$A29,СВЦЭМ!$B$39:$B$782,G$11)+'СЕТ СН'!$F$12+СВЦЭМ!$D$10+'СЕТ СН'!$F$5-'СЕТ СН'!$F$20</f>
        <v>4887.7144944000001</v>
      </c>
      <c r="H29" s="36">
        <f>SUMIFS(СВЦЭМ!$C$39:$C$782,СВЦЭМ!$A$39:$A$782,$A29,СВЦЭМ!$B$39:$B$782,H$11)+'СЕТ СН'!$F$12+СВЦЭМ!$D$10+'СЕТ СН'!$F$5-'СЕТ СН'!$F$20</f>
        <v>4776.6282817600004</v>
      </c>
      <c r="I29" s="36">
        <f>SUMIFS(СВЦЭМ!$C$39:$C$782,СВЦЭМ!$A$39:$A$782,$A29,СВЦЭМ!$B$39:$B$782,I$11)+'СЕТ СН'!$F$12+СВЦЭМ!$D$10+'СЕТ СН'!$F$5-'СЕТ СН'!$F$20</f>
        <v>4665.2191488600001</v>
      </c>
      <c r="J29" s="36">
        <f>SUMIFS(СВЦЭМ!$C$39:$C$782,СВЦЭМ!$A$39:$A$782,$A29,СВЦЭМ!$B$39:$B$782,J$11)+'СЕТ СН'!$F$12+СВЦЭМ!$D$10+'СЕТ СН'!$F$5-'СЕТ СН'!$F$20</f>
        <v>4609.4217312500004</v>
      </c>
      <c r="K29" s="36">
        <f>SUMIFS(СВЦЭМ!$C$39:$C$782,СВЦЭМ!$A$39:$A$782,$A29,СВЦЭМ!$B$39:$B$782,K$11)+'СЕТ СН'!$F$12+СВЦЭМ!$D$10+'СЕТ СН'!$F$5-'СЕТ СН'!$F$20</f>
        <v>4534.8254159300004</v>
      </c>
      <c r="L29" s="36">
        <f>SUMIFS(СВЦЭМ!$C$39:$C$782,СВЦЭМ!$A$39:$A$782,$A29,СВЦЭМ!$B$39:$B$782,L$11)+'СЕТ СН'!$F$12+СВЦЭМ!$D$10+'СЕТ СН'!$F$5-'СЕТ СН'!$F$20</f>
        <v>4474.8518308100001</v>
      </c>
      <c r="M29" s="36">
        <f>SUMIFS(СВЦЭМ!$C$39:$C$782,СВЦЭМ!$A$39:$A$782,$A29,СВЦЭМ!$B$39:$B$782,M$11)+'СЕТ СН'!$F$12+СВЦЭМ!$D$10+'СЕТ СН'!$F$5-'СЕТ СН'!$F$20</f>
        <v>4482.0310306199999</v>
      </c>
      <c r="N29" s="36">
        <f>SUMIFS(СВЦЭМ!$C$39:$C$782,СВЦЭМ!$A$39:$A$782,$A29,СВЦЭМ!$B$39:$B$782,N$11)+'СЕТ СН'!$F$12+СВЦЭМ!$D$10+'СЕТ СН'!$F$5-'СЕТ СН'!$F$20</f>
        <v>4499.1734795600005</v>
      </c>
      <c r="O29" s="36">
        <f>SUMIFS(СВЦЭМ!$C$39:$C$782,СВЦЭМ!$A$39:$A$782,$A29,СВЦЭМ!$B$39:$B$782,O$11)+'СЕТ СН'!$F$12+СВЦЭМ!$D$10+'СЕТ СН'!$F$5-'СЕТ СН'!$F$20</f>
        <v>4494.4058039600004</v>
      </c>
      <c r="P29" s="36">
        <f>SUMIFS(СВЦЭМ!$C$39:$C$782,СВЦЭМ!$A$39:$A$782,$A29,СВЦЭМ!$B$39:$B$782,P$11)+'СЕТ СН'!$F$12+СВЦЭМ!$D$10+'СЕТ СН'!$F$5-'СЕТ СН'!$F$20</f>
        <v>4498.0640474800002</v>
      </c>
      <c r="Q29" s="36">
        <f>SUMIFS(СВЦЭМ!$C$39:$C$782,СВЦЭМ!$A$39:$A$782,$A29,СВЦЭМ!$B$39:$B$782,Q$11)+'СЕТ СН'!$F$12+СВЦЭМ!$D$10+'СЕТ СН'!$F$5-'СЕТ СН'!$F$20</f>
        <v>4515.8688321299996</v>
      </c>
      <c r="R29" s="36">
        <f>SUMIFS(СВЦЭМ!$C$39:$C$782,СВЦЭМ!$A$39:$A$782,$A29,СВЦЭМ!$B$39:$B$782,R$11)+'СЕТ СН'!$F$12+СВЦЭМ!$D$10+'СЕТ СН'!$F$5-'СЕТ СН'!$F$20</f>
        <v>4550.9076260000002</v>
      </c>
      <c r="S29" s="36">
        <f>SUMIFS(СВЦЭМ!$C$39:$C$782,СВЦЭМ!$A$39:$A$782,$A29,СВЦЭМ!$B$39:$B$782,S$11)+'СЕТ СН'!$F$12+СВЦЭМ!$D$10+'СЕТ СН'!$F$5-'СЕТ СН'!$F$20</f>
        <v>4522.0647960200004</v>
      </c>
      <c r="T29" s="36">
        <f>SUMIFS(СВЦЭМ!$C$39:$C$782,СВЦЭМ!$A$39:$A$782,$A29,СВЦЭМ!$B$39:$B$782,T$11)+'СЕТ СН'!$F$12+СВЦЭМ!$D$10+'СЕТ СН'!$F$5-'СЕТ СН'!$F$20</f>
        <v>4500.1718286400001</v>
      </c>
      <c r="U29" s="36">
        <f>SUMIFS(СВЦЭМ!$C$39:$C$782,СВЦЭМ!$A$39:$A$782,$A29,СВЦЭМ!$B$39:$B$782,U$11)+'СЕТ СН'!$F$12+СВЦЭМ!$D$10+'СЕТ СН'!$F$5-'СЕТ СН'!$F$20</f>
        <v>4466.7165339700005</v>
      </c>
      <c r="V29" s="36">
        <f>SUMIFS(СВЦЭМ!$C$39:$C$782,СВЦЭМ!$A$39:$A$782,$A29,СВЦЭМ!$B$39:$B$782,V$11)+'СЕТ СН'!$F$12+СВЦЭМ!$D$10+'СЕТ СН'!$F$5-'СЕТ СН'!$F$20</f>
        <v>4454.8627899500007</v>
      </c>
      <c r="W29" s="36">
        <f>SUMIFS(СВЦЭМ!$C$39:$C$782,СВЦЭМ!$A$39:$A$782,$A29,СВЦЭМ!$B$39:$B$782,W$11)+'СЕТ СН'!$F$12+СВЦЭМ!$D$10+'СЕТ СН'!$F$5-'СЕТ СН'!$F$20</f>
        <v>4470.0550622500004</v>
      </c>
      <c r="X29" s="36">
        <f>SUMIFS(СВЦЭМ!$C$39:$C$782,СВЦЭМ!$A$39:$A$782,$A29,СВЦЭМ!$B$39:$B$782,X$11)+'СЕТ СН'!$F$12+СВЦЭМ!$D$10+'СЕТ СН'!$F$5-'СЕТ СН'!$F$20</f>
        <v>4525.8272947599999</v>
      </c>
      <c r="Y29" s="36">
        <f>SUMIFS(СВЦЭМ!$C$39:$C$782,СВЦЭМ!$A$39:$A$782,$A29,СВЦЭМ!$B$39:$B$782,Y$11)+'СЕТ СН'!$F$12+СВЦЭМ!$D$10+'СЕТ СН'!$F$5-'СЕТ СН'!$F$20</f>
        <v>4600.1775572400002</v>
      </c>
    </row>
    <row r="30" spans="1:25" ht="15.75" x14ac:dyDescent="0.2">
      <c r="A30" s="35">
        <f t="shared" si="0"/>
        <v>45188</v>
      </c>
      <c r="B30" s="36">
        <f>SUMIFS(СВЦЭМ!$C$39:$C$782,СВЦЭМ!$A$39:$A$782,$A30,СВЦЭМ!$B$39:$B$782,B$11)+'СЕТ СН'!$F$12+СВЦЭМ!$D$10+'СЕТ СН'!$F$5-'СЕТ СН'!$F$20</f>
        <v>4663.2051891800002</v>
      </c>
      <c r="C30" s="36">
        <f>SUMIFS(СВЦЭМ!$C$39:$C$782,СВЦЭМ!$A$39:$A$782,$A30,СВЦЭМ!$B$39:$B$782,C$11)+'СЕТ СН'!$F$12+СВЦЭМ!$D$10+'СЕТ СН'!$F$5-'СЕТ СН'!$F$20</f>
        <v>4730.1815743099996</v>
      </c>
      <c r="D30" s="36">
        <f>SUMIFS(СВЦЭМ!$C$39:$C$782,СВЦЭМ!$A$39:$A$782,$A30,СВЦЭМ!$B$39:$B$782,D$11)+'СЕТ СН'!$F$12+СВЦЭМ!$D$10+'СЕТ СН'!$F$5-'СЕТ СН'!$F$20</f>
        <v>4737.0499531200003</v>
      </c>
      <c r="E30" s="36">
        <f>SUMIFS(СВЦЭМ!$C$39:$C$782,СВЦЭМ!$A$39:$A$782,$A30,СВЦЭМ!$B$39:$B$782,E$11)+'СЕТ СН'!$F$12+СВЦЭМ!$D$10+'СЕТ СН'!$F$5-'СЕТ СН'!$F$20</f>
        <v>4742.1921415100005</v>
      </c>
      <c r="F30" s="36">
        <f>SUMIFS(СВЦЭМ!$C$39:$C$782,СВЦЭМ!$A$39:$A$782,$A30,СВЦЭМ!$B$39:$B$782,F$11)+'СЕТ СН'!$F$12+СВЦЭМ!$D$10+'СЕТ СН'!$F$5-'СЕТ СН'!$F$20</f>
        <v>4758.3754440900002</v>
      </c>
      <c r="G30" s="36">
        <f>SUMIFS(СВЦЭМ!$C$39:$C$782,СВЦЭМ!$A$39:$A$782,$A30,СВЦЭМ!$B$39:$B$782,G$11)+'СЕТ СН'!$F$12+СВЦЭМ!$D$10+'СЕТ СН'!$F$5-'СЕТ СН'!$F$20</f>
        <v>4718.9562126399996</v>
      </c>
      <c r="H30" s="36">
        <f>SUMIFS(СВЦЭМ!$C$39:$C$782,СВЦЭМ!$A$39:$A$782,$A30,СВЦЭМ!$B$39:$B$782,H$11)+'СЕТ СН'!$F$12+СВЦЭМ!$D$10+'СЕТ СН'!$F$5-'СЕТ СН'!$F$20</f>
        <v>4664.4273020600003</v>
      </c>
      <c r="I30" s="36">
        <f>SUMIFS(СВЦЭМ!$C$39:$C$782,СВЦЭМ!$A$39:$A$782,$A30,СВЦЭМ!$B$39:$B$782,I$11)+'СЕТ СН'!$F$12+СВЦЭМ!$D$10+'СЕТ СН'!$F$5-'СЕТ СН'!$F$20</f>
        <v>4589.9513284200002</v>
      </c>
      <c r="J30" s="36">
        <f>SUMIFS(СВЦЭМ!$C$39:$C$782,СВЦЭМ!$A$39:$A$782,$A30,СВЦЭМ!$B$39:$B$782,J$11)+'СЕТ СН'!$F$12+СВЦЭМ!$D$10+'СЕТ СН'!$F$5-'СЕТ СН'!$F$20</f>
        <v>4542.2309686300005</v>
      </c>
      <c r="K30" s="36">
        <f>SUMIFS(СВЦЭМ!$C$39:$C$782,СВЦЭМ!$A$39:$A$782,$A30,СВЦЭМ!$B$39:$B$782,K$11)+'СЕТ СН'!$F$12+СВЦЭМ!$D$10+'СЕТ СН'!$F$5-'СЕТ СН'!$F$20</f>
        <v>4515.0528227699997</v>
      </c>
      <c r="L30" s="36">
        <f>SUMIFS(СВЦЭМ!$C$39:$C$782,СВЦЭМ!$A$39:$A$782,$A30,СВЦЭМ!$B$39:$B$782,L$11)+'СЕТ СН'!$F$12+СВЦЭМ!$D$10+'СЕТ СН'!$F$5-'СЕТ СН'!$F$20</f>
        <v>4512.4620399900004</v>
      </c>
      <c r="M30" s="36">
        <f>SUMIFS(СВЦЭМ!$C$39:$C$782,СВЦЭМ!$A$39:$A$782,$A30,СВЦЭМ!$B$39:$B$782,M$11)+'СЕТ СН'!$F$12+СВЦЭМ!$D$10+'СЕТ СН'!$F$5-'СЕТ СН'!$F$20</f>
        <v>4539.2319416099999</v>
      </c>
      <c r="N30" s="36">
        <f>SUMIFS(СВЦЭМ!$C$39:$C$782,СВЦЭМ!$A$39:$A$782,$A30,СВЦЭМ!$B$39:$B$782,N$11)+'СЕТ СН'!$F$12+СВЦЭМ!$D$10+'СЕТ СН'!$F$5-'СЕТ СН'!$F$20</f>
        <v>4553.8120255700005</v>
      </c>
      <c r="O30" s="36">
        <f>SUMIFS(СВЦЭМ!$C$39:$C$782,СВЦЭМ!$A$39:$A$782,$A30,СВЦЭМ!$B$39:$B$782,O$11)+'СЕТ СН'!$F$12+СВЦЭМ!$D$10+'СЕТ СН'!$F$5-'СЕТ СН'!$F$20</f>
        <v>4557.2280990600002</v>
      </c>
      <c r="P30" s="36">
        <f>SUMIFS(СВЦЭМ!$C$39:$C$782,СВЦЭМ!$A$39:$A$782,$A30,СВЦЭМ!$B$39:$B$782,P$11)+'СЕТ СН'!$F$12+СВЦЭМ!$D$10+'СЕТ СН'!$F$5-'СЕТ СН'!$F$20</f>
        <v>4540.5156302900004</v>
      </c>
      <c r="Q30" s="36">
        <f>SUMIFS(СВЦЭМ!$C$39:$C$782,СВЦЭМ!$A$39:$A$782,$A30,СВЦЭМ!$B$39:$B$782,Q$11)+'СЕТ СН'!$F$12+СВЦЭМ!$D$10+'СЕТ СН'!$F$5-'СЕТ СН'!$F$20</f>
        <v>4553.2013382900004</v>
      </c>
      <c r="R30" s="36">
        <f>SUMIFS(СВЦЭМ!$C$39:$C$782,СВЦЭМ!$A$39:$A$782,$A30,СВЦЭМ!$B$39:$B$782,R$11)+'СЕТ СН'!$F$12+СВЦЭМ!$D$10+'СЕТ СН'!$F$5-'СЕТ СН'!$F$20</f>
        <v>4584.4687873299999</v>
      </c>
      <c r="S30" s="36">
        <f>SUMIFS(СВЦЭМ!$C$39:$C$782,СВЦЭМ!$A$39:$A$782,$A30,СВЦЭМ!$B$39:$B$782,S$11)+'СЕТ СН'!$F$12+СВЦЭМ!$D$10+'СЕТ СН'!$F$5-'СЕТ СН'!$F$20</f>
        <v>4540.1186734399998</v>
      </c>
      <c r="T30" s="36">
        <f>SUMIFS(СВЦЭМ!$C$39:$C$782,СВЦЭМ!$A$39:$A$782,$A30,СВЦЭМ!$B$39:$B$782,T$11)+'СЕТ СН'!$F$12+СВЦЭМ!$D$10+'СЕТ СН'!$F$5-'СЕТ СН'!$F$20</f>
        <v>4486.0249574999998</v>
      </c>
      <c r="U30" s="36">
        <f>SUMIFS(СВЦЭМ!$C$39:$C$782,СВЦЭМ!$A$39:$A$782,$A30,СВЦЭМ!$B$39:$B$782,U$11)+'СЕТ СН'!$F$12+СВЦЭМ!$D$10+'СЕТ СН'!$F$5-'СЕТ СН'!$F$20</f>
        <v>4448.8349503700001</v>
      </c>
      <c r="V30" s="36">
        <f>SUMIFS(СВЦЭМ!$C$39:$C$782,СВЦЭМ!$A$39:$A$782,$A30,СВЦЭМ!$B$39:$B$782,V$11)+'СЕТ СН'!$F$12+СВЦЭМ!$D$10+'СЕТ СН'!$F$5-'СЕТ СН'!$F$20</f>
        <v>4419.9603922100005</v>
      </c>
      <c r="W30" s="36">
        <f>SUMIFS(СВЦЭМ!$C$39:$C$782,СВЦЭМ!$A$39:$A$782,$A30,СВЦЭМ!$B$39:$B$782,W$11)+'СЕТ СН'!$F$12+СВЦЭМ!$D$10+'СЕТ СН'!$F$5-'СЕТ СН'!$F$20</f>
        <v>4409.96565414</v>
      </c>
      <c r="X30" s="36">
        <f>SUMIFS(СВЦЭМ!$C$39:$C$782,СВЦЭМ!$A$39:$A$782,$A30,СВЦЭМ!$B$39:$B$782,X$11)+'СЕТ СН'!$F$12+СВЦЭМ!$D$10+'СЕТ СН'!$F$5-'СЕТ СН'!$F$20</f>
        <v>4473.6661553900003</v>
      </c>
      <c r="Y30" s="36">
        <f>SUMIFS(СВЦЭМ!$C$39:$C$782,СВЦЭМ!$A$39:$A$782,$A30,СВЦЭМ!$B$39:$B$782,Y$11)+'СЕТ СН'!$F$12+СВЦЭМ!$D$10+'СЕТ СН'!$F$5-'СЕТ СН'!$F$20</f>
        <v>4560.8792436700005</v>
      </c>
    </row>
    <row r="31" spans="1:25" ht="15.75" x14ac:dyDescent="0.2">
      <c r="A31" s="35">
        <f t="shared" si="0"/>
        <v>45189</v>
      </c>
      <c r="B31" s="36">
        <f>SUMIFS(СВЦЭМ!$C$39:$C$782,СВЦЭМ!$A$39:$A$782,$A31,СВЦЭМ!$B$39:$B$782,B$11)+'СЕТ СН'!$F$12+СВЦЭМ!$D$10+'СЕТ СН'!$F$5-'СЕТ СН'!$F$20</f>
        <v>4649.02126107</v>
      </c>
      <c r="C31" s="36">
        <f>SUMIFS(СВЦЭМ!$C$39:$C$782,СВЦЭМ!$A$39:$A$782,$A31,СВЦЭМ!$B$39:$B$782,C$11)+'СЕТ СН'!$F$12+СВЦЭМ!$D$10+'СЕТ СН'!$F$5-'СЕТ СН'!$F$20</f>
        <v>4726.72013952</v>
      </c>
      <c r="D31" s="36">
        <f>SUMIFS(СВЦЭМ!$C$39:$C$782,СВЦЭМ!$A$39:$A$782,$A31,СВЦЭМ!$B$39:$B$782,D$11)+'СЕТ СН'!$F$12+СВЦЭМ!$D$10+'СЕТ СН'!$F$5-'СЕТ СН'!$F$20</f>
        <v>4750.88954251</v>
      </c>
      <c r="E31" s="36">
        <f>SUMIFS(СВЦЭМ!$C$39:$C$782,СВЦЭМ!$A$39:$A$782,$A31,СВЦЭМ!$B$39:$B$782,E$11)+'СЕТ СН'!$F$12+СВЦЭМ!$D$10+'СЕТ СН'!$F$5-'СЕТ СН'!$F$20</f>
        <v>4771.8126890399999</v>
      </c>
      <c r="F31" s="36">
        <f>SUMIFS(СВЦЭМ!$C$39:$C$782,СВЦЭМ!$A$39:$A$782,$A31,СВЦЭМ!$B$39:$B$782,F$11)+'СЕТ СН'!$F$12+СВЦЭМ!$D$10+'СЕТ СН'!$F$5-'СЕТ СН'!$F$20</f>
        <v>4783.4283869000001</v>
      </c>
      <c r="G31" s="36">
        <f>SUMIFS(СВЦЭМ!$C$39:$C$782,СВЦЭМ!$A$39:$A$782,$A31,СВЦЭМ!$B$39:$B$782,G$11)+'СЕТ СН'!$F$12+СВЦЭМ!$D$10+'СЕТ СН'!$F$5-'СЕТ СН'!$F$20</f>
        <v>4753.0015837000001</v>
      </c>
      <c r="H31" s="36">
        <f>SUMIFS(СВЦЭМ!$C$39:$C$782,СВЦЭМ!$A$39:$A$782,$A31,СВЦЭМ!$B$39:$B$782,H$11)+'СЕТ СН'!$F$12+СВЦЭМ!$D$10+'СЕТ СН'!$F$5-'СЕТ СН'!$F$20</f>
        <v>4673.4885900099998</v>
      </c>
      <c r="I31" s="36">
        <f>SUMIFS(СВЦЭМ!$C$39:$C$782,СВЦЭМ!$A$39:$A$782,$A31,СВЦЭМ!$B$39:$B$782,I$11)+'СЕТ СН'!$F$12+СВЦЭМ!$D$10+'СЕТ СН'!$F$5-'СЕТ СН'!$F$20</f>
        <v>4594.1080867300007</v>
      </c>
      <c r="J31" s="36">
        <f>SUMIFS(СВЦЭМ!$C$39:$C$782,СВЦЭМ!$A$39:$A$782,$A31,СВЦЭМ!$B$39:$B$782,J$11)+'СЕТ СН'!$F$12+СВЦЭМ!$D$10+'СЕТ СН'!$F$5-'СЕТ СН'!$F$20</f>
        <v>4544.75134566</v>
      </c>
      <c r="K31" s="36">
        <f>SUMIFS(СВЦЭМ!$C$39:$C$782,СВЦЭМ!$A$39:$A$782,$A31,СВЦЭМ!$B$39:$B$782,K$11)+'СЕТ СН'!$F$12+СВЦЭМ!$D$10+'СЕТ СН'!$F$5-'СЕТ СН'!$F$20</f>
        <v>4525.09829059</v>
      </c>
      <c r="L31" s="36">
        <f>SUMIFS(СВЦЭМ!$C$39:$C$782,СВЦЭМ!$A$39:$A$782,$A31,СВЦЭМ!$B$39:$B$782,L$11)+'СЕТ СН'!$F$12+СВЦЭМ!$D$10+'СЕТ СН'!$F$5-'СЕТ СН'!$F$20</f>
        <v>4521.9144796300006</v>
      </c>
      <c r="M31" s="36">
        <f>SUMIFS(СВЦЭМ!$C$39:$C$782,СВЦЭМ!$A$39:$A$782,$A31,СВЦЭМ!$B$39:$B$782,M$11)+'СЕТ СН'!$F$12+СВЦЭМ!$D$10+'СЕТ СН'!$F$5-'СЕТ СН'!$F$20</f>
        <v>4514.7474353200005</v>
      </c>
      <c r="N31" s="36">
        <f>SUMIFS(СВЦЭМ!$C$39:$C$782,СВЦЭМ!$A$39:$A$782,$A31,СВЦЭМ!$B$39:$B$782,N$11)+'СЕТ СН'!$F$12+СВЦЭМ!$D$10+'СЕТ СН'!$F$5-'СЕТ СН'!$F$20</f>
        <v>4517.1633638399999</v>
      </c>
      <c r="O31" s="36">
        <f>SUMIFS(СВЦЭМ!$C$39:$C$782,СВЦЭМ!$A$39:$A$782,$A31,СВЦЭМ!$B$39:$B$782,O$11)+'СЕТ СН'!$F$12+СВЦЭМ!$D$10+'СЕТ СН'!$F$5-'СЕТ СН'!$F$20</f>
        <v>4520.7069869100005</v>
      </c>
      <c r="P31" s="36">
        <f>SUMIFS(СВЦЭМ!$C$39:$C$782,СВЦЭМ!$A$39:$A$782,$A31,СВЦЭМ!$B$39:$B$782,P$11)+'СЕТ СН'!$F$12+СВЦЭМ!$D$10+'СЕТ СН'!$F$5-'СЕТ СН'!$F$20</f>
        <v>4535.2121317900001</v>
      </c>
      <c r="Q31" s="36">
        <f>SUMIFS(СВЦЭМ!$C$39:$C$782,СВЦЭМ!$A$39:$A$782,$A31,СВЦЭМ!$B$39:$B$782,Q$11)+'СЕТ СН'!$F$12+СВЦЭМ!$D$10+'СЕТ СН'!$F$5-'СЕТ СН'!$F$20</f>
        <v>4543.5299894199998</v>
      </c>
      <c r="R31" s="36">
        <f>SUMIFS(СВЦЭМ!$C$39:$C$782,СВЦЭМ!$A$39:$A$782,$A31,СВЦЭМ!$B$39:$B$782,R$11)+'СЕТ СН'!$F$12+СВЦЭМ!$D$10+'СЕТ СН'!$F$5-'СЕТ СН'!$F$20</f>
        <v>4570.1027936700002</v>
      </c>
      <c r="S31" s="36">
        <f>SUMIFS(СВЦЭМ!$C$39:$C$782,СВЦЭМ!$A$39:$A$782,$A31,СВЦЭМ!$B$39:$B$782,S$11)+'СЕТ СН'!$F$12+СВЦЭМ!$D$10+'СЕТ СН'!$F$5-'СЕТ СН'!$F$20</f>
        <v>4556.7024892400004</v>
      </c>
      <c r="T31" s="36">
        <f>SUMIFS(СВЦЭМ!$C$39:$C$782,СВЦЭМ!$A$39:$A$782,$A31,СВЦЭМ!$B$39:$B$782,T$11)+'СЕТ СН'!$F$12+СВЦЭМ!$D$10+'СЕТ СН'!$F$5-'СЕТ СН'!$F$20</f>
        <v>4520.87209755</v>
      </c>
      <c r="U31" s="36">
        <f>SUMIFS(СВЦЭМ!$C$39:$C$782,СВЦЭМ!$A$39:$A$782,$A31,СВЦЭМ!$B$39:$B$782,U$11)+'СЕТ СН'!$F$12+СВЦЭМ!$D$10+'СЕТ СН'!$F$5-'СЕТ СН'!$F$20</f>
        <v>4451.39955199</v>
      </c>
      <c r="V31" s="36">
        <f>SUMIFS(СВЦЭМ!$C$39:$C$782,СВЦЭМ!$A$39:$A$782,$A31,СВЦЭМ!$B$39:$B$782,V$11)+'СЕТ СН'!$F$12+СВЦЭМ!$D$10+'СЕТ СН'!$F$5-'СЕТ СН'!$F$20</f>
        <v>4428.9483136100007</v>
      </c>
      <c r="W31" s="36">
        <f>SUMIFS(СВЦЭМ!$C$39:$C$782,СВЦЭМ!$A$39:$A$782,$A31,СВЦЭМ!$B$39:$B$782,W$11)+'СЕТ СН'!$F$12+СВЦЭМ!$D$10+'СЕТ СН'!$F$5-'СЕТ СН'!$F$20</f>
        <v>4439.2809000400002</v>
      </c>
      <c r="X31" s="36">
        <f>SUMIFS(СВЦЭМ!$C$39:$C$782,СВЦЭМ!$A$39:$A$782,$A31,СВЦЭМ!$B$39:$B$782,X$11)+'СЕТ СН'!$F$12+СВЦЭМ!$D$10+'СЕТ СН'!$F$5-'СЕТ СН'!$F$20</f>
        <v>4483.5020518399997</v>
      </c>
      <c r="Y31" s="36">
        <f>SUMIFS(СВЦЭМ!$C$39:$C$782,СВЦЭМ!$A$39:$A$782,$A31,СВЦЭМ!$B$39:$B$782,Y$11)+'СЕТ СН'!$F$12+СВЦЭМ!$D$10+'СЕТ СН'!$F$5-'СЕТ СН'!$F$20</f>
        <v>4566.2322315000001</v>
      </c>
    </row>
    <row r="32" spans="1:25" ht="15.75" x14ac:dyDescent="0.2">
      <c r="A32" s="35">
        <f t="shared" si="0"/>
        <v>45190</v>
      </c>
      <c r="B32" s="36">
        <f>SUMIFS(СВЦЭМ!$C$39:$C$782,СВЦЭМ!$A$39:$A$782,$A32,СВЦЭМ!$B$39:$B$782,B$11)+'СЕТ СН'!$F$12+СВЦЭМ!$D$10+'СЕТ СН'!$F$5-'СЕТ СН'!$F$20</f>
        <v>4714.7050871400006</v>
      </c>
      <c r="C32" s="36">
        <f>SUMIFS(СВЦЭМ!$C$39:$C$782,СВЦЭМ!$A$39:$A$782,$A32,СВЦЭМ!$B$39:$B$782,C$11)+'СЕТ СН'!$F$12+СВЦЭМ!$D$10+'СЕТ СН'!$F$5-'СЕТ СН'!$F$20</f>
        <v>4804.5983447100007</v>
      </c>
      <c r="D32" s="36">
        <f>SUMIFS(СВЦЭМ!$C$39:$C$782,СВЦЭМ!$A$39:$A$782,$A32,СВЦЭМ!$B$39:$B$782,D$11)+'СЕТ СН'!$F$12+СВЦЭМ!$D$10+'СЕТ СН'!$F$5-'СЕТ СН'!$F$20</f>
        <v>4916.7683101600005</v>
      </c>
      <c r="E32" s="36">
        <f>SUMIFS(СВЦЭМ!$C$39:$C$782,СВЦЭМ!$A$39:$A$782,$A32,СВЦЭМ!$B$39:$B$782,E$11)+'СЕТ СН'!$F$12+СВЦЭМ!$D$10+'СЕТ СН'!$F$5-'СЕТ СН'!$F$20</f>
        <v>4985.1488423700002</v>
      </c>
      <c r="F32" s="36">
        <f>SUMIFS(СВЦЭМ!$C$39:$C$782,СВЦЭМ!$A$39:$A$782,$A32,СВЦЭМ!$B$39:$B$782,F$11)+'СЕТ СН'!$F$12+СВЦЭМ!$D$10+'СЕТ СН'!$F$5-'СЕТ СН'!$F$20</f>
        <v>4987.91749678</v>
      </c>
      <c r="G32" s="36">
        <f>SUMIFS(СВЦЭМ!$C$39:$C$782,СВЦЭМ!$A$39:$A$782,$A32,СВЦЭМ!$B$39:$B$782,G$11)+'СЕТ СН'!$F$12+СВЦЭМ!$D$10+'СЕТ СН'!$F$5-'СЕТ СН'!$F$20</f>
        <v>4969.6702579700004</v>
      </c>
      <c r="H32" s="36">
        <f>SUMIFS(СВЦЭМ!$C$39:$C$782,СВЦЭМ!$A$39:$A$782,$A32,СВЦЭМ!$B$39:$B$782,H$11)+'СЕТ СН'!$F$12+СВЦЭМ!$D$10+'СЕТ СН'!$F$5-'СЕТ СН'!$F$20</f>
        <v>4889.7552590300002</v>
      </c>
      <c r="I32" s="36">
        <f>SUMIFS(СВЦЭМ!$C$39:$C$782,СВЦЭМ!$A$39:$A$782,$A32,СВЦЭМ!$B$39:$B$782,I$11)+'СЕТ СН'!$F$12+СВЦЭМ!$D$10+'СЕТ СН'!$F$5-'СЕТ СН'!$F$20</f>
        <v>4793.1155726800007</v>
      </c>
      <c r="J32" s="36">
        <f>SUMIFS(СВЦЭМ!$C$39:$C$782,СВЦЭМ!$A$39:$A$782,$A32,СВЦЭМ!$B$39:$B$782,J$11)+'СЕТ СН'!$F$12+СВЦЭМ!$D$10+'СЕТ СН'!$F$5-'СЕТ СН'!$F$20</f>
        <v>4719.7997009999999</v>
      </c>
      <c r="K32" s="36">
        <f>SUMIFS(СВЦЭМ!$C$39:$C$782,СВЦЭМ!$A$39:$A$782,$A32,СВЦЭМ!$B$39:$B$782,K$11)+'СЕТ СН'!$F$12+СВЦЭМ!$D$10+'СЕТ СН'!$F$5-'СЕТ СН'!$F$20</f>
        <v>4685.9113918500007</v>
      </c>
      <c r="L32" s="36">
        <f>SUMIFS(СВЦЭМ!$C$39:$C$782,СВЦЭМ!$A$39:$A$782,$A32,СВЦЭМ!$B$39:$B$782,L$11)+'СЕТ СН'!$F$12+СВЦЭМ!$D$10+'СЕТ СН'!$F$5-'СЕТ СН'!$F$20</f>
        <v>4680.16643157</v>
      </c>
      <c r="M32" s="36">
        <f>SUMIFS(СВЦЭМ!$C$39:$C$782,СВЦЭМ!$A$39:$A$782,$A32,СВЦЭМ!$B$39:$B$782,M$11)+'СЕТ СН'!$F$12+СВЦЭМ!$D$10+'СЕТ СН'!$F$5-'СЕТ СН'!$F$20</f>
        <v>4675.5670399700002</v>
      </c>
      <c r="N32" s="36">
        <f>SUMIFS(СВЦЭМ!$C$39:$C$782,СВЦЭМ!$A$39:$A$782,$A32,СВЦЭМ!$B$39:$B$782,N$11)+'СЕТ СН'!$F$12+СВЦЭМ!$D$10+'СЕТ СН'!$F$5-'СЕТ СН'!$F$20</f>
        <v>4673.7071015399997</v>
      </c>
      <c r="O32" s="36">
        <f>SUMIFS(СВЦЭМ!$C$39:$C$782,СВЦЭМ!$A$39:$A$782,$A32,СВЦЭМ!$B$39:$B$782,O$11)+'СЕТ СН'!$F$12+СВЦЭМ!$D$10+'СЕТ СН'!$F$5-'СЕТ СН'!$F$20</f>
        <v>4710.7030432299998</v>
      </c>
      <c r="P32" s="36">
        <f>SUMIFS(СВЦЭМ!$C$39:$C$782,СВЦЭМ!$A$39:$A$782,$A32,СВЦЭМ!$B$39:$B$782,P$11)+'СЕТ СН'!$F$12+СВЦЭМ!$D$10+'СЕТ СН'!$F$5-'СЕТ СН'!$F$20</f>
        <v>4770.1277182900003</v>
      </c>
      <c r="Q32" s="36">
        <f>SUMIFS(СВЦЭМ!$C$39:$C$782,СВЦЭМ!$A$39:$A$782,$A32,СВЦЭМ!$B$39:$B$782,Q$11)+'СЕТ СН'!$F$12+СВЦЭМ!$D$10+'СЕТ СН'!$F$5-'СЕТ СН'!$F$20</f>
        <v>4762.09339413</v>
      </c>
      <c r="R32" s="36">
        <f>SUMIFS(СВЦЭМ!$C$39:$C$782,СВЦЭМ!$A$39:$A$782,$A32,СВЦЭМ!$B$39:$B$782,R$11)+'СЕТ СН'!$F$12+СВЦЭМ!$D$10+'СЕТ СН'!$F$5-'СЕТ СН'!$F$20</f>
        <v>4764.1754022200003</v>
      </c>
      <c r="S32" s="36">
        <f>SUMIFS(СВЦЭМ!$C$39:$C$782,СВЦЭМ!$A$39:$A$782,$A32,СВЦЭМ!$B$39:$B$782,S$11)+'СЕТ СН'!$F$12+СВЦЭМ!$D$10+'СЕТ СН'!$F$5-'СЕТ СН'!$F$20</f>
        <v>4778.8774887199997</v>
      </c>
      <c r="T32" s="36">
        <f>SUMIFS(СВЦЭМ!$C$39:$C$782,СВЦЭМ!$A$39:$A$782,$A32,СВЦЭМ!$B$39:$B$782,T$11)+'СЕТ СН'!$F$12+СВЦЭМ!$D$10+'СЕТ СН'!$F$5-'СЕТ СН'!$F$20</f>
        <v>4707.9336308399998</v>
      </c>
      <c r="U32" s="36">
        <f>SUMIFS(СВЦЭМ!$C$39:$C$782,СВЦЭМ!$A$39:$A$782,$A32,СВЦЭМ!$B$39:$B$782,U$11)+'СЕТ СН'!$F$12+СВЦЭМ!$D$10+'СЕТ СН'!$F$5-'СЕТ СН'!$F$20</f>
        <v>4661.9553162600005</v>
      </c>
      <c r="V32" s="36">
        <f>SUMIFS(СВЦЭМ!$C$39:$C$782,СВЦЭМ!$A$39:$A$782,$A32,СВЦЭМ!$B$39:$B$782,V$11)+'СЕТ СН'!$F$12+СВЦЭМ!$D$10+'СЕТ СН'!$F$5-'СЕТ СН'!$F$20</f>
        <v>4641.2079410000006</v>
      </c>
      <c r="W32" s="36">
        <f>SUMIFS(СВЦЭМ!$C$39:$C$782,СВЦЭМ!$A$39:$A$782,$A32,СВЦЭМ!$B$39:$B$782,W$11)+'СЕТ СН'!$F$12+СВЦЭМ!$D$10+'СЕТ СН'!$F$5-'СЕТ СН'!$F$20</f>
        <v>4646.5156325000007</v>
      </c>
      <c r="X32" s="36">
        <f>SUMIFS(СВЦЭМ!$C$39:$C$782,СВЦЭМ!$A$39:$A$782,$A32,СВЦЭМ!$B$39:$B$782,X$11)+'СЕТ СН'!$F$12+СВЦЭМ!$D$10+'СЕТ СН'!$F$5-'СЕТ СН'!$F$20</f>
        <v>4706.5242549499999</v>
      </c>
      <c r="Y32" s="36">
        <f>SUMIFS(СВЦЭМ!$C$39:$C$782,СВЦЭМ!$A$39:$A$782,$A32,СВЦЭМ!$B$39:$B$782,Y$11)+'СЕТ СН'!$F$12+СВЦЭМ!$D$10+'СЕТ СН'!$F$5-'СЕТ СН'!$F$20</f>
        <v>4792.6904599600002</v>
      </c>
    </row>
    <row r="33" spans="1:25" ht="15.75" x14ac:dyDescent="0.2">
      <c r="A33" s="35">
        <f t="shared" si="0"/>
        <v>45191</v>
      </c>
      <c r="B33" s="36">
        <f>SUMIFS(СВЦЭМ!$C$39:$C$782,СВЦЭМ!$A$39:$A$782,$A33,СВЦЭМ!$B$39:$B$782,B$11)+'СЕТ СН'!$F$12+СВЦЭМ!$D$10+'СЕТ СН'!$F$5-'СЕТ СН'!$F$20</f>
        <v>4828.2317652300007</v>
      </c>
      <c r="C33" s="36">
        <f>SUMIFS(СВЦЭМ!$C$39:$C$782,СВЦЭМ!$A$39:$A$782,$A33,СВЦЭМ!$B$39:$B$782,C$11)+'СЕТ СН'!$F$12+СВЦЭМ!$D$10+'СЕТ СН'!$F$5-'СЕТ СН'!$F$20</f>
        <v>4916.5321911500005</v>
      </c>
      <c r="D33" s="36">
        <f>SUMIFS(СВЦЭМ!$C$39:$C$782,СВЦЭМ!$A$39:$A$782,$A33,СВЦЭМ!$B$39:$B$782,D$11)+'СЕТ СН'!$F$12+СВЦЭМ!$D$10+'СЕТ СН'!$F$5-'СЕТ СН'!$F$20</f>
        <v>5005.2772205000001</v>
      </c>
      <c r="E33" s="36">
        <f>SUMIFS(СВЦЭМ!$C$39:$C$782,СВЦЭМ!$A$39:$A$782,$A33,СВЦЭМ!$B$39:$B$782,E$11)+'СЕТ СН'!$F$12+СВЦЭМ!$D$10+'СЕТ СН'!$F$5-'СЕТ СН'!$F$20</f>
        <v>4995.0605952200003</v>
      </c>
      <c r="F33" s="36">
        <f>SUMIFS(СВЦЭМ!$C$39:$C$782,СВЦЭМ!$A$39:$A$782,$A33,СВЦЭМ!$B$39:$B$782,F$11)+'СЕТ СН'!$F$12+СВЦЭМ!$D$10+'СЕТ СН'!$F$5-'СЕТ СН'!$F$20</f>
        <v>4975.3226804400001</v>
      </c>
      <c r="G33" s="36">
        <f>SUMIFS(СВЦЭМ!$C$39:$C$782,СВЦЭМ!$A$39:$A$782,$A33,СВЦЭМ!$B$39:$B$782,G$11)+'СЕТ СН'!$F$12+СВЦЭМ!$D$10+'СЕТ СН'!$F$5-'СЕТ СН'!$F$20</f>
        <v>4987.9747579600007</v>
      </c>
      <c r="H33" s="36">
        <f>SUMIFS(СВЦЭМ!$C$39:$C$782,СВЦЭМ!$A$39:$A$782,$A33,СВЦЭМ!$B$39:$B$782,H$11)+'СЕТ СН'!$F$12+СВЦЭМ!$D$10+'СЕТ СН'!$F$5-'СЕТ СН'!$F$20</f>
        <v>4895.5691996799997</v>
      </c>
      <c r="I33" s="36">
        <f>SUMIFS(СВЦЭМ!$C$39:$C$782,СВЦЭМ!$A$39:$A$782,$A33,СВЦЭМ!$B$39:$B$782,I$11)+'СЕТ СН'!$F$12+СВЦЭМ!$D$10+'СЕТ СН'!$F$5-'СЕТ СН'!$F$20</f>
        <v>4775.9994647000003</v>
      </c>
      <c r="J33" s="36">
        <f>SUMIFS(СВЦЭМ!$C$39:$C$782,СВЦЭМ!$A$39:$A$782,$A33,СВЦЭМ!$B$39:$B$782,J$11)+'СЕТ СН'!$F$12+СВЦЭМ!$D$10+'СЕТ СН'!$F$5-'СЕТ СН'!$F$20</f>
        <v>4690.6862433100005</v>
      </c>
      <c r="K33" s="36">
        <f>SUMIFS(СВЦЭМ!$C$39:$C$782,СВЦЭМ!$A$39:$A$782,$A33,СВЦЭМ!$B$39:$B$782,K$11)+'СЕТ СН'!$F$12+СВЦЭМ!$D$10+'СЕТ СН'!$F$5-'СЕТ СН'!$F$20</f>
        <v>4663.3665830800001</v>
      </c>
      <c r="L33" s="36">
        <f>SUMIFS(СВЦЭМ!$C$39:$C$782,СВЦЭМ!$A$39:$A$782,$A33,СВЦЭМ!$B$39:$B$782,L$11)+'СЕТ СН'!$F$12+СВЦЭМ!$D$10+'СЕТ СН'!$F$5-'СЕТ СН'!$F$20</f>
        <v>4652.1321758900003</v>
      </c>
      <c r="M33" s="36">
        <f>SUMIFS(СВЦЭМ!$C$39:$C$782,СВЦЭМ!$A$39:$A$782,$A33,СВЦЭМ!$B$39:$B$782,M$11)+'СЕТ СН'!$F$12+СВЦЭМ!$D$10+'СЕТ СН'!$F$5-'СЕТ СН'!$F$20</f>
        <v>4651.2980192699997</v>
      </c>
      <c r="N33" s="36">
        <f>SUMIFS(СВЦЭМ!$C$39:$C$782,СВЦЭМ!$A$39:$A$782,$A33,СВЦЭМ!$B$39:$B$782,N$11)+'СЕТ СН'!$F$12+СВЦЭМ!$D$10+'СЕТ СН'!$F$5-'СЕТ СН'!$F$20</f>
        <v>4644.8224289500004</v>
      </c>
      <c r="O33" s="36">
        <f>SUMIFS(СВЦЭМ!$C$39:$C$782,СВЦЭМ!$A$39:$A$782,$A33,СВЦЭМ!$B$39:$B$782,O$11)+'СЕТ СН'!$F$12+СВЦЭМ!$D$10+'СЕТ СН'!$F$5-'СЕТ СН'!$F$20</f>
        <v>4648.6645603300003</v>
      </c>
      <c r="P33" s="36">
        <f>SUMIFS(СВЦЭМ!$C$39:$C$782,СВЦЭМ!$A$39:$A$782,$A33,СВЦЭМ!$B$39:$B$782,P$11)+'СЕТ СН'!$F$12+СВЦЭМ!$D$10+'СЕТ СН'!$F$5-'СЕТ СН'!$F$20</f>
        <v>4695.2001615999998</v>
      </c>
      <c r="Q33" s="36">
        <f>SUMIFS(СВЦЭМ!$C$39:$C$782,СВЦЭМ!$A$39:$A$782,$A33,СВЦЭМ!$B$39:$B$782,Q$11)+'СЕТ СН'!$F$12+СВЦЭМ!$D$10+'СЕТ СН'!$F$5-'СЕТ СН'!$F$20</f>
        <v>4683.2918598800006</v>
      </c>
      <c r="R33" s="36">
        <f>SUMIFS(СВЦЭМ!$C$39:$C$782,СВЦЭМ!$A$39:$A$782,$A33,СВЦЭМ!$B$39:$B$782,R$11)+'СЕТ СН'!$F$12+СВЦЭМ!$D$10+'СЕТ СН'!$F$5-'СЕТ СН'!$F$20</f>
        <v>4701.8277242500008</v>
      </c>
      <c r="S33" s="36">
        <f>SUMIFS(СВЦЭМ!$C$39:$C$782,СВЦЭМ!$A$39:$A$782,$A33,СВЦЭМ!$B$39:$B$782,S$11)+'СЕТ СН'!$F$12+СВЦЭМ!$D$10+'СЕТ СН'!$F$5-'СЕТ СН'!$F$20</f>
        <v>4702.3888662700001</v>
      </c>
      <c r="T33" s="36">
        <f>SUMIFS(СВЦЭМ!$C$39:$C$782,СВЦЭМ!$A$39:$A$782,$A33,СВЦЭМ!$B$39:$B$782,T$11)+'СЕТ СН'!$F$12+СВЦЭМ!$D$10+'СЕТ СН'!$F$5-'СЕТ СН'!$F$20</f>
        <v>4661.4952082400005</v>
      </c>
      <c r="U33" s="36">
        <f>SUMIFS(СВЦЭМ!$C$39:$C$782,СВЦЭМ!$A$39:$A$782,$A33,СВЦЭМ!$B$39:$B$782,U$11)+'СЕТ СН'!$F$12+СВЦЭМ!$D$10+'СЕТ СН'!$F$5-'СЕТ СН'!$F$20</f>
        <v>4625.9814789600005</v>
      </c>
      <c r="V33" s="36">
        <f>SUMIFS(СВЦЭМ!$C$39:$C$782,СВЦЭМ!$A$39:$A$782,$A33,СВЦЭМ!$B$39:$B$782,V$11)+'СЕТ СН'!$F$12+СВЦЭМ!$D$10+'СЕТ СН'!$F$5-'СЕТ СН'!$F$20</f>
        <v>4633.7208249000005</v>
      </c>
      <c r="W33" s="36">
        <f>SUMIFS(СВЦЭМ!$C$39:$C$782,СВЦЭМ!$A$39:$A$782,$A33,СВЦЭМ!$B$39:$B$782,W$11)+'СЕТ СН'!$F$12+СВЦЭМ!$D$10+'СЕТ СН'!$F$5-'СЕТ СН'!$F$20</f>
        <v>4673.0584330900001</v>
      </c>
      <c r="X33" s="36">
        <f>SUMIFS(СВЦЭМ!$C$39:$C$782,СВЦЭМ!$A$39:$A$782,$A33,СВЦЭМ!$B$39:$B$782,X$11)+'СЕТ СН'!$F$12+СВЦЭМ!$D$10+'СЕТ СН'!$F$5-'СЕТ СН'!$F$20</f>
        <v>4764.6014245599999</v>
      </c>
      <c r="Y33" s="36">
        <f>SUMIFS(СВЦЭМ!$C$39:$C$782,СВЦЭМ!$A$39:$A$782,$A33,СВЦЭМ!$B$39:$B$782,Y$11)+'СЕТ СН'!$F$12+СВЦЭМ!$D$10+'СЕТ СН'!$F$5-'СЕТ СН'!$F$20</f>
        <v>4865.32124019</v>
      </c>
    </row>
    <row r="34" spans="1:25" ht="15.75" x14ac:dyDescent="0.2">
      <c r="A34" s="35">
        <f t="shared" si="0"/>
        <v>45192</v>
      </c>
      <c r="B34" s="36">
        <f>SUMIFS(СВЦЭМ!$C$39:$C$782,СВЦЭМ!$A$39:$A$782,$A34,СВЦЭМ!$B$39:$B$782,B$11)+'СЕТ СН'!$F$12+СВЦЭМ!$D$10+'СЕТ СН'!$F$5-'СЕТ СН'!$F$20</f>
        <v>4774.6108830900002</v>
      </c>
      <c r="C34" s="36">
        <f>SUMIFS(СВЦЭМ!$C$39:$C$782,СВЦЭМ!$A$39:$A$782,$A34,СВЦЭМ!$B$39:$B$782,C$11)+'СЕТ СН'!$F$12+СВЦЭМ!$D$10+'СЕТ СН'!$F$5-'СЕТ СН'!$F$20</f>
        <v>4847.6937740200001</v>
      </c>
      <c r="D34" s="36">
        <f>SUMIFS(СВЦЭМ!$C$39:$C$782,СВЦЭМ!$A$39:$A$782,$A34,СВЦЭМ!$B$39:$B$782,D$11)+'СЕТ СН'!$F$12+СВЦЭМ!$D$10+'СЕТ СН'!$F$5-'СЕТ СН'!$F$20</f>
        <v>4834.3551109300006</v>
      </c>
      <c r="E34" s="36">
        <f>SUMIFS(СВЦЭМ!$C$39:$C$782,СВЦЭМ!$A$39:$A$782,$A34,СВЦЭМ!$B$39:$B$782,E$11)+'СЕТ СН'!$F$12+СВЦЭМ!$D$10+'СЕТ СН'!$F$5-'СЕТ СН'!$F$20</f>
        <v>4802.2504616400001</v>
      </c>
      <c r="F34" s="36">
        <f>SUMIFS(СВЦЭМ!$C$39:$C$782,СВЦЭМ!$A$39:$A$782,$A34,СВЦЭМ!$B$39:$B$782,F$11)+'СЕТ СН'!$F$12+СВЦЭМ!$D$10+'СЕТ СН'!$F$5-'СЕТ СН'!$F$20</f>
        <v>4777.2674709000003</v>
      </c>
      <c r="G34" s="36">
        <f>SUMIFS(СВЦЭМ!$C$39:$C$782,СВЦЭМ!$A$39:$A$782,$A34,СВЦЭМ!$B$39:$B$782,G$11)+'СЕТ СН'!$F$12+СВЦЭМ!$D$10+'СЕТ СН'!$F$5-'СЕТ СН'!$F$20</f>
        <v>4778.1954227100005</v>
      </c>
      <c r="H34" s="36">
        <f>SUMIFS(СВЦЭМ!$C$39:$C$782,СВЦЭМ!$A$39:$A$782,$A34,СВЦЭМ!$B$39:$B$782,H$11)+'СЕТ СН'!$F$12+СВЦЭМ!$D$10+'СЕТ СН'!$F$5-'СЕТ СН'!$F$20</f>
        <v>4739.8680823100003</v>
      </c>
      <c r="I34" s="36">
        <f>SUMIFS(СВЦЭМ!$C$39:$C$782,СВЦЭМ!$A$39:$A$782,$A34,СВЦЭМ!$B$39:$B$782,I$11)+'СЕТ СН'!$F$12+СВЦЭМ!$D$10+'СЕТ СН'!$F$5-'СЕТ СН'!$F$20</f>
        <v>4667.3881077799997</v>
      </c>
      <c r="J34" s="36">
        <f>SUMIFS(СВЦЭМ!$C$39:$C$782,СВЦЭМ!$A$39:$A$782,$A34,СВЦЭМ!$B$39:$B$782,J$11)+'СЕТ СН'!$F$12+СВЦЭМ!$D$10+'СЕТ СН'!$F$5-'СЕТ СН'!$F$20</f>
        <v>4568.4205174300005</v>
      </c>
      <c r="K34" s="36">
        <f>SUMIFS(СВЦЭМ!$C$39:$C$782,СВЦЭМ!$A$39:$A$782,$A34,СВЦЭМ!$B$39:$B$782,K$11)+'СЕТ СН'!$F$12+СВЦЭМ!$D$10+'СЕТ СН'!$F$5-'СЕТ СН'!$F$20</f>
        <v>4498.4314692799999</v>
      </c>
      <c r="L34" s="36">
        <f>SUMIFS(СВЦЭМ!$C$39:$C$782,СВЦЭМ!$A$39:$A$782,$A34,СВЦЭМ!$B$39:$B$782,L$11)+'СЕТ СН'!$F$12+СВЦЭМ!$D$10+'СЕТ СН'!$F$5-'СЕТ СН'!$F$20</f>
        <v>4482.8678474600001</v>
      </c>
      <c r="M34" s="36">
        <f>SUMIFS(СВЦЭМ!$C$39:$C$782,СВЦЭМ!$A$39:$A$782,$A34,СВЦЭМ!$B$39:$B$782,M$11)+'СЕТ СН'!$F$12+СВЦЭМ!$D$10+'СЕТ СН'!$F$5-'СЕТ СН'!$F$20</f>
        <v>4488.1980586299997</v>
      </c>
      <c r="N34" s="36">
        <f>SUMIFS(СВЦЭМ!$C$39:$C$782,СВЦЭМ!$A$39:$A$782,$A34,СВЦЭМ!$B$39:$B$782,N$11)+'СЕТ СН'!$F$12+СВЦЭМ!$D$10+'СЕТ СН'!$F$5-'СЕТ СН'!$F$20</f>
        <v>4464.1293195899998</v>
      </c>
      <c r="O34" s="36">
        <f>SUMIFS(СВЦЭМ!$C$39:$C$782,СВЦЭМ!$A$39:$A$782,$A34,СВЦЭМ!$B$39:$B$782,O$11)+'СЕТ СН'!$F$12+СВЦЭМ!$D$10+'СЕТ СН'!$F$5-'СЕТ СН'!$F$20</f>
        <v>4482.0216959200006</v>
      </c>
      <c r="P34" s="36">
        <f>SUMIFS(СВЦЭМ!$C$39:$C$782,СВЦЭМ!$A$39:$A$782,$A34,СВЦЭМ!$B$39:$B$782,P$11)+'СЕТ СН'!$F$12+СВЦЭМ!$D$10+'СЕТ СН'!$F$5-'СЕТ СН'!$F$20</f>
        <v>4534.5628351000005</v>
      </c>
      <c r="Q34" s="36">
        <f>SUMIFS(СВЦЭМ!$C$39:$C$782,СВЦЭМ!$A$39:$A$782,$A34,СВЦЭМ!$B$39:$B$782,Q$11)+'СЕТ СН'!$F$12+СВЦЭМ!$D$10+'СЕТ СН'!$F$5-'СЕТ СН'!$F$20</f>
        <v>4523.0143444599998</v>
      </c>
      <c r="R34" s="36">
        <f>SUMIFS(СВЦЭМ!$C$39:$C$782,СВЦЭМ!$A$39:$A$782,$A34,СВЦЭМ!$B$39:$B$782,R$11)+'СЕТ СН'!$F$12+СВЦЭМ!$D$10+'СЕТ СН'!$F$5-'СЕТ СН'!$F$20</f>
        <v>4537.77561719</v>
      </c>
      <c r="S34" s="36">
        <f>SUMIFS(СВЦЭМ!$C$39:$C$782,СВЦЭМ!$A$39:$A$782,$A34,СВЦЭМ!$B$39:$B$782,S$11)+'СЕТ СН'!$F$12+СВЦЭМ!$D$10+'СЕТ СН'!$F$5-'СЕТ СН'!$F$20</f>
        <v>4544.1185556600003</v>
      </c>
      <c r="T34" s="36">
        <f>SUMIFS(СВЦЭМ!$C$39:$C$782,СВЦЭМ!$A$39:$A$782,$A34,СВЦЭМ!$B$39:$B$782,T$11)+'СЕТ СН'!$F$12+СВЦЭМ!$D$10+'СЕТ СН'!$F$5-'СЕТ СН'!$F$20</f>
        <v>4513.3749348399997</v>
      </c>
      <c r="U34" s="36">
        <f>SUMIFS(СВЦЭМ!$C$39:$C$782,СВЦЭМ!$A$39:$A$782,$A34,СВЦЭМ!$B$39:$B$782,U$11)+'СЕТ СН'!$F$12+СВЦЭМ!$D$10+'СЕТ СН'!$F$5-'СЕТ СН'!$F$20</f>
        <v>4484.3632871200007</v>
      </c>
      <c r="V34" s="36">
        <f>SUMIFS(СВЦЭМ!$C$39:$C$782,СВЦЭМ!$A$39:$A$782,$A34,СВЦЭМ!$B$39:$B$782,V$11)+'СЕТ СН'!$F$12+СВЦЭМ!$D$10+'СЕТ СН'!$F$5-'СЕТ СН'!$F$20</f>
        <v>4465.4898750900002</v>
      </c>
      <c r="W34" s="36">
        <f>SUMIFS(СВЦЭМ!$C$39:$C$782,СВЦЭМ!$A$39:$A$782,$A34,СВЦЭМ!$B$39:$B$782,W$11)+'СЕТ СН'!$F$12+СВЦЭМ!$D$10+'СЕТ СН'!$F$5-'СЕТ СН'!$F$20</f>
        <v>4475.5038499399998</v>
      </c>
      <c r="X34" s="36">
        <f>SUMIFS(СВЦЭМ!$C$39:$C$782,СВЦЭМ!$A$39:$A$782,$A34,СВЦЭМ!$B$39:$B$782,X$11)+'СЕТ СН'!$F$12+СВЦЭМ!$D$10+'СЕТ СН'!$F$5-'СЕТ СН'!$F$20</f>
        <v>4534.7790675200004</v>
      </c>
      <c r="Y34" s="36">
        <f>SUMIFS(СВЦЭМ!$C$39:$C$782,СВЦЭМ!$A$39:$A$782,$A34,СВЦЭМ!$B$39:$B$782,Y$11)+'СЕТ СН'!$F$12+СВЦЭМ!$D$10+'СЕТ СН'!$F$5-'СЕТ СН'!$F$20</f>
        <v>4590.3741040300001</v>
      </c>
    </row>
    <row r="35" spans="1:25" ht="15.75" x14ac:dyDescent="0.2">
      <c r="A35" s="35">
        <f t="shared" si="0"/>
        <v>45193</v>
      </c>
      <c r="B35" s="36">
        <f>SUMIFS(СВЦЭМ!$C$39:$C$782,СВЦЭМ!$A$39:$A$782,$A35,СВЦЭМ!$B$39:$B$782,B$11)+'СЕТ СН'!$F$12+СВЦЭМ!$D$10+'СЕТ СН'!$F$5-'СЕТ СН'!$F$20</f>
        <v>4638.7587496599999</v>
      </c>
      <c r="C35" s="36">
        <f>SUMIFS(СВЦЭМ!$C$39:$C$782,СВЦЭМ!$A$39:$A$782,$A35,СВЦЭМ!$B$39:$B$782,C$11)+'СЕТ СН'!$F$12+СВЦЭМ!$D$10+'СЕТ СН'!$F$5-'СЕТ СН'!$F$20</f>
        <v>4709.3517438400004</v>
      </c>
      <c r="D35" s="36">
        <f>SUMIFS(СВЦЭМ!$C$39:$C$782,СВЦЭМ!$A$39:$A$782,$A35,СВЦЭМ!$B$39:$B$782,D$11)+'СЕТ СН'!$F$12+СВЦЭМ!$D$10+'СЕТ СН'!$F$5-'СЕТ СН'!$F$20</f>
        <v>4793.2101255800007</v>
      </c>
      <c r="E35" s="36">
        <f>SUMIFS(СВЦЭМ!$C$39:$C$782,СВЦЭМ!$A$39:$A$782,$A35,СВЦЭМ!$B$39:$B$782,E$11)+'СЕТ СН'!$F$12+СВЦЭМ!$D$10+'СЕТ СН'!$F$5-'СЕТ СН'!$F$20</f>
        <v>4796.8777212800005</v>
      </c>
      <c r="F35" s="36">
        <f>SUMIFS(СВЦЭМ!$C$39:$C$782,СВЦЭМ!$A$39:$A$782,$A35,СВЦЭМ!$B$39:$B$782,F$11)+'СЕТ СН'!$F$12+СВЦЭМ!$D$10+'СЕТ СН'!$F$5-'СЕТ СН'!$F$20</f>
        <v>4795.0988776200002</v>
      </c>
      <c r="G35" s="36">
        <f>SUMIFS(СВЦЭМ!$C$39:$C$782,СВЦЭМ!$A$39:$A$782,$A35,СВЦЭМ!$B$39:$B$782,G$11)+'СЕТ СН'!$F$12+СВЦЭМ!$D$10+'СЕТ СН'!$F$5-'СЕТ СН'!$F$20</f>
        <v>4799.3651230200003</v>
      </c>
      <c r="H35" s="36">
        <f>SUMIFS(СВЦЭМ!$C$39:$C$782,СВЦЭМ!$A$39:$A$782,$A35,СВЦЭМ!$B$39:$B$782,H$11)+'СЕТ СН'!$F$12+СВЦЭМ!$D$10+'СЕТ СН'!$F$5-'СЕТ СН'!$F$20</f>
        <v>4765.0282245500002</v>
      </c>
      <c r="I35" s="36">
        <f>SUMIFS(СВЦЭМ!$C$39:$C$782,СВЦЭМ!$A$39:$A$782,$A35,СВЦЭМ!$B$39:$B$782,I$11)+'СЕТ СН'!$F$12+СВЦЭМ!$D$10+'СЕТ СН'!$F$5-'СЕТ СН'!$F$20</f>
        <v>4762.4941104200007</v>
      </c>
      <c r="J35" s="36">
        <f>SUMIFS(СВЦЭМ!$C$39:$C$782,СВЦЭМ!$A$39:$A$782,$A35,СВЦЭМ!$B$39:$B$782,J$11)+'СЕТ СН'!$F$12+СВЦЭМ!$D$10+'СЕТ СН'!$F$5-'СЕТ СН'!$F$20</f>
        <v>4676.8142312600003</v>
      </c>
      <c r="K35" s="36">
        <f>SUMIFS(СВЦЭМ!$C$39:$C$782,СВЦЭМ!$A$39:$A$782,$A35,СВЦЭМ!$B$39:$B$782,K$11)+'СЕТ СН'!$F$12+СВЦЭМ!$D$10+'СЕТ СН'!$F$5-'СЕТ СН'!$F$20</f>
        <v>4586.8396124800001</v>
      </c>
      <c r="L35" s="36">
        <f>SUMIFS(СВЦЭМ!$C$39:$C$782,СВЦЭМ!$A$39:$A$782,$A35,СВЦЭМ!$B$39:$B$782,L$11)+'СЕТ СН'!$F$12+СВЦЭМ!$D$10+'СЕТ СН'!$F$5-'СЕТ СН'!$F$20</f>
        <v>4552.5087485900003</v>
      </c>
      <c r="M35" s="36">
        <f>SUMIFS(СВЦЭМ!$C$39:$C$782,СВЦЭМ!$A$39:$A$782,$A35,СВЦЭМ!$B$39:$B$782,M$11)+'СЕТ СН'!$F$12+СВЦЭМ!$D$10+'СЕТ СН'!$F$5-'СЕТ СН'!$F$20</f>
        <v>4557.7631861099999</v>
      </c>
      <c r="N35" s="36">
        <f>SUMIFS(СВЦЭМ!$C$39:$C$782,СВЦЭМ!$A$39:$A$782,$A35,СВЦЭМ!$B$39:$B$782,N$11)+'СЕТ СН'!$F$12+СВЦЭМ!$D$10+'СЕТ СН'!$F$5-'СЕТ СН'!$F$20</f>
        <v>4527.3222789900001</v>
      </c>
      <c r="O35" s="36">
        <f>SUMIFS(СВЦЭМ!$C$39:$C$782,СВЦЭМ!$A$39:$A$782,$A35,СВЦЭМ!$B$39:$B$782,O$11)+'СЕТ СН'!$F$12+СВЦЭМ!$D$10+'СЕТ СН'!$F$5-'СЕТ СН'!$F$20</f>
        <v>4554.3925553999998</v>
      </c>
      <c r="P35" s="36">
        <f>SUMIFS(СВЦЭМ!$C$39:$C$782,СВЦЭМ!$A$39:$A$782,$A35,СВЦЭМ!$B$39:$B$782,P$11)+'СЕТ СН'!$F$12+СВЦЭМ!$D$10+'СЕТ СН'!$F$5-'СЕТ СН'!$F$20</f>
        <v>4604.9439367200002</v>
      </c>
      <c r="Q35" s="36">
        <f>SUMIFS(СВЦЭМ!$C$39:$C$782,СВЦЭМ!$A$39:$A$782,$A35,СВЦЭМ!$B$39:$B$782,Q$11)+'СЕТ СН'!$F$12+СВЦЭМ!$D$10+'СЕТ СН'!$F$5-'СЕТ СН'!$F$20</f>
        <v>4582.6940731100003</v>
      </c>
      <c r="R35" s="36">
        <f>SUMIFS(СВЦЭМ!$C$39:$C$782,СВЦЭМ!$A$39:$A$782,$A35,СВЦЭМ!$B$39:$B$782,R$11)+'СЕТ СН'!$F$12+СВЦЭМ!$D$10+'СЕТ СН'!$F$5-'СЕТ СН'!$F$20</f>
        <v>4585.77115263</v>
      </c>
      <c r="S35" s="36">
        <f>SUMIFS(СВЦЭМ!$C$39:$C$782,СВЦЭМ!$A$39:$A$782,$A35,СВЦЭМ!$B$39:$B$782,S$11)+'СЕТ СН'!$F$12+СВЦЭМ!$D$10+'СЕТ СН'!$F$5-'СЕТ СН'!$F$20</f>
        <v>4597.8335774200004</v>
      </c>
      <c r="T35" s="36">
        <f>SUMIFS(СВЦЭМ!$C$39:$C$782,СВЦЭМ!$A$39:$A$782,$A35,СВЦЭМ!$B$39:$B$782,T$11)+'СЕТ СН'!$F$12+СВЦЭМ!$D$10+'СЕТ СН'!$F$5-'СЕТ СН'!$F$20</f>
        <v>4569.0231632800005</v>
      </c>
      <c r="U35" s="36">
        <f>SUMIFS(СВЦЭМ!$C$39:$C$782,СВЦЭМ!$A$39:$A$782,$A35,СВЦЭМ!$B$39:$B$782,U$11)+'СЕТ СН'!$F$12+СВЦЭМ!$D$10+'СЕТ СН'!$F$5-'СЕТ СН'!$F$20</f>
        <v>4515.0741704900001</v>
      </c>
      <c r="V35" s="36">
        <f>SUMIFS(СВЦЭМ!$C$39:$C$782,СВЦЭМ!$A$39:$A$782,$A35,СВЦЭМ!$B$39:$B$782,V$11)+'СЕТ СН'!$F$12+СВЦЭМ!$D$10+'СЕТ СН'!$F$5-'СЕТ СН'!$F$20</f>
        <v>4489.5309552799999</v>
      </c>
      <c r="W35" s="36">
        <f>SUMIFS(СВЦЭМ!$C$39:$C$782,СВЦЭМ!$A$39:$A$782,$A35,СВЦЭМ!$B$39:$B$782,W$11)+'СЕТ СН'!$F$12+СВЦЭМ!$D$10+'СЕТ СН'!$F$5-'СЕТ СН'!$F$20</f>
        <v>4494.9468073400003</v>
      </c>
      <c r="X35" s="36">
        <f>SUMIFS(СВЦЭМ!$C$39:$C$782,СВЦЭМ!$A$39:$A$782,$A35,СВЦЭМ!$B$39:$B$782,X$11)+'СЕТ СН'!$F$12+СВЦЭМ!$D$10+'СЕТ СН'!$F$5-'СЕТ СН'!$F$20</f>
        <v>4573.1232198799999</v>
      </c>
      <c r="Y35" s="36">
        <f>SUMIFS(СВЦЭМ!$C$39:$C$782,СВЦЭМ!$A$39:$A$782,$A35,СВЦЭМ!$B$39:$B$782,Y$11)+'СЕТ СН'!$F$12+СВЦЭМ!$D$10+'СЕТ СН'!$F$5-'СЕТ СН'!$F$20</f>
        <v>4645.5915773300003</v>
      </c>
    </row>
    <row r="36" spans="1:25" ht="15.75" x14ac:dyDescent="0.2">
      <c r="A36" s="35">
        <f t="shared" si="0"/>
        <v>45194</v>
      </c>
      <c r="B36" s="36">
        <f>SUMIFS(СВЦЭМ!$C$39:$C$782,СВЦЭМ!$A$39:$A$782,$A36,СВЦЭМ!$B$39:$B$782,B$11)+'СЕТ СН'!$F$12+СВЦЭМ!$D$10+'СЕТ СН'!$F$5-'СЕТ СН'!$F$20</f>
        <v>4695.58735394</v>
      </c>
      <c r="C36" s="36">
        <f>SUMIFS(СВЦЭМ!$C$39:$C$782,СВЦЭМ!$A$39:$A$782,$A36,СВЦЭМ!$B$39:$B$782,C$11)+'СЕТ СН'!$F$12+СВЦЭМ!$D$10+'СЕТ СН'!$F$5-'СЕТ СН'!$F$20</f>
        <v>4775.0885139299999</v>
      </c>
      <c r="D36" s="36">
        <f>SUMIFS(СВЦЭМ!$C$39:$C$782,СВЦЭМ!$A$39:$A$782,$A36,СВЦЭМ!$B$39:$B$782,D$11)+'СЕТ СН'!$F$12+СВЦЭМ!$D$10+'СЕТ СН'!$F$5-'СЕТ СН'!$F$20</f>
        <v>4861.6728995000003</v>
      </c>
      <c r="E36" s="36">
        <f>SUMIFS(СВЦЭМ!$C$39:$C$782,СВЦЭМ!$A$39:$A$782,$A36,СВЦЭМ!$B$39:$B$782,E$11)+'СЕТ СН'!$F$12+СВЦЭМ!$D$10+'СЕТ СН'!$F$5-'СЕТ СН'!$F$20</f>
        <v>4862.4456367399998</v>
      </c>
      <c r="F36" s="36">
        <f>SUMIFS(СВЦЭМ!$C$39:$C$782,СВЦЭМ!$A$39:$A$782,$A36,СВЦЭМ!$B$39:$B$782,F$11)+'СЕТ СН'!$F$12+СВЦЭМ!$D$10+'СЕТ СН'!$F$5-'СЕТ СН'!$F$20</f>
        <v>4860.1369901300004</v>
      </c>
      <c r="G36" s="36">
        <f>SUMIFS(СВЦЭМ!$C$39:$C$782,СВЦЭМ!$A$39:$A$782,$A36,СВЦЭМ!$B$39:$B$782,G$11)+'СЕТ СН'!$F$12+СВЦЭМ!$D$10+'СЕТ СН'!$F$5-'СЕТ СН'!$F$20</f>
        <v>4873.38959436</v>
      </c>
      <c r="H36" s="36">
        <f>SUMIFS(СВЦЭМ!$C$39:$C$782,СВЦЭМ!$A$39:$A$782,$A36,СВЦЭМ!$B$39:$B$782,H$11)+'СЕТ СН'!$F$12+СВЦЭМ!$D$10+'СЕТ СН'!$F$5-'СЕТ СН'!$F$20</f>
        <v>4811.2183457700003</v>
      </c>
      <c r="I36" s="36">
        <f>SUMIFS(СВЦЭМ!$C$39:$C$782,СВЦЭМ!$A$39:$A$782,$A36,СВЦЭМ!$B$39:$B$782,I$11)+'СЕТ СН'!$F$12+СВЦЭМ!$D$10+'СЕТ СН'!$F$5-'СЕТ СН'!$F$20</f>
        <v>4697.88033258</v>
      </c>
      <c r="J36" s="36">
        <f>SUMIFS(СВЦЭМ!$C$39:$C$782,СВЦЭМ!$A$39:$A$782,$A36,СВЦЭМ!$B$39:$B$782,J$11)+'СЕТ СН'!$F$12+СВЦЭМ!$D$10+'СЕТ СН'!$F$5-'СЕТ СН'!$F$20</f>
        <v>4643.4806044200004</v>
      </c>
      <c r="K36" s="36">
        <f>SUMIFS(СВЦЭМ!$C$39:$C$782,СВЦЭМ!$A$39:$A$782,$A36,СВЦЭМ!$B$39:$B$782,K$11)+'СЕТ СН'!$F$12+СВЦЭМ!$D$10+'СЕТ СН'!$F$5-'СЕТ СН'!$F$20</f>
        <v>4653.9027645799997</v>
      </c>
      <c r="L36" s="36">
        <f>SUMIFS(СВЦЭМ!$C$39:$C$782,СВЦЭМ!$A$39:$A$782,$A36,СВЦЭМ!$B$39:$B$782,L$11)+'СЕТ СН'!$F$12+СВЦЭМ!$D$10+'СЕТ СН'!$F$5-'СЕТ СН'!$F$20</f>
        <v>4634.7396569600005</v>
      </c>
      <c r="M36" s="36">
        <f>SUMIFS(СВЦЭМ!$C$39:$C$782,СВЦЭМ!$A$39:$A$782,$A36,СВЦЭМ!$B$39:$B$782,M$11)+'СЕТ СН'!$F$12+СВЦЭМ!$D$10+'СЕТ СН'!$F$5-'СЕТ СН'!$F$20</f>
        <v>4636.6189638400001</v>
      </c>
      <c r="N36" s="36">
        <f>SUMIFS(СВЦЭМ!$C$39:$C$782,СВЦЭМ!$A$39:$A$782,$A36,СВЦЭМ!$B$39:$B$782,N$11)+'СЕТ СН'!$F$12+СВЦЭМ!$D$10+'СЕТ СН'!$F$5-'СЕТ СН'!$F$20</f>
        <v>4618.2828209500003</v>
      </c>
      <c r="O36" s="36">
        <f>SUMIFS(СВЦЭМ!$C$39:$C$782,СВЦЭМ!$A$39:$A$782,$A36,СВЦЭМ!$B$39:$B$782,O$11)+'СЕТ СН'!$F$12+СВЦЭМ!$D$10+'СЕТ СН'!$F$5-'СЕТ СН'!$F$20</f>
        <v>4610.0607150400001</v>
      </c>
      <c r="P36" s="36">
        <f>SUMIFS(СВЦЭМ!$C$39:$C$782,СВЦЭМ!$A$39:$A$782,$A36,СВЦЭМ!$B$39:$B$782,P$11)+'СЕТ СН'!$F$12+СВЦЭМ!$D$10+'СЕТ СН'!$F$5-'СЕТ СН'!$F$20</f>
        <v>4665.76567608</v>
      </c>
      <c r="Q36" s="36">
        <f>SUMIFS(СВЦЭМ!$C$39:$C$782,СВЦЭМ!$A$39:$A$782,$A36,СВЦЭМ!$B$39:$B$782,Q$11)+'СЕТ СН'!$F$12+СВЦЭМ!$D$10+'СЕТ СН'!$F$5-'СЕТ СН'!$F$20</f>
        <v>4654.4554855700007</v>
      </c>
      <c r="R36" s="36">
        <f>SUMIFS(СВЦЭМ!$C$39:$C$782,СВЦЭМ!$A$39:$A$782,$A36,СВЦЭМ!$B$39:$B$782,R$11)+'СЕТ СН'!$F$12+СВЦЭМ!$D$10+'СЕТ СН'!$F$5-'СЕТ СН'!$F$20</f>
        <v>4666.4404141300001</v>
      </c>
      <c r="S36" s="36">
        <f>SUMIFS(СВЦЭМ!$C$39:$C$782,СВЦЭМ!$A$39:$A$782,$A36,СВЦЭМ!$B$39:$B$782,S$11)+'СЕТ СН'!$F$12+СВЦЭМ!$D$10+'СЕТ СН'!$F$5-'СЕТ СН'!$F$20</f>
        <v>4666.5899542099996</v>
      </c>
      <c r="T36" s="36">
        <f>SUMIFS(СВЦЭМ!$C$39:$C$782,СВЦЭМ!$A$39:$A$782,$A36,СВЦЭМ!$B$39:$B$782,T$11)+'СЕТ СН'!$F$12+СВЦЭМ!$D$10+'СЕТ СН'!$F$5-'СЕТ СН'!$F$20</f>
        <v>4640.1446231899999</v>
      </c>
      <c r="U36" s="36">
        <f>SUMIFS(СВЦЭМ!$C$39:$C$782,СВЦЭМ!$A$39:$A$782,$A36,СВЦЭМ!$B$39:$B$782,U$11)+'СЕТ СН'!$F$12+СВЦЭМ!$D$10+'СЕТ СН'!$F$5-'СЕТ СН'!$F$20</f>
        <v>4592.0941711599999</v>
      </c>
      <c r="V36" s="36">
        <f>SUMIFS(СВЦЭМ!$C$39:$C$782,СВЦЭМ!$A$39:$A$782,$A36,СВЦЭМ!$B$39:$B$782,V$11)+'СЕТ СН'!$F$12+СВЦЭМ!$D$10+'СЕТ СН'!$F$5-'СЕТ СН'!$F$20</f>
        <v>4560.0564647199999</v>
      </c>
      <c r="W36" s="36">
        <f>SUMIFS(СВЦЭМ!$C$39:$C$782,СВЦЭМ!$A$39:$A$782,$A36,СВЦЭМ!$B$39:$B$782,W$11)+'СЕТ СН'!$F$12+СВЦЭМ!$D$10+'СЕТ СН'!$F$5-'СЕТ СН'!$F$20</f>
        <v>4573.18390241</v>
      </c>
      <c r="X36" s="36">
        <f>SUMIFS(СВЦЭМ!$C$39:$C$782,СВЦЭМ!$A$39:$A$782,$A36,СВЦЭМ!$B$39:$B$782,X$11)+'СЕТ СН'!$F$12+СВЦЭМ!$D$10+'СЕТ СН'!$F$5-'СЕТ СН'!$F$20</f>
        <v>4610.4519612000004</v>
      </c>
      <c r="Y36" s="36">
        <f>SUMIFS(СВЦЭМ!$C$39:$C$782,СВЦЭМ!$A$39:$A$782,$A36,СВЦЭМ!$B$39:$B$782,Y$11)+'СЕТ СН'!$F$12+СВЦЭМ!$D$10+'СЕТ СН'!$F$5-'СЕТ СН'!$F$20</f>
        <v>4696.8789813100002</v>
      </c>
    </row>
    <row r="37" spans="1:25" ht="15.75" x14ac:dyDescent="0.2">
      <c r="A37" s="35">
        <f t="shared" si="0"/>
        <v>45195</v>
      </c>
      <c r="B37" s="36">
        <f>SUMIFS(СВЦЭМ!$C$39:$C$782,СВЦЭМ!$A$39:$A$782,$A37,СВЦЭМ!$B$39:$B$782,B$11)+'СЕТ СН'!$F$12+СВЦЭМ!$D$10+'СЕТ СН'!$F$5-'СЕТ СН'!$F$20</f>
        <v>4720.26487129</v>
      </c>
      <c r="C37" s="36">
        <f>SUMIFS(СВЦЭМ!$C$39:$C$782,СВЦЭМ!$A$39:$A$782,$A37,СВЦЭМ!$B$39:$B$782,C$11)+'СЕТ СН'!$F$12+СВЦЭМ!$D$10+'СЕТ СН'!$F$5-'СЕТ СН'!$F$20</f>
        <v>4791.1184381700004</v>
      </c>
      <c r="D37" s="36">
        <f>SUMIFS(СВЦЭМ!$C$39:$C$782,СВЦЭМ!$A$39:$A$782,$A37,СВЦЭМ!$B$39:$B$782,D$11)+'СЕТ СН'!$F$12+СВЦЭМ!$D$10+'СЕТ СН'!$F$5-'СЕТ СН'!$F$20</f>
        <v>4872.3948888200002</v>
      </c>
      <c r="E37" s="36">
        <f>SUMIFS(СВЦЭМ!$C$39:$C$782,СВЦЭМ!$A$39:$A$782,$A37,СВЦЭМ!$B$39:$B$782,E$11)+'СЕТ СН'!$F$12+СВЦЭМ!$D$10+'СЕТ СН'!$F$5-'СЕТ СН'!$F$20</f>
        <v>4863.8829628399999</v>
      </c>
      <c r="F37" s="36">
        <f>SUMIFS(СВЦЭМ!$C$39:$C$782,СВЦЭМ!$A$39:$A$782,$A37,СВЦЭМ!$B$39:$B$782,F$11)+'СЕТ СН'!$F$12+СВЦЭМ!$D$10+'СЕТ СН'!$F$5-'СЕТ СН'!$F$20</f>
        <v>4867.66628253</v>
      </c>
      <c r="G37" s="36">
        <f>SUMIFS(СВЦЭМ!$C$39:$C$782,СВЦЭМ!$A$39:$A$782,$A37,СВЦЭМ!$B$39:$B$782,G$11)+'СЕТ СН'!$F$12+СВЦЭМ!$D$10+'СЕТ СН'!$F$5-'СЕТ СН'!$F$20</f>
        <v>4851.5563159100002</v>
      </c>
      <c r="H37" s="36">
        <f>SUMIFS(СВЦЭМ!$C$39:$C$782,СВЦЭМ!$A$39:$A$782,$A37,СВЦЭМ!$B$39:$B$782,H$11)+'СЕТ СН'!$F$12+СВЦЭМ!$D$10+'СЕТ СН'!$F$5-'СЕТ СН'!$F$20</f>
        <v>4750.0206604699997</v>
      </c>
      <c r="I37" s="36">
        <f>SUMIFS(СВЦЭМ!$C$39:$C$782,СВЦЭМ!$A$39:$A$782,$A37,СВЦЭМ!$B$39:$B$782,I$11)+'СЕТ СН'!$F$12+СВЦЭМ!$D$10+'СЕТ СН'!$F$5-'СЕТ СН'!$F$20</f>
        <v>4647.3654762300002</v>
      </c>
      <c r="J37" s="36">
        <f>SUMIFS(СВЦЭМ!$C$39:$C$782,СВЦЭМ!$A$39:$A$782,$A37,СВЦЭМ!$B$39:$B$782,J$11)+'СЕТ СН'!$F$12+СВЦЭМ!$D$10+'СЕТ СН'!$F$5-'СЕТ СН'!$F$20</f>
        <v>4596.0222041200004</v>
      </c>
      <c r="K37" s="36">
        <f>SUMIFS(СВЦЭМ!$C$39:$C$782,СВЦЭМ!$A$39:$A$782,$A37,СВЦЭМ!$B$39:$B$782,K$11)+'СЕТ СН'!$F$12+СВЦЭМ!$D$10+'СЕТ СН'!$F$5-'СЕТ СН'!$F$20</f>
        <v>4555.4372633700004</v>
      </c>
      <c r="L37" s="36">
        <f>SUMIFS(СВЦЭМ!$C$39:$C$782,СВЦЭМ!$A$39:$A$782,$A37,СВЦЭМ!$B$39:$B$782,L$11)+'СЕТ СН'!$F$12+СВЦЭМ!$D$10+'СЕТ СН'!$F$5-'СЕТ СН'!$F$20</f>
        <v>4544.7199993100003</v>
      </c>
      <c r="M37" s="36">
        <f>SUMIFS(СВЦЭМ!$C$39:$C$782,СВЦЭМ!$A$39:$A$782,$A37,СВЦЭМ!$B$39:$B$782,M$11)+'СЕТ СН'!$F$12+СВЦЭМ!$D$10+'СЕТ СН'!$F$5-'СЕТ СН'!$F$20</f>
        <v>4544.5437787600004</v>
      </c>
      <c r="N37" s="36">
        <f>SUMIFS(СВЦЭМ!$C$39:$C$782,СВЦЭМ!$A$39:$A$782,$A37,СВЦЭМ!$B$39:$B$782,N$11)+'СЕТ СН'!$F$12+СВЦЭМ!$D$10+'СЕТ СН'!$F$5-'СЕТ СН'!$F$20</f>
        <v>4512.2750711500003</v>
      </c>
      <c r="O37" s="36">
        <f>SUMIFS(СВЦЭМ!$C$39:$C$782,СВЦЭМ!$A$39:$A$782,$A37,СВЦЭМ!$B$39:$B$782,O$11)+'СЕТ СН'!$F$12+СВЦЭМ!$D$10+'СЕТ СН'!$F$5-'СЕТ СН'!$F$20</f>
        <v>4526.5810183600006</v>
      </c>
      <c r="P37" s="36">
        <f>SUMIFS(СВЦЭМ!$C$39:$C$782,СВЦЭМ!$A$39:$A$782,$A37,СВЦЭМ!$B$39:$B$782,P$11)+'СЕТ СН'!$F$12+СВЦЭМ!$D$10+'СЕТ СН'!$F$5-'СЕТ СН'!$F$20</f>
        <v>4561.9179233300001</v>
      </c>
      <c r="Q37" s="36">
        <f>SUMIFS(СВЦЭМ!$C$39:$C$782,СВЦЭМ!$A$39:$A$782,$A37,СВЦЭМ!$B$39:$B$782,Q$11)+'СЕТ СН'!$F$12+СВЦЭМ!$D$10+'СЕТ СН'!$F$5-'СЕТ СН'!$F$20</f>
        <v>4552.6570944699997</v>
      </c>
      <c r="R37" s="36">
        <f>SUMIFS(СВЦЭМ!$C$39:$C$782,СВЦЭМ!$A$39:$A$782,$A37,СВЦЭМ!$B$39:$B$782,R$11)+'СЕТ СН'!$F$12+СВЦЭМ!$D$10+'СЕТ СН'!$F$5-'СЕТ СН'!$F$20</f>
        <v>4573.7584820100001</v>
      </c>
      <c r="S37" s="36">
        <f>SUMIFS(СВЦЭМ!$C$39:$C$782,СВЦЭМ!$A$39:$A$782,$A37,СВЦЭМ!$B$39:$B$782,S$11)+'СЕТ СН'!$F$12+СВЦЭМ!$D$10+'СЕТ СН'!$F$5-'СЕТ СН'!$F$20</f>
        <v>4577.4179478700007</v>
      </c>
      <c r="T37" s="36">
        <f>SUMIFS(СВЦЭМ!$C$39:$C$782,СВЦЭМ!$A$39:$A$782,$A37,СВЦЭМ!$B$39:$B$782,T$11)+'СЕТ СН'!$F$12+СВЦЭМ!$D$10+'СЕТ СН'!$F$5-'СЕТ СН'!$F$20</f>
        <v>4586.0762738200001</v>
      </c>
      <c r="U37" s="36">
        <f>SUMIFS(СВЦЭМ!$C$39:$C$782,СВЦЭМ!$A$39:$A$782,$A37,СВЦЭМ!$B$39:$B$782,U$11)+'СЕТ СН'!$F$12+СВЦЭМ!$D$10+'СЕТ СН'!$F$5-'СЕТ СН'!$F$20</f>
        <v>4540.5339603000002</v>
      </c>
      <c r="V37" s="36">
        <f>SUMIFS(СВЦЭМ!$C$39:$C$782,СВЦЭМ!$A$39:$A$782,$A37,СВЦЭМ!$B$39:$B$782,V$11)+'СЕТ СН'!$F$12+СВЦЭМ!$D$10+'СЕТ СН'!$F$5-'СЕТ СН'!$F$20</f>
        <v>4514.5624283100005</v>
      </c>
      <c r="W37" s="36">
        <f>SUMIFS(СВЦЭМ!$C$39:$C$782,СВЦЭМ!$A$39:$A$782,$A37,СВЦЭМ!$B$39:$B$782,W$11)+'СЕТ СН'!$F$12+СВЦЭМ!$D$10+'СЕТ СН'!$F$5-'СЕТ СН'!$F$20</f>
        <v>4537.3931071400002</v>
      </c>
      <c r="X37" s="36">
        <f>SUMIFS(СВЦЭМ!$C$39:$C$782,СВЦЭМ!$A$39:$A$782,$A37,СВЦЭМ!$B$39:$B$782,X$11)+'СЕТ СН'!$F$12+СВЦЭМ!$D$10+'СЕТ СН'!$F$5-'СЕТ СН'!$F$20</f>
        <v>4557.6606256499999</v>
      </c>
      <c r="Y37" s="36">
        <f>SUMIFS(СВЦЭМ!$C$39:$C$782,СВЦЭМ!$A$39:$A$782,$A37,СВЦЭМ!$B$39:$B$782,Y$11)+'СЕТ СН'!$F$12+СВЦЭМ!$D$10+'СЕТ СН'!$F$5-'СЕТ СН'!$F$20</f>
        <v>4650.1273719300007</v>
      </c>
    </row>
    <row r="38" spans="1:25" ht="15.75" x14ac:dyDescent="0.2">
      <c r="A38" s="35">
        <f t="shared" si="0"/>
        <v>45196</v>
      </c>
      <c r="B38" s="36">
        <f>SUMIFS(СВЦЭМ!$C$39:$C$782,СВЦЭМ!$A$39:$A$782,$A38,СВЦЭМ!$B$39:$B$782,B$11)+'СЕТ СН'!$F$12+СВЦЭМ!$D$10+'СЕТ СН'!$F$5-'СЕТ СН'!$F$20</f>
        <v>4653.24287465</v>
      </c>
      <c r="C38" s="36">
        <f>SUMIFS(СВЦЭМ!$C$39:$C$782,СВЦЭМ!$A$39:$A$782,$A38,СВЦЭМ!$B$39:$B$782,C$11)+'СЕТ СН'!$F$12+СВЦЭМ!$D$10+'СЕТ СН'!$F$5-'СЕТ СН'!$F$20</f>
        <v>4717.67862702</v>
      </c>
      <c r="D38" s="36">
        <f>SUMIFS(СВЦЭМ!$C$39:$C$782,СВЦЭМ!$A$39:$A$782,$A38,СВЦЭМ!$B$39:$B$782,D$11)+'СЕТ СН'!$F$12+СВЦЭМ!$D$10+'СЕТ СН'!$F$5-'СЕТ СН'!$F$20</f>
        <v>4815.8547524799997</v>
      </c>
      <c r="E38" s="36">
        <f>SUMIFS(СВЦЭМ!$C$39:$C$782,СВЦЭМ!$A$39:$A$782,$A38,СВЦЭМ!$B$39:$B$782,E$11)+'СЕТ СН'!$F$12+СВЦЭМ!$D$10+'СЕТ СН'!$F$5-'СЕТ СН'!$F$20</f>
        <v>4832.2419603899998</v>
      </c>
      <c r="F38" s="36">
        <f>SUMIFS(СВЦЭМ!$C$39:$C$782,СВЦЭМ!$A$39:$A$782,$A38,СВЦЭМ!$B$39:$B$782,F$11)+'СЕТ СН'!$F$12+СВЦЭМ!$D$10+'СЕТ СН'!$F$5-'СЕТ СН'!$F$20</f>
        <v>4833.3597583700002</v>
      </c>
      <c r="G38" s="36">
        <f>SUMIFS(СВЦЭМ!$C$39:$C$782,СВЦЭМ!$A$39:$A$782,$A38,СВЦЭМ!$B$39:$B$782,G$11)+'СЕТ СН'!$F$12+СВЦЭМ!$D$10+'СЕТ СН'!$F$5-'СЕТ СН'!$F$20</f>
        <v>4798.0379560900001</v>
      </c>
      <c r="H38" s="36">
        <f>SUMIFS(СВЦЭМ!$C$39:$C$782,СВЦЭМ!$A$39:$A$782,$A38,СВЦЭМ!$B$39:$B$782,H$11)+'СЕТ СН'!$F$12+СВЦЭМ!$D$10+'СЕТ СН'!$F$5-'СЕТ СН'!$F$20</f>
        <v>4702.6355057199999</v>
      </c>
      <c r="I38" s="36">
        <f>SUMIFS(СВЦЭМ!$C$39:$C$782,СВЦЭМ!$A$39:$A$782,$A38,СВЦЭМ!$B$39:$B$782,I$11)+'СЕТ СН'!$F$12+СВЦЭМ!$D$10+'СЕТ СН'!$F$5-'СЕТ СН'!$F$20</f>
        <v>4622.50151869</v>
      </c>
      <c r="J38" s="36">
        <f>SUMIFS(СВЦЭМ!$C$39:$C$782,СВЦЭМ!$A$39:$A$782,$A38,СВЦЭМ!$B$39:$B$782,J$11)+'СЕТ СН'!$F$12+СВЦЭМ!$D$10+'СЕТ СН'!$F$5-'СЕТ СН'!$F$20</f>
        <v>4607.9435594799997</v>
      </c>
      <c r="K38" s="36">
        <f>SUMIFS(СВЦЭМ!$C$39:$C$782,СВЦЭМ!$A$39:$A$782,$A38,СВЦЭМ!$B$39:$B$782,K$11)+'СЕТ СН'!$F$12+СВЦЭМ!$D$10+'СЕТ СН'!$F$5-'СЕТ СН'!$F$20</f>
        <v>4570.8127352199999</v>
      </c>
      <c r="L38" s="36">
        <f>SUMIFS(СВЦЭМ!$C$39:$C$782,СВЦЭМ!$A$39:$A$782,$A38,СВЦЭМ!$B$39:$B$782,L$11)+'СЕТ СН'!$F$12+СВЦЭМ!$D$10+'СЕТ СН'!$F$5-'СЕТ СН'!$F$20</f>
        <v>4561.9481252000005</v>
      </c>
      <c r="M38" s="36">
        <f>SUMIFS(СВЦЭМ!$C$39:$C$782,СВЦЭМ!$A$39:$A$782,$A38,СВЦЭМ!$B$39:$B$782,M$11)+'СЕТ СН'!$F$12+СВЦЭМ!$D$10+'СЕТ СН'!$F$5-'СЕТ СН'!$F$20</f>
        <v>4555.6731714100006</v>
      </c>
      <c r="N38" s="36">
        <f>SUMIFS(СВЦЭМ!$C$39:$C$782,СВЦЭМ!$A$39:$A$782,$A38,СВЦЭМ!$B$39:$B$782,N$11)+'СЕТ СН'!$F$12+СВЦЭМ!$D$10+'СЕТ СН'!$F$5-'СЕТ СН'!$F$20</f>
        <v>4546.2215982899997</v>
      </c>
      <c r="O38" s="36">
        <f>SUMIFS(СВЦЭМ!$C$39:$C$782,СВЦЭМ!$A$39:$A$782,$A38,СВЦЭМ!$B$39:$B$782,O$11)+'СЕТ СН'!$F$12+СВЦЭМ!$D$10+'СЕТ СН'!$F$5-'СЕТ СН'!$F$20</f>
        <v>4536.6781129600004</v>
      </c>
      <c r="P38" s="36">
        <f>SUMIFS(СВЦЭМ!$C$39:$C$782,СВЦЭМ!$A$39:$A$782,$A38,СВЦЭМ!$B$39:$B$782,P$11)+'СЕТ СН'!$F$12+СВЦЭМ!$D$10+'СЕТ СН'!$F$5-'СЕТ СН'!$F$20</f>
        <v>4599.2007781499997</v>
      </c>
      <c r="Q38" s="36">
        <f>SUMIFS(СВЦЭМ!$C$39:$C$782,СВЦЭМ!$A$39:$A$782,$A38,СВЦЭМ!$B$39:$B$782,Q$11)+'СЕТ СН'!$F$12+СВЦЭМ!$D$10+'СЕТ СН'!$F$5-'СЕТ СН'!$F$20</f>
        <v>4624.7791094800004</v>
      </c>
      <c r="R38" s="36">
        <f>SUMIFS(СВЦЭМ!$C$39:$C$782,СВЦЭМ!$A$39:$A$782,$A38,СВЦЭМ!$B$39:$B$782,R$11)+'СЕТ СН'!$F$12+СВЦЭМ!$D$10+'СЕТ СН'!$F$5-'СЕТ СН'!$F$20</f>
        <v>4627.7925700300002</v>
      </c>
      <c r="S38" s="36">
        <f>SUMIFS(СВЦЭМ!$C$39:$C$782,СВЦЭМ!$A$39:$A$782,$A38,СВЦЭМ!$B$39:$B$782,S$11)+'СЕТ СН'!$F$12+СВЦЭМ!$D$10+'СЕТ СН'!$F$5-'СЕТ СН'!$F$20</f>
        <v>4632.0784175700001</v>
      </c>
      <c r="T38" s="36">
        <f>SUMIFS(СВЦЭМ!$C$39:$C$782,СВЦЭМ!$A$39:$A$782,$A38,СВЦЭМ!$B$39:$B$782,T$11)+'СЕТ СН'!$F$12+СВЦЭМ!$D$10+'СЕТ СН'!$F$5-'СЕТ СН'!$F$20</f>
        <v>4601.0074339000003</v>
      </c>
      <c r="U38" s="36">
        <f>SUMIFS(СВЦЭМ!$C$39:$C$782,СВЦЭМ!$A$39:$A$782,$A38,СВЦЭМ!$B$39:$B$782,U$11)+'СЕТ СН'!$F$12+СВЦЭМ!$D$10+'СЕТ СН'!$F$5-'СЕТ СН'!$F$20</f>
        <v>4536.0979445000003</v>
      </c>
      <c r="V38" s="36">
        <f>SUMIFS(СВЦЭМ!$C$39:$C$782,СВЦЭМ!$A$39:$A$782,$A38,СВЦЭМ!$B$39:$B$782,V$11)+'СЕТ СН'!$F$12+СВЦЭМ!$D$10+'СЕТ СН'!$F$5-'СЕТ СН'!$F$20</f>
        <v>4523.0168551400002</v>
      </c>
      <c r="W38" s="36">
        <f>SUMIFS(СВЦЭМ!$C$39:$C$782,СВЦЭМ!$A$39:$A$782,$A38,СВЦЭМ!$B$39:$B$782,W$11)+'СЕТ СН'!$F$12+СВЦЭМ!$D$10+'СЕТ СН'!$F$5-'СЕТ СН'!$F$20</f>
        <v>4538.1217044700006</v>
      </c>
      <c r="X38" s="36">
        <f>SUMIFS(СВЦЭМ!$C$39:$C$782,СВЦЭМ!$A$39:$A$782,$A38,СВЦЭМ!$B$39:$B$782,X$11)+'СЕТ СН'!$F$12+СВЦЭМ!$D$10+'СЕТ СН'!$F$5-'СЕТ СН'!$F$20</f>
        <v>4598.5381443100005</v>
      </c>
      <c r="Y38" s="36">
        <f>SUMIFS(СВЦЭМ!$C$39:$C$782,СВЦЭМ!$A$39:$A$782,$A38,СВЦЭМ!$B$39:$B$782,Y$11)+'СЕТ СН'!$F$12+СВЦЭМ!$D$10+'СЕТ СН'!$F$5-'СЕТ СН'!$F$20</f>
        <v>4679.4193384500004</v>
      </c>
    </row>
    <row r="39" spans="1:25" ht="15.75" x14ac:dyDescent="0.2">
      <c r="A39" s="35">
        <f t="shared" si="0"/>
        <v>45197</v>
      </c>
      <c r="B39" s="36">
        <f>SUMIFS(СВЦЭМ!$C$39:$C$782,СВЦЭМ!$A$39:$A$782,$A39,СВЦЭМ!$B$39:$B$782,B$11)+'СЕТ СН'!$F$12+СВЦЭМ!$D$10+'СЕТ СН'!$F$5-'СЕТ СН'!$F$20</f>
        <v>4800.2629036500002</v>
      </c>
      <c r="C39" s="36">
        <f>SUMIFS(СВЦЭМ!$C$39:$C$782,СВЦЭМ!$A$39:$A$782,$A39,СВЦЭМ!$B$39:$B$782,C$11)+'СЕТ СН'!$F$12+СВЦЭМ!$D$10+'СЕТ СН'!$F$5-'СЕТ СН'!$F$20</f>
        <v>4836.0995377100007</v>
      </c>
      <c r="D39" s="36">
        <f>SUMIFS(СВЦЭМ!$C$39:$C$782,СВЦЭМ!$A$39:$A$782,$A39,СВЦЭМ!$B$39:$B$782,D$11)+'СЕТ СН'!$F$12+СВЦЭМ!$D$10+'СЕТ СН'!$F$5-'СЕТ СН'!$F$20</f>
        <v>4937.3376367600004</v>
      </c>
      <c r="E39" s="36">
        <f>SUMIFS(СВЦЭМ!$C$39:$C$782,СВЦЭМ!$A$39:$A$782,$A39,СВЦЭМ!$B$39:$B$782,E$11)+'СЕТ СН'!$F$12+СВЦЭМ!$D$10+'СЕТ СН'!$F$5-'СЕТ СН'!$F$20</f>
        <v>4926.6574803500007</v>
      </c>
      <c r="F39" s="36">
        <f>SUMIFS(СВЦЭМ!$C$39:$C$782,СВЦЭМ!$A$39:$A$782,$A39,СВЦЭМ!$B$39:$B$782,F$11)+'СЕТ СН'!$F$12+СВЦЭМ!$D$10+'СЕТ СН'!$F$5-'СЕТ СН'!$F$20</f>
        <v>4919.9744766900003</v>
      </c>
      <c r="G39" s="36">
        <f>SUMIFS(СВЦЭМ!$C$39:$C$782,СВЦЭМ!$A$39:$A$782,$A39,СВЦЭМ!$B$39:$B$782,G$11)+'СЕТ СН'!$F$12+СВЦЭМ!$D$10+'СЕТ СН'!$F$5-'СЕТ СН'!$F$20</f>
        <v>4915.1349954899997</v>
      </c>
      <c r="H39" s="36">
        <f>SUMIFS(СВЦЭМ!$C$39:$C$782,СВЦЭМ!$A$39:$A$782,$A39,СВЦЭМ!$B$39:$B$782,H$11)+'СЕТ СН'!$F$12+СВЦЭМ!$D$10+'СЕТ СН'!$F$5-'СЕТ СН'!$F$20</f>
        <v>4833.11303262</v>
      </c>
      <c r="I39" s="36">
        <f>SUMIFS(СВЦЭМ!$C$39:$C$782,СВЦЭМ!$A$39:$A$782,$A39,СВЦЭМ!$B$39:$B$782,I$11)+'СЕТ СН'!$F$12+СВЦЭМ!$D$10+'СЕТ СН'!$F$5-'СЕТ СН'!$F$20</f>
        <v>4735.3420429799999</v>
      </c>
      <c r="J39" s="36">
        <f>SUMIFS(СВЦЭМ!$C$39:$C$782,СВЦЭМ!$A$39:$A$782,$A39,СВЦЭМ!$B$39:$B$782,J$11)+'СЕТ СН'!$F$12+СВЦЭМ!$D$10+'СЕТ СН'!$F$5-'СЕТ СН'!$F$20</f>
        <v>4697.1679633100002</v>
      </c>
      <c r="K39" s="36">
        <f>SUMIFS(СВЦЭМ!$C$39:$C$782,СВЦЭМ!$A$39:$A$782,$A39,СВЦЭМ!$B$39:$B$782,K$11)+'СЕТ СН'!$F$12+СВЦЭМ!$D$10+'СЕТ СН'!$F$5-'СЕТ СН'!$F$20</f>
        <v>4642.4731115100003</v>
      </c>
      <c r="L39" s="36">
        <f>SUMIFS(СВЦЭМ!$C$39:$C$782,СВЦЭМ!$A$39:$A$782,$A39,СВЦЭМ!$B$39:$B$782,L$11)+'СЕТ СН'!$F$12+СВЦЭМ!$D$10+'СЕТ СН'!$F$5-'СЕТ СН'!$F$20</f>
        <v>4634.9594249399997</v>
      </c>
      <c r="M39" s="36">
        <f>SUMIFS(СВЦЭМ!$C$39:$C$782,СВЦЭМ!$A$39:$A$782,$A39,СВЦЭМ!$B$39:$B$782,M$11)+'СЕТ СН'!$F$12+СВЦЭМ!$D$10+'СЕТ СН'!$F$5-'СЕТ СН'!$F$20</f>
        <v>4643.4510584700001</v>
      </c>
      <c r="N39" s="36">
        <f>SUMIFS(СВЦЭМ!$C$39:$C$782,СВЦЭМ!$A$39:$A$782,$A39,СВЦЭМ!$B$39:$B$782,N$11)+'СЕТ СН'!$F$12+СВЦЭМ!$D$10+'СЕТ СН'!$F$5-'СЕТ СН'!$F$20</f>
        <v>4625.6793631500004</v>
      </c>
      <c r="O39" s="36">
        <f>SUMIFS(СВЦЭМ!$C$39:$C$782,СВЦЭМ!$A$39:$A$782,$A39,СВЦЭМ!$B$39:$B$782,O$11)+'СЕТ СН'!$F$12+СВЦЭМ!$D$10+'СЕТ СН'!$F$5-'СЕТ СН'!$F$20</f>
        <v>4657.8909304999997</v>
      </c>
      <c r="P39" s="36">
        <f>SUMIFS(СВЦЭМ!$C$39:$C$782,СВЦЭМ!$A$39:$A$782,$A39,СВЦЭМ!$B$39:$B$782,P$11)+'СЕТ СН'!$F$12+СВЦЭМ!$D$10+'СЕТ СН'!$F$5-'СЕТ СН'!$F$20</f>
        <v>4694.3708879799997</v>
      </c>
      <c r="Q39" s="36">
        <f>SUMIFS(СВЦЭМ!$C$39:$C$782,СВЦЭМ!$A$39:$A$782,$A39,СВЦЭМ!$B$39:$B$782,Q$11)+'СЕТ СН'!$F$12+СВЦЭМ!$D$10+'СЕТ СН'!$F$5-'СЕТ СН'!$F$20</f>
        <v>4688.2642102099999</v>
      </c>
      <c r="R39" s="36">
        <f>SUMIFS(СВЦЭМ!$C$39:$C$782,СВЦЭМ!$A$39:$A$782,$A39,СВЦЭМ!$B$39:$B$782,R$11)+'СЕТ СН'!$F$12+СВЦЭМ!$D$10+'СЕТ СН'!$F$5-'СЕТ СН'!$F$20</f>
        <v>4681.6909623500005</v>
      </c>
      <c r="S39" s="36">
        <f>SUMIFS(СВЦЭМ!$C$39:$C$782,СВЦЭМ!$A$39:$A$782,$A39,СВЦЭМ!$B$39:$B$782,S$11)+'СЕТ СН'!$F$12+СВЦЭМ!$D$10+'СЕТ СН'!$F$5-'СЕТ СН'!$F$20</f>
        <v>4683.5466109500003</v>
      </c>
      <c r="T39" s="36">
        <f>SUMIFS(СВЦЭМ!$C$39:$C$782,СВЦЭМ!$A$39:$A$782,$A39,СВЦЭМ!$B$39:$B$782,T$11)+'СЕТ СН'!$F$12+СВЦЭМ!$D$10+'СЕТ СН'!$F$5-'СЕТ СН'!$F$20</f>
        <v>4665.50069411</v>
      </c>
      <c r="U39" s="36">
        <f>SUMIFS(СВЦЭМ!$C$39:$C$782,СВЦЭМ!$A$39:$A$782,$A39,СВЦЭМ!$B$39:$B$782,U$11)+'СЕТ СН'!$F$12+СВЦЭМ!$D$10+'СЕТ СН'!$F$5-'СЕТ СН'!$F$20</f>
        <v>4607.7551603900001</v>
      </c>
      <c r="V39" s="36">
        <f>SUMIFS(СВЦЭМ!$C$39:$C$782,СВЦЭМ!$A$39:$A$782,$A39,СВЦЭМ!$B$39:$B$782,V$11)+'СЕТ СН'!$F$12+СВЦЭМ!$D$10+'СЕТ СН'!$F$5-'СЕТ СН'!$F$20</f>
        <v>4594.1687858100004</v>
      </c>
      <c r="W39" s="36">
        <f>SUMIFS(СВЦЭМ!$C$39:$C$782,СВЦЭМ!$A$39:$A$782,$A39,СВЦЭМ!$B$39:$B$782,W$11)+'СЕТ СН'!$F$12+СВЦЭМ!$D$10+'СЕТ СН'!$F$5-'СЕТ СН'!$F$20</f>
        <v>4607.0661025500003</v>
      </c>
      <c r="X39" s="36">
        <f>SUMIFS(СВЦЭМ!$C$39:$C$782,СВЦЭМ!$A$39:$A$782,$A39,СВЦЭМ!$B$39:$B$782,X$11)+'СЕТ СН'!$F$12+СВЦЭМ!$D$10+'СЕТ СН'!$F$5-'СЕТ СН'!$F$20</f>
        <v>4670.0058032500001</v>
      </c>
      <c r="Y39" s="36">
        <f>SUMIFS(СВЦЭМ!$C$39:$C$782,СВЦЭМ!$A$39:$A$782,$A39,СВЦЭМ!$B$39:$B$782,Y$11)+'СЕТ СН'!$F$12+СВЦЭМ!$D$10+'СЕТ СН'!$F$5-'СЕТ СН'!$F$20</f>
        <v>4759.8915216000005</v>
      </c>
    </row>
    <row r="40" spans="1:25" ht="15.75" x14ac:dyDescent="0.2">
      <c r="A40" s="35">
        <f t="shared" si="0"/>
        <v>45198</v>
      </c>
      <c r="B40" s="36">
        <f>SUMIFS(СВЦЭМ!$C$39:$C$782,СВЦЭМ!$A$39:$A$782,$A40,СВЦЭМ!$B$39:$B$782,B$11)+'СЕТ СН'!$F$12+СВЦЭМ!$D$10+'СЕТ СН'!$F$5-'СЕТ СН'!$F$20</f>
        <v>4798.6137877600004</v>
      </c>
      <c r="C40" s="36">
        <f>SUMIFS(СВЦЭМ!$C$39:$C$782,СВЦЭМ!$A$39:$A$782,$A40,СВЦЭМ!$B$39:$B$782,C$11)+'СЕТ СН'!$F$12+СВЦЭМ!$D$10+'СЕТ СН'!$F$5-'СЕТ СН'!$F$20</f>
        <v>4870.5779961799999</v>
      </c>
      <c r="D40" s="36">
        <f>SUMIFS(СВЦЭМ!$C$39:$C$782,СВЦЭМ!$A$39:$A$782,$A40,СВЦЭМ!$B$39:$B$782,D$11)+'СЕТ СН'!$F$12+СВЦЭМ!$D$10+'СЕТ СН'!$F$5-'СЕТ СН'!$F$20</f>
        <v>4970.7756316800005</v>
      </c>
      <c r="E40" s="36">
        <f>SUMIFS(СВЦЭМ!$C$39:$C$782,СВЦЭМ!$A$39:$A$782,$A40,СВЦЭМ!$B$39:$B$782,E$11)+'СЕТ СН'!$F$12+СВЦЭМ!$D$10+'СЕТ СН'!$F$5-'СЕТ СН'!$F$20</f>
        <v>4974.3762992000002</v>
      </c>
      <c r="F40" s="36">
        <f>SUMIFS(СВЦЭМ!$C$39:$C$782,СВЦЭМ!$A$39:$A$782,$A40,СВЦЭМ!$B$39:$B$782,F$11)+'СЕТ СН'!$F$12+СВЦЭМ!$D$10+'СЕТ СН'!$F$5-'СЕТ СН'!$F$20</f>
        <v>4975.2557260600006</v>
      </c>
      <c r="G40" s="36">
        <f>SUMIFS(СВЦЭМ!$C$39:$C$782,СВЦЭМ!$A$39:$A$782,$A40,СВЦЭМ!$B$39:$B$782,G$11)+'СЕТ СН'!$F$12+СВЦЭМ!$D$10+'СЕТ СН'!$F$5-'СЕТ СН'!$F$20</f>
        <v>4963.1397638799999</v>
      </c>
      <c r="H40" s="36">
        <f>SUMIFS(СВЦЭМ!$C$39:$C$782,СВЦЭМ!$A$39:$A$782,$A40,СВЦЭМ!$B$39:$B$782,H$11)+'СЕТ СН'!$F$12+СВЦЭМ!$D$10+'СЕТ СН'!$F$5-'СЕТ СН'!$F$20</f>
        <v>4884.7302521199999</v>
      </c>
      <c r="I40" s="36">
        <f>SUMIFS(СВЦЭМ!$C$39:$C$782,СВЦЭМ!$A$39:$A$782,$A40,СВЦЭМ!$B$39:$B$782,I$11)+'СЕТ СН'!$F$12+СВЦЭМ!$D$10+'СЕТ СН'!$F$5-'СЕТ СН'!$F$20</f>
        <v>4762.5179513500007</v>
      </c>
      <c r="J40" s="36">
        <f>SUMIFS(СВЦЭМ!$C$39:$C$782,СВЦЭМ!$A$39:$A$782,$A40,СВЦЭМ!$B$39:$B$782,J$11)+'СЕТ СН'!$F$12+СВЦЭМ!$D$10+'СЕТ СН'!$F$5-'СЕТ СН'!$F$20</f>
        <v>4708.5163889000005</v>
      </c>
      <c r="K40" s="36">
        <f>SUMIFS(СВЦЭМ!$C$39:$C$782,СВЦЭМ!$A$39:$A$782,$A40,СВЦЭМ!$B$39:$B$782,K$11)+'СЕТ СН'!$F$12+СВЦЭМ!$D$10+'СЕТ СН'!$F$5-'СЕТ СН'!$F$20</f>
        <v>4663.1536251100006</v>
      </c>
      <c r="L40" s="36">
        <f>SUMIFS(СВЦЭМ!$C$39:$C$782,СВЦЭМ!$A$39:$A$782,$A40,СВЦЭМ!$B$39:$B$782,L$11)+'СЕТ СН'!$F$12+СВЦЭМ!$D$10+'СЕТ СН'!$F$5-'СЕТ СН'!$F$20</f>
        <v>4657.6611611200005</v>
      </c>
      <c r="M40" s="36">
        <f>SUMIFS(СВЦЭМ!$C$39:$C$782,СВЦЭМ!$A$39:$A$782,$A40,СВЦЭМ!$B$39:$B$782,M$11)+'СЕТ СН'!$F$12+СВЦЭМ!$D$10+'СЕТ СН'!$F$5-'СЕТ СН'!$F$20</f>
        <v>4662.90489411</v>
      </c>
      <c r="N40" s="36">
        <f>SUMIFS(СВЦЭМ!$C$39:$C$782,СВЦЭМ!$A$39:$A$782,$A40,СВЦЭМ!$B$39:$B$782,N$11)+'СЕТ СН'!$F$12+СВЦЭМ!$D$10+'СЕТ СН'!$F$5-'СЕТ СН'!$F$20</f>
        <v>4678.8227323999999</v>
      </c>
      <c r="O40" s="36">
        <f>SUMIFS(СВЦЭМ!$C$39:$C$782,СВЦЭМ!$A$39:$A$782,$A40,СВЦЭМ!$B$39:$B$782,O$11)+'СЕТ СН'!$F$12+СВЦЭМ!$D$10+'СЕТ СН'!$F$5-'СЕТ СН'!$F$20</f>
        <v>4661.8114764299999</v>
      </c>
      <c r="P40" s="36">
        <f>SUMIFS(СВЦЭМ!$C$39:$C$782,СВЦЭМ!$A$39:$A$782,$A40,СВЦЭМ!$B$39:$B$782,P$11)+'СЕТ СН'!$F$12+СВЦЭМ!$D$10+'СЕТ СН'!$F$5-'СЕТ СН'!$F$20</f>
        <v>4728.5350568800004</v>
      </c>
      <c r="Q40" s="36">
        <f>SUMIFS(СВЦЭМ!$C$39:$C$782,СВЦЭМ!$A$39:$A$782,$A40,СВЦЭМ!$B$39:$B$782,Q$11)+'СЕТ СН'!$F$12+СВЦЭМ!$D$10+'СЕТ СН'!$F$5-'СЕТ СН'!$F$20</f>
        <v>4704.73626143</v>
      </c>
      <c r="R40" s="36">
        <f>SUMIFS(СВЦЭМ!$C$39:$C$782,СВЦЭМ!$A$39:$A$782,$A40,СВЦЭМ!$B$39:$B$782,R$11)+'СЕТ СН'!$F$12+СВЦЭМ!$D$10+'СЕТ СН'!$F$5-'СЕТ СН'!$F$20</f>
        <v>4714.7932203700002</v>
      </c>
      <c r="S40" s="36">
        <f>SUMIFS(СВЦЭМ!$C$39:$C$782,СВЦЭМ!$A$39:$A$782,$A40,СВЦЭМ!$B$39:$B$782,S$11)+'СЕТ СН'!$F$12+СВЦЭМ!$D$10+'СЕТ СН'!$F$5-'СЕТ СН'!$F$20</f>
        <v>4720.4586139599996</v>
      </c>
      <c r="T40" s="36">
        <f>SUMIFS(СВЦЭМ!$C$39:$C$782,СВЦЭМ!$A$39:$A$782,$A40,СВЦЭМ!$B$39:$B$782,T$11)+'СЕТ СН'!$F$12+СВЦЭМ!$D$10+'СЕТ СН'!$F$5-'СЕТ СН'!$F$20</f>
        <v>4682.9361458700005</v>
      </c>
      <c r="U40" s="36">
        <f>SUMIFS(СВЦЭМ!$C$39:$C$782,СВЦЭМ!$A$39:$A$782,$A40,СВЦЭМ!$B$39:$B$782,U$11)+'СЕТ СН'!$F$12+СВЦЭМ!$D$10+'СЕТ СН'!$F$5-'СЕТ СН'!$F$20</f>
        <v>4641.8979353600007</v>
      </c>
      <c r="V40" s="36">
        <f>SUMIFS(СВЦЭМ!$C$39:$C$782,СВЦЭМ!$A$39:$A$782,$A40,СВЦЭМ!$B$39:$B$782,V$11)+'СЕТ СН'!$F$12+СВЦЭМ!$D$10+'СЕТ СН'!$F$5-'СЕТ СН'!$F$20</f>
        <v>4627.7419503500005</v>
      </c>
      <c r="W40" s="36">
        <f>SUMIFS(СВЦЭМ!$C$39:$C$782,СВЦЭМ!$A$39:$A$782,$A40,СВЦЭМ!$B$39:$B$782,W$11)+'СЕТ СН'!$F$12+СВЦЭМ!$D$10+'СЕТ СН'!$F$5-'СЕТ СН'!$F$20</f>
        <v>4643.4641173600003</v>
      </c>
      <c r="X40" s="36">
        <f>SUMIFS(СВЦЭМ!$C$39:$C$782,СВЦЭМ!$A$39:$A$782,$A40,СВЦЭМ!$B$39:$B$782,X$11)+'СЕТ СН'!$F$12+СВЦЭМ!$D$10+'СЕТ СН'!$F$5-'СЕТ СН'!$F$20</f>
        <v>4704.0014743499996</v>
      </c>
      <c r="Y40" s="36">
        <f>SUMIFS(СВЦЭМ!$C$39:$C$782,СВЦЭМ!$A$39:$A$782,$A40,СВЦЭМ!$B$39:$B$782,Y$11)+'СЕТ СН'!$F$12+СВЦЭМ!$D$10+'СЕТ СН'!$F$5-'СЕТ СН'!$F$20</f>
        <v>4865.5290247900002</v>
      </c>
    </row>
    <row r="41" spans="1:25" ht="15.75" x14ac:dyDescent="0.2">
      <c r="A41" s="35">
        <f t="shared" si="0"/>
        <v>45199</v>
      </c>
      <c r="B41" s="36">
        <f>SUMIFS(СВЦЭМ!$C$39:$C$782,СВЦЭМ!$A$39:$A$782,$A41,СВЦЭМ!$B$39:$B$782,B$11)+'СЕТ СН'!$F$12+СВЦЭМ!$D$10+'СЕТ СН'!$F$5-'СЕТ СН'!$F$20</f>
        <v>4809.8548191500004</v>
      </c>
      <c r="C41" s="36">
        <f>SUMIFS(СВЦЭМ!$C$39:$C$782,СВЦЭМ!$A$39:$A$782,$A41,СВЦЭМ!$B$39:$B$782,C$11)+'СЕТ СН'!$F$12+СВЦЭМ!$D$10+'СЕТ СН'!$F$5-'СЕТ СН'!$F$20</f>
        <v>4802.7543815700001</v>
      </c>
      <c r="D41" s="36">
        <f>SUMIFS(СВЦЭМ!$C$39:$C$782,СВЦЭМ!$A$39:$A$782,$A41,СВЦЭМ!$B$39:$B$782,D$11)+'СЕТ СН'!$F$12+СВЦЭМ!$D$10+'СЕТ СН'!$F$5-'СЕТ СН'!$F$20</f>
        <v>4870.5529902100006</v>
      </c>
      <c r="E41" s="36">
        <f>SUMIFS(СВЦЭМ!$C$39:$C$782,СВЦЭМ!$A$39:$A$782,$A41,СВЦЭМ!$B$39:$B$782,E$11)+'СЕТ СН'!$F$12+СВЦЭМ!$D$10+'СЕТ СН'!$F$5-'СЕТ СН'!$F$20</f>
        <v>4887.4849046600002</v>
      </c>
      <c r="F41" s="36">
        <f>SUMIFS(СВЦЭМ!$C$39:$C$782,СВЦЭМ!$A$39:$A$782,$A41,СВЦЭМ!$B$39:$B$782,F$11)+'СЕТ СН'!$F$12+СВЦЭМ!$D$10+'СЕТ СН'!$F$5-'СЕТ СН'!$F$20</f>
        <v>4876.7873861999997</v>
      </c>
      <c r="G41" s="36">
        <f>SUMIFS(СВЦЭМ!$C$39:$C$782,СВЦЭМ!$A$39:$A$782,$A41,СВЦЭМ!$B$39:$B$782,G$11)+'СЕТ СН'!$F$12+СВЦЭМ!$D$10+'СЕТ СН'!$F$5-'СЕТ СН'!$F$20</f>
        <v>4865.9534248600003</v>
      </c>
      <c r="H41" s="36">
        <f>SUMIFS(СВЦЭМ!$C$39:$C$782,СВЦЭМ!$A$39:$A$782,$A41,СВЦЭМ!$B$39:$B$782,H$11)+'СЕТ СН'!$F$12+СВЦЭМ!$D$10+'СЕТ СН'!$F$5-'СЕТ СН'!$F$20</f>
        <v>4831.2792069300003</v>
      </c>
      <c r="I41" s="36">
        <f>SUMIFS(СВЦЭМ!$C$39:$C$782,СВЦЭМ!$A$39:$A$782,$A41,СВЦЭМ!$B$39:$B$782,I$11)+'СЕТ СН'!$F$12+СВЦЭМ!$D$10+'СЕТ СН'!$F$5-'СЕТ СН'!$F$20</f>
        <v>4774.4513041500004</v>
      </c>
      <c r="J41" s="36">
        <f>SUMIFS(СВЦЭМ!$C$39:$C$782,СВЦЭМ!$A$39:$A$782,$A41,СВЦЭМ!$B$39:$B$782,J$11)+'СЕТ СН'!$F$12+СВЦЭМ!$D$10+'СЕТ СН'!$F$5-'СЕТ СН'!$F$20</f>
        <v>4696.32962821</v>
      </c>
      <c r="K41" s="36">
        <f>SUMIFS(СВЦЭМ!$C$39:$C$782,СВЦЭМ!$A$39:$A$782,$A41,СВЦЭМ!$B$39:$B$782,K$11)+'СЕТ СН'!$F$12+СВЦЭМ!$D$10+'СЕТ СН'!$F$5-'СЕТ СН'!$F$20</f>
        <v>4612.3409346600001</v>
      </c>
      <c r="L41" s="36">
        <f>SUMIFS(СВЦЭМ!$C$39:$C$782,СВЦЭМ!$A$39:$A$782,$A41,СВЦЭМ!$B$39:$B$782,L$11)+'СЕТ СН'!$F$12+СВЦЭМ!$D$10+'СЕТ СН'!$F$5-'СЕТ СН'!$F$20</f>
        <v>4590.0298831300006</v>
      </c>
      <c r="M41" s="36">
        <f>SUMIFS(СВЦЭМ!$C$39:$C$782,СВЦЭМ!$A$39:$A$782,$A41,СВЦЭМ!$B$39:$B$782,M$11)+'СЕТ СН'!$F$12+СВЦЭМ!$D$10+'СЕТ СН'!$F$5-'СЕТ СН'!$F$20</f>
        <v>4590.3383916600005</v>
      </c>
      <c r="N41" s="36">
        <f>SUMIFS(СВЦЭМ!$C$39:$C$782,СВЦЭМ!$A$39:$A$782,$A41,СВЦЭМ!$B$39:$B$782,N$11)+'СЕТ СН'!$F$12+СВЦЭМ!$D$10+'СЕТ СН'!$F$5-'СЕТ СН'!$F$20</f>
        <v>4566.8277252099997</v>
      </c>
      <c r="O41" s="36">
        <f>SUMIFS(СВЦЭМ!$C$39:$C$782,СВЦЭМ!$A$39:$A$782,$A41,СВЦЭМ!$B$39:$B$782,O$11)+'СЕТ СН'!$F$12+СВЦЭМ!$D$10+'СЕТ СН'!$F$5-'СЕТ СН'!$F$20</f>
        <v>4584.4248920400005</v>
      </c>
      <c r="P41" s="36">
        <f>SUMIFS(СВЦЭМ!$C$39:$C$782,СВЦЭМ!$A$39:$A$782,$A41,СВЦЭМ!$B$39:$B$782,P$11)+'СЕТ СН'!$F$12+СВЦЭМ!$D$10+'СЕТ СН'!$F$5-'СЕТ СН'!$F$20</f>
        <v>4626.52533339</v>
      </c>
      <c r="Q41" s="36">
        <f>SUMIFS(СВЦЭМ!$C$39:$C$782,СВЦЭМ!$A$39:$A$782,$A41,СВЦЭМ!$B$39:$B$782,Q$11)+'СЕТ СН'!$F$12+СВЦЭМ!$D$10+'СЕТ СН'!$F$5-'СЕТ СН'!$F$20</f>
        <v>4620.3914546400001</v>
      </c>
      <c r="R41" s="36">
        <f>SUMIFS(СВЦЭМ!$C$39:$C$782,СВЦЭМ!$A$39:$A$782,$A41,СВЦЭМ!$B$39:$B$782,R$11)+'СЕТ СН'!$F$12+СВЦЭМ!$D$10+'СЕТ СН'!$F$5-'СЕТ СН'!$F$20</f>
        <v>4620.5549744800001</v>
      </c>
      <c r="S41" s="36">
        <f>SUMIFS(СВЦЭМ!$C$39:$C$782,СВЦЭМ!$A$39:$A$782,$A41,СВЦЭМ!$B$39:$B$782,S$11)+'СЕТ СН'!$F$12+СВЦЭМ!$D$10+'СЕТ СН'!$F$5-'СЕТ СН'!$F$20</f>
        <v>4637.5985713099999</v>
      </c>
      <c r="T41" s="36">
        <f>SUMIFS(СВЦЭМ!$C$39:$C$782,СВЦЭМ!$A$39:$A$782,$A41,СВЦЭМ!$B$39:$B$782,T$11)+'СЕТ СН'!$F$12+СВЦЭМ!$D$10+'СЕТ СН'!$F$5-'СЕТ СН'!$F$20</f>
        <v>4615.9217805600001</v>
      </c>
      <c r="U41" s="36">
        <f>SUMIFS(СВЦЭМ!$C$39:$C$782,СВЦЭМ!$A$39:$A$782,$A41,СВЦЭМ!$B$39:$B$782,U$11)+'СЕТ СН'!$F$12+СВЦЭМ!$D$10+'СЕТ СН'!$F$5-'СЕТ СН'!$F$20</f>
        <v>4606.6687711300001</v>
      </c>
      <c r="V41" s="36">
        <f>SUMIFS(СВЦЭМ!$C$39:$C$782,СВЦЭМ!$A$39:$A$782,$A41,СВЦЭМ!$B$39:$B$782,V$11)+'СЕТ СН'!$F$12+СВЦЭМ!$D$10+'СЕТ СН'!$F$5-'СЕТ СН'!$F$20</f>
        <v>4583.4586287100001</v>
      </c>
      <c r="W41" s="36">
        <f>SUMIFS(СВЦЭМ!$C$39:$C$782,СВЦЭМ!$A$39:$A$782,$A41,СВЦЭМ!$B$39:$B$782,W$11)+'СЕТ СН'!$F$12+СВЦЭМ!$D$10+'СЕТ СН'!$F$5-'СЕТ СН'!$F$20</f>
        <v>4603.52023749</v>
      </c>
      <c r="X41" s="36">
        <f>SUMIFS(СВЦЭМ!$C$39:$C$782,СВЦЭМ!$A$39:$A$782,$A41,СВЦЭМ!$B$39:$B$782,X$11)+'СЕТ СН'!$F$12+СВЦЭМ!$D$10+'СЕТ СН'!$F$5-'СЕТ СН'!$F$20</f>
        <v>4655.7880438600005</v>
      </c>
      <c r="Y41" s="36">
        <f>SUMIFS(СВЦЭМ!$C$39:$C$782,СВЦЭМ!$A$39:$A$782,$A41,СВЦЭМ!$B$39:$B$782,Y$11)+'СЕТ СН'!$F$12+СВЦЭМ!$D$10+'СЕТ СН'!$F$5-'СЕТ СН'!$F$20</f>
        <v>4716.7170028</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01.09.2023</v>
      </c>
      <c r="B48" s="36">
        <f>SUMIFS(СВЦЭМ!$C$39:$C$782,СВЦЭМ!$A$39:$A$782,$A48,СВЦЭМ!$B$39:$B$782,B$47)+'СЕТ СН'!$G$12+СВЦЭМ!$D$10+'СЕТ СН'!$G$5-'СЕТ СН'!$G$20</f>
        <v>5186.8541027200008</v>
      </c>
      <c r="C48" s="36">
        <f>SUMIFS(СВЦЭМ!$C$39:$C$782,СВЦЭМ!$A$39:$A$782,$A48,СВЦЭМ!$B$39:$B$782,C$47)+'СЕТ СН'!$G$12+СВЦЭМ!$D$10+'СЕТ СН'!$G$5-'СЕТ СН'!$G$20</f>
        <v>5244.21988358</v>
      </c>
      <c r="D48" s="36">
        <f>SUMIFS(СВЦЭМ!$C$39:$C$782,СВЦЭМ!$A$39:$A$782,$A48,СВЦЭМ!$B$39:$B$782,D$47)+'СЕТ СН'!$G$12+СВЦЭМ!$D$10+'СЕТ СН'!$G$5-'СЕТ СН'!$G$20</f>
        <v>5253.9639656700001</v>
      </c>
      <c r="E48" s="36">
        <f>SUMIFS(СВЦЭМ!$C$39:$C$782,СВЦЭМ!$A$39:$A$782,$A48,СВЦЭМ!$B$39:$B$782,E$47)+'СЕТ СН'!$G$12+СВЦЭМ!$D$10+'СЕТ СН'!$G$5-'СЕТ СН'!$G$20</f>
        <v>5268.1230105000004</v>
      </c>
      <c r="F48" s="36">
        <f>SUMIFS(СВЦЭМ!$C$39:$C$782,СВЦЭМ!$A$39:$A$782,$A48,СВЦЭМ!$B$39:$B$782,F$47)+'СЕТ СН'!$G$12+СВЦЭМ!$D$10+'СЕТ СН'!$G$5-'СЕТ СН'!$G$20</f>
        <v>5329.5785098900005</v>
      </c>
      <c r="G48" s="36">
        <f>SUMIFS(СВЦЭМ!$C$39:$C$782,СВЦЭМ!$A$39:$A$782,$A48,СВЦЭМ!$B$39:$B$782,G$47)+'СЕТ СН'!$G$12+СВЦЭМ!$D$10+'СЕТ СН'!$G$5-'СЕТ СН'!$G$20</f>
        <v>5333.9539625500001</v>
      </c>
      <c r="H48" s="36">
        <f>SUMIFS(СВЦЭМ!$C$39:$C$782,СВЦЭМ!$A$39:$A$782,$A48,СВЦЭМ!$B$39:$B$782,H$47)+'СЕТ СН'!$G$12+СВЦЭМ!$D$10+'СЕТ СН'!$G$5-'СЕТ СН'!$G$20</f>
        <v>5235.9915368700003</v>
      </c>
      <c r="I48" s="36">
        <f>SUMIFS(СВЦЭМ!$C$39:$C$782,СВЦЭМ!$A$39:$A$782,$A48,СВЦЭМ!$B$39:$B$782,I$47)+'СЕТ СН'!$G$12+СВЦЭМ!$D$10+'СЕТ СН'!$G$5-'СЕТ СН'!$G$20</f>
        <v>5169.7248051700008</v>
      </c>
      <c r="J48" s="36">
        <f>SUMIFS(СВЦЭМ!$C$39:$C$782,СВЦЭМ!$A$39:$A$782,$A48,СВЦЭМ!$B$39:$B$782,J$47)+'СЕТ СН'!$G$12+СВЦЭМ!$D$10+'СЕТ СН'!$G$5-'СЕТ СН'!$G$20</f>
        <v>5079.3212331900004</v>
      </c>
      <c r="K48" s="36">
        <f>SUMIFS(СВЦЭМ!$C$39:$C$782,СВЦЭМ!$A$39:$A$782,$A48,СВЦЭМ!$B$39:$B$782,K$47)+'СЕТ СН'!$G$12+СВЦЭМ!$D$10+'СЕТ СН'!$G$5-'СЕТ СН'!$G$20</f>
        <v>5030.6541486400001</v>
      </c>
      <c r="L48" s="36">
        <f>SUMIFS(СВЦЭМ!$C$39:$C$782,СВЦЭМ!$A$39:$A$782,$A48,СВЦЭМ!$B$39:$B$782,L$47)+'СЕТ СН'!$G$12+СВЦЭМ!$D$10+'СЕТ СН'!$G$5-'СЕТ СН'!$G$20</f>
        <v>5010.5991095099998</v>
      </c>
      <c r="M48" s="36">
        <f>SUMIFS(СВЦЭМ!$C$39:$C$782,СВЦЭМ!$A$39:$A$782,$A48,СВЦЭМ!$B$39:$B$782,M$47)+'СЕТ СН'!$G$12+СВЦЭМ!$D$10+'СЕТ СН'!$G$5-'СЕТ СН'!$G$20</f>
        <v>5006.9933116500006</v>
      </c>
      <c r="N48" s="36">
        <f>SUMIFS(СВЦЭМ!$C$39:$C$782,СВЦЭМ!$A$39:$A$782,$A48,СВЦЭМ!$B$39:$B$782,N$47)+'СЕТ СН'!$G$12+СВЦЭМ!$D$10+'СЕТ СН'!$G$5-'СЕТ СН'!$G$20</f>
        <v>5004.4213983099999</v>
      </c>
      <c r="O48" s="36">
        <f>SUMIFS(СВЦЭМ!$C$39:$C$782,СВЦЭМ!$A$39:$A$782,$A48,СВЦЭМ!$B$39:$B$782,O$47)+'СЕТ СН'!$G$12+СВЦЭМ!$D$10+'СЕТ СН'!$G$5-'СЕТ СН'!$G$20</f>
        <v>5015.9584725800005</v>
      </c>
      <c r="P48" s="36">
        <f>SUMIFS(СВЦЭМ!$C$39:$C$782,СВЦЭМ!$A$39:$A$782,$A48,СВЦЭМ!$B$39:$B$782,P$47)+'СЕТ СН'!$G$12+СВЦЭМ!$D$10+'СЕТ СН'!$G$5-'СЕТ СН'!$G$20</f>
        <v>5001.29673705</v>
      </c>
      <c r="Q48" s="36">
        <f>SUMIFS(СВЦЭМ!$C$39:$C$782,СВЦЭМ!$A$39:$A$782,$A48,СВЦЭМ!$B$39:$B$782,Q$47)+'СЕТ СН'!$G$12+СВЦЭМ!$D$10+'СЕТ СН'!$G$5-'СЕТ СН'!$G$20</f>
        <v>4997.2004126400006</v>
      </c>
      <c r="R48" s="36">
        <f>SUMIFS(СВЦЭМ!$C$39:$C$782,СВЦЭМ!$A$39:$A$782,$A48,СВЦЭМ!$B$39:$B$782,R$47)+'СЕТ СН'!$G$12+СВЦЭМ!$D$10+'СЕТ СН'!$G$5-'СЕТ СН'!$G$20</f>
        <v>5027.5717082600004</v>
      </c>
      <c r="S48" s="36">
        <f>SUMIFS(СВЦЭМ!$C$39:$C$782,СВЦЭМ!$A$39:$A$782,$A48,СВЦЭМ!$B$39:$B$782,S$47)+'СЕТ СН'!$G$12+СВЦЭМ!$D$10+'СЕТ СН'!$G$5-'СЕТ СН'!$G$20</f>
        <v>5021.5556170899999</v>
      </c>
      <c r="T48" s="36">
        <f>SUMIFS(СВЦЭМ!$C$39:$C$782,СВЦЭМ!$A$39:$A$782,$A48,СВЦЭМ!$B$39:$B$782,T$47)+'СЕТ СН'!$G$12+СВЦЭМ!$D$10+'СЕТ СН'!$G$5-'СЕТ СН'!$G$20</f>
        <v>5014.7941350199999</v>
      </c>
      <c r="U48" s="36">
        <f>SUMIFS(СВЦЭМ!$C$39:$C$782,СВЦЭМ!$A$39:$A$782,$A48,СВЦЭМ!$B$39:$B$782,U$47)+'СЕТ СН'!$G$12+СВЦЭМ!$D$10+'СЕТ СН'!$G$5-'СЕТ СН'!$G$20</f>
        <v>5002.1797911399999</v>
      </c>
      <c r="V48" s="36">
        <f>SUMIFS(СВЦЭМ!$C$39:$C$782,СВЦЭМ!$A$39:$A$782,$A48,СВЦЭМ!$B$39:$B$782,V$47)+'СЕТ СН'!$G$12+СВЦЭМ!$D$10+'СЕТ СН'!$G$5-'СЕТ СН'!$G$20</f>
        <v>4979.8422912700007</v>
      </c>
      <c r="W48" s="36">
        <f>SUMIFS(СВЦЭМ!$C$39:$C$782,СВЦЭМ!$A$39:$A$782,$A48,СВЦЭМ!$B$39:$B$782,W$47)+'СЕТ СН'!$G$12+СВЦЭМ!$D$10+'СЕТ СН'!$G$5-'СЕТ СН'!$G$20</f>
        <v>4984.9450903300003</v>
      </c>
      <c r="X48" s="36">
        <f>SUMIFS(СВЦЭМ!$C$39:$C$782,СВЦЭМ!$A$39:$A$782,$A48,СВЦЭМ!$B$39:$B$782,X$47)+'СЕТ СН'!$G$12+СВЦЭМ!$D$10+'СЕТ СН'!$G$5-'СЕТ СН'!$G$20</f>
        <v>5047.0040583999998</v>
      </c>
      <c r="Y48" s="36">
        <f>SUMIFS(СВЦЭМ!$C$39:$C$782,СВЦЭМ!$A$39:$A$782,$A48,СВЦЭМ!$B$39:$B$782,Y$47)+'СЕТ СН'!$G$12+СВЦЭМ!$D$10+'СЕТ СН'!$G$5-'СЕТ СН'!$G$20</f>
        <v>5110.0531909700003</v>
      </c>
    </row>
    <row r="49" spans="1:25" ht="15.75" x14ac:dyDescent="0.2">
      <c r="A49" s="35">
        <f>A48+1</f>
        <v>45171</v>
      </c>
      <c r="B49" s="36">
        <f>SUMIFS(СВЦЭМ!$C$39:$C$782,СВЦЭМ!$A$39:$A$782,$A49,СВЦЭМ!$B$39:$B$782,B$47)+'СЕТ СН'!$G$12+СВЦЭМ!$D$10+'СЕТ СН'!$G$5-'СЕТ СН'!$G$20</f>
        <v>5190.7044698</v>
      </c>
      <c r="C49" s="36">
        <f>SUMIFS(СВЦЭМ!$C$39:$C$782,СВЦЭМ!$A$39:$A$782,$A49,СВЦЭМ!$B$39:$B$782,C$47)+'СЕТ СН'!$G$12+СВЦЭМ!$D$10+'СЕТ СН'!$G$5-'СЕТ СН'!$G$20</f>
        <v>5252.4085863099999</v>
      </c>
      <c r="D49" s="36">
        <f>SUMIFS(СВЦЭМ!$C$39:$C$782,СВЦЭМ!$A$39:$A$782,$A49,СВЦЭМ!$B$39:$B$782,D$47)+'СЕТ СН'!$G$12+СВЦЭМ!$D$10+'СЕТ СН'!$G$5-'СЕТ СН'!$G$20</f>
        <v>5252.3335330600003</v>
      </c>
      <c r="E49" s="36">
        <f>SUMIFS(СВЦЭМ!$C$39:$C$782,СВЦЭМ!$A$39:$A$782,$A49,СВЦЭМ!$B$39:$B$782,E$47)+'СЕТ СН'!$G$12+СВЦЭМ!$D$10+'СЕТ СН'!$G$5-'СЕТ СН'!$G$20</f>
        <v>5278.6686719099998</v>
      </c>
      <c r="F49" s="36">
        <f>SUMIFS(СВЦЭМ!$C$39:$C$782,СВЦЭМ!$A$39:$A$782,$A49,СВЦЭМ!$B$39:$B$782,F$47)+'СЕТ СН'!$G$12+СВЦЭМ!$D$10+'СЕТ СН'!$G$5-'СЕТ СН'!$G$20</f>
        <v>5308.9549136400001</v>
      </c>
      <c r="G49" s="36">
        <f>SUMIFS(СВЦЭМ!$C$39:$C$782,СВЦЭМ!$A$39:$A$782,$A49,СВЦЭМ!$B$39:$B$782,G$47)+'СЕТ СН'!$G$12+СВЦЭМ!$D$10+'СЕТ СН'!$G$5-'СЕТ СН'!$G$20</f>
        <v>5304.54584411</v>
      </c>
      <c r="H49" s="36">
        <f>SUMIFS(СВЦЭМ!$C$39:$C$782,СВЦЭМ!$A$39:$A$782,$A49,СВЦЭМ!$B$39:$B$782,H$47)+'СЕТ СН'!$G$12+СВЦЭМ!$D$10+'СЕТ СН'!$G$5-'СЕТ СН'!$G$20</f>
        <v>5297.0960698700001</v>
      </c>
      <c r="I49" s="36">
        <f>SUMIFS(СВЦЭМ!$C$39:$C$782,СВЦЭМ!$A$39:$A$782,$A49,СВЦЭМ!$B$39:$B$782,I$47)+'СЕТ СН'!$G$12+СВЦЭМ!$D$10+'СЕТ СН'!$G$5-'СЕТ СН'!$G$20</f>
        <v>5237.1526906500003</v>
      </c>
      <c r="J49" s="36">
        <f>SUMIFS(СВЦЭМ!$C$39:$C$782,СВЦЭМ!$A$39:$A$782,$A49,СВЦЭМ!$B$39:$B$782,J$47)+'СЕТ СН'!$G$12+СВЦЭМ!$D$10+'СЕТ СН'!$G$5-'СЕТ СН'!$G$20</f>
        <v>5124.1567550199998</v>
      </c>
      <c r="K49" s="36">
        <f>SUMIFS(СВЦЭМ!$C$39:$C$782,СВЦЭМ!$A$39:$A$782,$A49,СВЦЭМ!$B$39:$B$782,K$47)+'СЕТ СН'!$G$12+СВЦЭМ!$D$10+'СЕТ СН'!$G$5-'СЕТ СН'!$G$20</f>
        <v>5027.0668392000007</v>
      </c>
      <c r="L49" s="36">
        <f>SUMIFS(СВЦЭМ!$C$39:$C$782,СВЦЭМ!$A$39:$A$782,$A49,СВЦЭМ!$B$39:$B$782,L$47)+'СЕТ СН'!$G$12+СВЦЭМ!$D$10+'СЕТ СН'!$G$5-'СЕТ СН'!$G$20</f>
        <v>4968.5774002400003</v>
      </c>
      <c r="M49" s="36">
        <f>SUMIFS(СВЦЭМ!$C$39:$C$782,СВЦЭМ!$A$39:$A$782,$A49,СВЦЭМ!$B$39:$B$782,M$47)+'СЕТ СН'!$G$12+СВЦЭМ!$D$10+'СЕТ СН'!$G$5-'СЕТ СН'!$G$20</f>
        <v>4951.3186823100004</v>
      </c>
      <c r="N49" s="36">
        <f>SUMIFS(СВЦЭМ!$C$39:$C$782,СВЦЭМ!$A$39:$A$782,$A49,СВЦЭМ!$B$39:$B$782,N$47)+'СЕТ СН'!$G$12+СВЦЭМ!$D$10+'СЕТ СН'!$G$5-'СЕТ СН'!$G$20</f>
        <v>4949.32117389</v>
      </c>
      <c r="O49" s="36">
        <f>SUMIFS(СВЦЭМ!$C$39:$C$782,СВЦЭМ!$A$39:$A$782,$A49,СВЦЭМ!$B$39:$B$782,O$47)+'СЕТ СН'!$G$12+СВЦЭМ!$D$10+'СЕТ СН'!$G$5-'СЕТ СН'!$G$20</f>
        <v>4969.7147615700005</v>
      </c>
      <c r="P49" s="36">
        <f>SUMIFS(СВЦЭМ!$C$39:$C$782,СВЦЭМ!$A$39:$A$782,$A49,СВЦЭМ!$B$39:$B$782,P$47)+'СЕТ СН'!$G$12+СВЦЭМ!$D$10+'СЕТ СН'!$G$5-'СЕТ СН'!$G$20</f>
        <v>4936.2431051800004</v>
      </c>
      <c r="Q49" s="36">
        <f>SUMIFS(СВЦЭМ!$C$39:$C$782,СВЦЭМ!$A$39:$A$782,$A49,СВЦЭМ!$B$39:$B$782,Q$47)+'СЕТ СН'!$G$12+СВЦЭМ!$D$10+'СЕТ СН'!$G$5-'СЕТ СН'!$G$20</f>
        <v>4934.3637216500001</v>
      </c>
      <c r="R49" s="36">
        <f>SUMIFS(СВЦЭМ!$C$39:$C$782,СВЦЭМ!$A$39:$A$782,$A49,СВЦЭМ!$B$39:$B$782,R$47)+'СЕТ СН'!$G$12+СВЦЭМ!$D$10+'СЕТ СН'!$G$5-'СЕТ СН'!$G$20</f>
        <v>4976.6858121100004</v>
      </c>
      <c r="S49" s="36">
        <f>SUMIFS(СВЦЭМ!$C$39:$C$782,СВЦЭМ!$A$39:$A$782,$A49,СВЦЭМ!$B$39:$B$782,S$47)+'СЕТ СН'!$G$12+СВЦЭМ!$D$10+'СЕТ СН'!$G$5-'СЕТ СН'!$G$20</f>
        <v>4969.9164330900003</v>
      </c>
      <c r="T49" s="36">
        <f>SUMIFS(СВЦЭМ!$C$39:$C$782,СВЦЭМ!$A$39:$A$782,$A49,СВЦЭМ!$B$39:$B$782,T$47)+'СЕТ СН'!$G$12+СВЦЭМ!$D$10+'СЕТ СН'!$G$5-'СЕТ СН'!$G$20</f>
        <v>4975.3950575500003</v>
      </c>
      <c r="U49" s="36">
        <f>SUMIFS(СВЦЭМ!$C$39:$C$782,СВЦЭМ!$A$39:$A$782,$A49,СВЦЭМ!$B$39:$B$782,U$47)+'СЕТ СН'!$G$12+СВЦЭМ!$D$10+'СЕТ СН'!$G$5-'СЕТ СН'!$G$20</f>
        <v>4983.6406270100006</v>
      </c>
      <c r="V49" s="36">
        <f>SUMIFS(СВЦЭМ!$C$39:$C$782,СВЦЭМ!$A$39:$A$782,$A49,СВЦЭМ!$B$39:$B$782,V$47)+'СЕТ СН'!$G$12+СВЦЭМ!$D$10+'СЕТ СН'!$G$5-'СЕТ СН'!$G$20</f>
        <v>4964.8674431899999</v>
      </c>
      <c r="W49" s="36">
        <f>SUMIFS(СВЦЭМ!$C$39:$C$782,СВЦЭМ!$A$39:$A$782,$A49,СВЦЭМ!$B$39:$B$782,W$47)+'СЕТ СН'!$G$12+СВЦЭМ!$D$10+'СЕТ СН'!$G$5-'СЕТ СН'!$G$20</f>
        <v>4952.3369018400008</v>
      </c>
      <c r="X49" s="36">
        <f>SUMIFS(СВЦЭМ!$C$39:$C$782,СВЦЭМ!$A$39:$A$782,$A49,СВЦЭМ!$B$39:$B$782,X$47)+'СЕТ СН'!$G$12+СВЦЭМ!$D$10+'СЕТ СН'!$G$5-'СЕТ СН'!$G$20</f>
        <v>5015.1277741399999</v>
      </c>
      <c r="Y49" s="36">
        <f>SUMIFS(СВЦЭМ!$C$39:$C$782,СВЦЭМ!$A$39:$A$782,$A49,СВЦЭМ!$B$39:$B$782,Y$47)+'СЕТ СН'!$G$12+СВЦЭМ!$D$10+'СЕТ СН'!$G$5-'СЕТ СН'!$G$20</f>
        <v>5099.3783246900002</v>
      </c>
    </row>
    <row r="50" spans="1:25" ht="15.75" x14ac:dyDescent="0.2">
      <c r="A50" s="35">
        <f t="shared" ref="A50:A77" si="1">A49+1</f>
        <v>45172</v>
      </c>
      <c r="B50" s="36">
        <f>SUMIFS(СВЦЭМ!$C$39:$C$782,СВЦЭМ!$A$39:$A$782,$A50,СВЦЭМ!$B$39:$B$782,B$47)+'СЕТ СН'!$G$12+СВЦЭМ!$D$10+'СЕТ СН'!$G$5-'СЕТ СН'!$G$20</f>
        <v>5134.1489815300001</v>
      </c>
      <c r="C50" s="36">
        <f>SUMIFS(СВЦЭМ!$C$39:$C$782,СВЦЭМ!$A$39:$A$782,$A50,СВЦЭМ!$B$39:$B$782,C$47)+'СЕТ СН'!$G$12+СВЦЭМ!$D$10+'СЕТ СН'!$G$5-'СЕТ СН'!$G$20</f>
        <v>5202.8055607100005</v>
      </c>
      <c r="D50" s="36">
        <f>SUMIFS(СВЦЭМ!$C$39:$C$782,СВЦЭМ!$A$39:$A$782,$A50,СВЦЭМ!$B$39:$B$782,D$47)+'СЕТ СН'!$G$12+СВЦЭМ!$D$10+'СЕТ СН'!$G$5-'СЕТ СН'!$G$20</f>
        <v>5270.8539859900002</v>
      </c>
      <c r="E50" s="36">
        <f>SUMIFS(СВЦЭМ!$C$39:$C$782,СВЦЭМ!$A$39:$A$782,$A50,СВЦЭМ!$B$39:$B$782,E$47)+'СЕТ СН'!$G$12+СВЦЭМ!$D$10+'СЕТ СН'!$G$5-'СЕТ СН'!$G$20</f>
        <v>5391.3074401399999</v>
      </c>
      <c r="F50" s="36">
        <f>SUMIFS(СВЦЭМ!$C$39:$C$782,СВЦЭМ!$A$39:$A$782,$A50,СВЦЭМ!$B$39:$B$782,F$47)+'СЕТ СН'!$G$12+СВЦЭМ!$D$10+'СЕТ СН'!$G$5-'СЕТ СН'!$G$20</f>
        <v>5369.0317510800005</v>
      </c>
      <c r="G50" s="36">
        <f>SUMIFS(СВЦЭМ!$C$39:$C$782,СВЦЭМ!$A$39:$A$782,$A50,СВЦЭМ!$B$39:$B$782,G$47)+'СЕТ СН'!$G$12+СВЦЭМ!$D$10+'СЕТ СН'!$G$5-'СЕТ СН'!$G$20</f>
        <v>5341.4783800499999</v>
      </c>
      <c r="H50" s="36">
        <f>SUMIFS(СВЦЭМ!$C$39:$C$782,СВЦЭМ!$A$39:$A$782,$A50,СВЦЭМ!$B$39:$B$782,H$47)+'СЕТ СН'!$G$12+СВЦЭМ!$D$10+'СЕТ СН'!$G$5-'СЕТ СН'!$G$20</f>
        <v>5350.3400140700005</v>
      </c>
      <c r="I50" s="36">
        <f>SUMIFS(СВЦЭМ!$C$39:$C$782,СВЦЭМ!$A$39:$A$782,$A50,СВЦЭМ!$B$39:$B$782,I$47)+'СЕТ СН'!$G$12+СВЦЭМ!$D$10+'СЕТ СН'!$G$5-'СЕТ СН'!$G$20</f>
        <v>5301.6776318500006</v>
      </c>
      <c r="J50" s="36">
        <f>SUMIFS(СВЦЭМ!$C$39:$C$782,СВЦЭМ!$A$39:$A$782,$A50,СВЦЭМ!$B$39:$B$782,J$47)+'СЕТ СН'!$G$12+СВЦЭМ!$D$10+'СЕТ СН'!$G$5-'СЕТ СН'!$G$20</f>
        <v>5206.0159939300001</v>
      </c>
      <c r="K50" s="36">
        <f>SUMIFS(СВЦЭМ!$C$39:$C$782,СВЦЭМ!$A$39:$A$782,$A50,СВЦЭМ!$B$39:$B$782,K$47)+'СЕТ СН'!$G$12+СВЦЭМ!$D$10+'СЕТ СН'!$G$5-'СЕТ СН'!$G$20</f>
        <v>5266.9429958400005</v>
      </c>
      <c r="L50" s="36">
        <f>SUMIFS(СВЦЭМ!$C$39:$C$782,СВЦЭМ!$A$39:$A$782,$A50,СВЦЭМ!$B$39:$B$782,L$47)+'СЕТ СН'!$G$12+СВЦЭМ!$D$10+'СЕТ СН'!$G$5-'СЕТ СН'!$G$20</f>
        <v>5009.0129599400007</v>
      </c>
      <c r="M50" s="36">
        <f>SUMIFS(СВЦЭМ!$C$39:$C$782,СВЦЭМ!$A$39:$A$782,$A50,СВЦЭМ!$B$39:$B$782,M$47)+'СЕТ СН'!$G$12+СВЦЭМ!$D$10+'СЕТ СН'!$G$5-'СЕТ СН'!$G$20</f>
        <v>4987.1980905700002</v>
      </c>
      <c r="N50" s="36">
        <f>SUMIFS(СВЦЭМ!$C$39:$C$782,СВЦЭМ!$A$39:$A$782,$A50,СВЦЭМ!$B$39:$B$782,N$47)+'СЕТ СН'!$G$12+СВЦЭМ!$D$10+'СЕТ СН'!$G$5-'СЕТ СН'!$G$20</f>
        <v>4981.3465073100006</v>
      </c>
      <c r="O50" s="36">
        <f>SUMIFS(СВЦЭМ!$C$39:$C$782,СВЦЭМ!$A$39:$A$782,$A50,СВЦЭМ!$B$39:$B$782,O$47)+'СЕТ СН'!$G$12+СВЦЭМ!$D$10+'СЕТ СН'!$G$5-'СЕТ СН'!$G$20</f>
        <v>4991.2712721099997</v>
      </c>
      <c r="P50" s="36">
        <f>SUMIFS(СВЦЭМ!$C$39:$C$782,СВЦЭМ!$A$39:$A$782,$A50,СВЦЭМ!$B$39:$B$782,P$47)+'СЕТ СН'!$G$12+СВЦЭМ!$D$10+'СЕТ СН'!$G$5-'СЕТ СН'!$G$20</f>
        <v>4961.9344920800004</v>
      </c>
      <c r="Q50" s="36">
        <f>SUMIFS(СВЦЭМ!$C$39:$C$782,СВЦЭМ!$A$39:$A$782,$A50,СВЦЭМ!$B$39:$B$782,Q$47)+'СЕТ СН'!$G$12+СВЦЭМ!$D$10+'СЕТ СН'!$G$5-'СЕТ СН'!$G$20</f>
        <v>4971.8243579299997</v>
      </c>
      <c r="R50" s="36">
        <f>SUMIFS(СВЦЭМ!$C$39:$C$782,СВЦЭМ!$A$39:$A$782,$A50,СВЦЭМ!$B$39:$B$782,R$47)+'СЕТ СН'!$G$12+СВЦЭМ!$D$10+'СЕТ СН'!$G$5-'СЕТ СН'!$G$20</f>
        <v>5002.65009517</v>
      </c>
      <c r="S50" s="36">
        <f>SUMIFS(СВЦЭМ!$C$39:$C$782,СВЦЭМ!$A$39:$A$782,$A50,СВЦЭМ!$B$39:$B$782,S$47)+'СЕТ СН'!$G$12+СВЦЭМ!$D$10+'СЕТ СН'!$G$5-'СЕТ СН'!$G$20</f>
        <v>5001.3698712300002</v>
      </c>
      <c r="T50" s="36">
        <f>SUMIFS(СВЦЭМ!$C$39:$C$782,СВЦЭМ!$A$39:$A$782,$A50,СВЦЭМ!$B$39:$B$782,T$47)+'СЕТ СН'!$G$12+СВЦЭМ!$D$10+'СЕТ СН'!$G$5-'СЕТ СН'!$G$20</f>
        <v>5008.4937196200008</v>
      </c>
      <c r="U50" s="36">
        <f>SUMIFS(СВЦЭМ!$C$39:$C$782,СВЦЭМ!$A$39:$A$782,$A50,СВЦЭМ!$B$39:$B$782,U$47)+'СЕТ СН'!$G$12+СВЦЭМ!$D$10+'СЕТ СН'!$G$5-'СЕТ СН'!$G$20</f>
        <v>5001.6407143699998</v>
      </c>
      <c r="V50" s="36">
        <f>SUMIFS(СВЦЭМ!$C$39:$C$782,СВЦЭМ!$A$39:$A$782,$A50,СВЦЭМ!$B$39:$B$782,V$47)+'СЕТ СН'!$G$12+СВЦЭМ!$D$10+'СЕТ СН'!$G$5-'СЕТ СН'!$G$20</f>
        <v>11232.919868090001</v>
      </c>
      <c r="W50" s="36">
        <f>SUMIFS(СВЦЭМ!$C$39:$C$782,СВЦЭМ!$A$39:$A$782,$A50,СВЦЭМ!$B$39:$B$782,W$47)+'СЕТ СН'!$G$12+СВЦЭМ!$D$10+'СЕТ СН'!$G$5-'СЕТ СН'!$G$20</f>
        <v>5074.7514044199997</v>
      </c>
      <c r="X50" s="36">
        <f>SUMIFS(СВЦЭМ!$C$39:$C$782,СВЦЭМ!$A$39:$A$782,$A50,СВЦЭМ!$B$39:$B$782,X$47)+'СЕТ СН'!$G$12+СВЦЭМ!$D$10+'СЕТ СН'!$G$5-'СЕТ СН'!$G$20</f>
        <v>5110.4042541700001</v>
      </c>
      <c r="Y50" s="36">
        <f>SUMIFS(СВЦЭМ!$C$39:$C$782,СВЦЭМ!$A$39:$A$782,$A50,СВЦЭМ!$B$39:$B$782,Y$47)+'СЕТ СН'!$G$12+СВЦЭМ!$D$10+'СЕТ СН'!$G$5-'СЕТ СН'!$G$20</f>
        <v>5174.3515943600005</v>
      </c>
    </row>
    <row r="51" spans="1:25" ht="15.75" x14ac:dyDescent="0.2">
      <c r="A51" s="35">
        <f t="shared" si="1"/>
        <v>45173</v>
      </c>
      <c r="B51" s="36">
        <f>SUMIFS(СВЦЭМ!$C$39:$C$782,СВЦЭМ!$A$39:$A$782,$A51,СВЦЭМ!$B$39:$B$782,B$47)+'СЕТ СН'!$G$12+СВЦЭМ!$D$10+'СЕТ СН'!$G$5-'СЕТ СН'!$G$20</f>
        <v>5273.2105807099997</v>
      </c>
      <c r="C51" s="36">
        <f>SUMIFS(СВЦЭМ!$C$39:$C$782,СВЦЭМ!$A$39:$A$782,$A51,СВЦЭМ!$B$39:$B$782,C$47)+'СЕТ СН'!$G$12+СВЦЭМ!$D$10+'СЕТ СН'!$G$5-'СЕТ СН'!$G$20</f>
        <v>5348.2999016600006</v>
      </c>
      <c r="D51" s="36">
        <f>SUMIFS(СВЦЭМ!$C$39:$C$782,СВЦЭМ!$A$39:$A$782,$A51,СВЦЭМ!$B$39:$B$782,D$47)+'СЕТ СН'!$G$12+СВЦЭМ!$D$10+'СЕТ СН'!$G$5-'СЕТ СН'!$G$20</f>
        <v>5354.3688551900004</v>
      </c>
      <c r="E51" s="36">
        <f>SUMIFS(СВЦЭМ!$C$39:$C$782,СВЦЭМ!$A$39:$A$782,$A51,СВЦЭМ!$B$39:$B$782,E$47)+'СЕТ СН'!$G$12+СВЦЭМ!$D$10+'СЕТ СН'!$G$5-'СЕТ СН'!$G$20</f>
        <v>5378.18434712</v>
      </c>
      <c r="F51" s="36">
        <f>SUMIFS(СВЦЭМ!$C$39:$C$782,СВЦЭМ!$A$39:$A$782,$A51,СВЦЭМ!$B$39:$B$782,F$47)+'СЕТ СН'!$G$12+СВЦЭМ!$D$10+'СЕТ СН'!$G$5-'СЕТ СН'!$G$20</f>
        <v>5440.3363862799997</v>
      </c>
      <c r="G51" s="36">
        <f>SUMIFS(СВЦЭМ!$C$39:$C$782,СВЦЭМ!$A$39:$A$782,$A51,СВЦЭМ!$B$39:$B$782,G$47)+'СЕТ СН'!$G$12+СВЦЭМ!$D$10+'СЕТ СН'!$G$5-'СЕТ СН'!$G$20</f>
        <v>5435.0143578900006</v>
      </c>
      <c r="H51" s="36">
        <f>SUMIFS(СВЦЭМ!$C$39:$C$782,СВЦЭМ!$A$39:$A$782,$A51,СВЦЭМ!$B$39:$B$782,H$47)+'СЕТ СН'!$G$12+СВЦЭМ!$D$10+'СЕТ СН'!$G$5-'СЕТ СН'!$G$20</f>
        <v>5454.5876941200004</v>
      </c>
      <c r="I51" s="36">
        <f>SUMIFS(СВЦЭМ!$C$39:$C$782,СВЦЭМ!$A$39:$A$782,$A51,СВЦЭМ!$B$39:$B$782,I$47)+'СЕТ СН'!$G$12+СВЦЭМ!$D$10+'СЕТ СН'!$G$5-'СЕТ СН'!$G$20</f>
        <v>5299.5553675299998</v>
      </c>
      <c r="J51" s="36">
        <f>SUMIFS(СВЦЭМ!$C$39:$C$782,СВЦЭМ!$A$39:$A$782,$A51,СВЦЭМ!$B$39:$B$782,J$47)+'СЕТ СН'!$G$12+СВЦЭМ!$D$10+'СЕТ СН'!$G$5-'СЕТ СН'!$G$20</f>
        <v>5185.58703823</v>
      </c>
      <c r="K51" s="36">
        <f>SUMIFS(СВЦЭМ!$C$39:$C$782,СВЦЭМ!$A$39:$A$782,$A51,СВЦЭМ!$B$39:$B$782,K$47)+'СЕТ СН'!$G$12+СВЦЭМ!$D$10+'СЕТ СН'!$G$5-'СЕТ СН'!$G$20</f>
        <v>5126.0260170600004</v>
      </c>
      <c r="L51" s="36">
        <f>SUMIFS(СВЦЭМ!$C$39:$C$782,СВЦЭМ!$A$39:$A$782,$A51,СВЦЭМ!$B$39:$B$782,L$47)+'СЕТ СН'!$G$12+СВЦЭМ!$D$10+'СЕТ СН'!$G$5-'СЕТ СН'!$G$20</f>
        <v>5117.4084010700008</v>
      </c>
      <c r="M51" s="36">
        <f>SUMIFS(СВЦЭМ!$C$39:$C$782,СВЦЭМ!$A$39:$A$782,$A51,СВЦЭМ!$B$39:$B$782,M$47)+'СЕТ СН'!$G$12+СВЦЭМ!$D$10+'СЕТ СН'!$G$5-'СЕТ СН'!$G$20</f>
        <v>5107.6972632400002</v>
      </c>
      <c r="N51" s="36">
        <f>SUMIFS(СВЦЭМ!$C$39:$C$782,СВЦЭМ!$A$39:$A$782,$A51,СВЦЭМ!$B$39:$B$782,N$47)+'СЕТ СН'!$G$12+СВЦЭМ!$D$10+'СЕТ СН'!$G$5-'СЕТ СН'!$G$20</f>
        <v>5123.7493089600002</v>
      </c>
      <c r="O51" s="36">
        <f>SUMIFS(СВЦЭМ!$C$39:$C$782,СВЦЭМ!$A$39:$A$782,$A51,СВЦЭМ!$B$39:$B$782,O$47)+'СЕТ СН'!$G$12+СВЦЭМ!$D$10+'СЕТ СН'!$G$5-'СЕТ СН'!$G$20</f>
        <v>5113.14804344</v>
      </c>
      <c r="P51" s="36">
        <f>SUMIFS(СВЦЭМ!$C$39:$C$782,СВЦЭМ!$A$39:$A$782,$A51,СВЦЭМ!$B$39:$B$782,P$47)+'СЕТ СН'!$G$12+СВЦЭМ!$D$10+'СЕТ СН'!$G$5-'СЕТ СН'!$G$20</f>
        <v>5089.9400331500001</v>
      </c>
      <c r="Q51" s="36">
        <f>SUMIFS(СВЦЭМ!$C$39:$C$782,СВЦЭМ!$A$39:$A$782,$A51,СВЦЭМ!$B$39:$B$782,Q$47)+'СЕТ СН'!$G$12+СВЦЭМ!$D$10+'СЕТ СН'!$G$5-'СЕТ СН'!$G$20</f>
        <v>5099.1793500399999</v>
      </c>
      <c r="R51" s="36">
        <f>SUMIFS(СВЦЭМ!$C$39:$C$782,СВЦЭМ!$A$39:$A$782,$A51,СВЦЭМ!$B$39:$B$782,R$47)+'СЕТ СН'!$G$12+СВЦЭМ!$D$10+'СЕТ СН'!$G$5-'СЕТ СН'!$G$20</f>
        <v>5138.2330510500005</v>
      </c>
      <c r="S51" s="36">
        <f>SUMIFS(СВЦЭМ!$C$39:$C$782,СВЦЭМ!$A$39:$A$782,$A51,СВЦЭМ!$B$39:$B$782,S$47)+'СЕТ СН'!$G$12+СВЦЭМ!$D$10+'СЕТ СН'!$G$5-'СЕТ СН'!$G$20</f>
        <v>5112.3796118800001</v>
      </c>
      <c r="T51" s="36">
        <f>SUMIFS(СВЦЭМ!$C$39:$C$782,СВЦЭМ!$A$39:$A$782,$A51,СВЦЭМ!$B$39:$B$782,T$47)+'СЕТ СН'!$G$12+СВЦЭМ!$D$10+'СЕТ СН'!$G$5-'СЕТ СН'!$G$20</f>
        <v>5103.0166150700006</v>
      </c>
      <c r="U51" s="36">
        <f>SUMIFS(СВЦЭМ!$C$39:$C$782,СВЦЭМ!$A$39:$A$782,$A51,СВЦЭМ!$B$39:$B$782,U$47)+'СЕТ СН'!$G$12+СВЦЭМ!$D$10+'СЕТ СН'!$G$5-'СЕТ СН'!$G$20</f>
        <v>5097.41990446</v>
      </c>
      <c r="V51" s="36">
        <f>SUMIFS(СВЦЭМ!$C$39:$C$782,СВЦЭМ!$A$39:$A$782,$A51,СВЦЭМ!$B$39:$B$782,V$47)+'СЕТ СН'!$G$12+СВЦЭМ!$D$10+'СЕТ СН'!$G$5-'СЕТ СН'!$G$20</f>
        <v>5080.88381613</v>
      </c>
      <c r="W51" s="36">
        <f>SUMIFS(СВЦЭМ!$C$39:$C$782,СВЦЭМ!$A$39:$A$782,$A51,СВЦЭМ!$B$39:$B$782,W$47)+'СЕТ СН'!$G$12+СВЦЭМ!$D$10+'СЕТ СН'!$G$5-'СЕТ СН'!$G$20</f>
        <v>5079.8975215099999</v>
      </c>
      <c r="X51" s="36">
        <f>SUMIFS(СВЦЭМ!$C$39:$C$782,СВЦЭМ!$A$39:$A$782,$A51,СВЦЭМ!$B$39:$B$782,X$47)+'СЕТ СН'!$G$12+СВЦЭМ!$D$10+'СЕТ СН'!$G$5-'СЕТ СН'!$G$20</f>
        <v>5156.0707556200005</v>
      </c>
      <c r="Y51" s="36">
        <f>SUMIFS(СВЦЭМ!$C$39:$C$782,СВЦЭМ!$A$39:$A$782,$A51,СВЦЭМ!$B$39:$B$782,Y$47)+'СЕТ СН'!$G$12+СВЦЭМ!$D$10+'СЕТ СН'!$G$5-'СЕТ СН'!$G$20</f>
        <v>5257.0794502300005</v>
      </c>
    </row>
    <row r="52" spans="1:25" ht="15.75" x14ac:dyDescent="0.2">
      <c r="A52" s="35">
        <f t="shared" si="1"/>
        <v>45174</v>
      </c>
      <c r="B52" s="36">
        <f>SUMIFS(СВЦЭМ!$C$39:$C$782,СВЦЭМ!$A$39:$A$782,$A52,СВЦЭМ!$B$39:$B$782,B$47)+'СЕТ СН'!$G$12+СВЦЭМ!$D$10+'СЕТ СН'!$G$5-'СЕТ СН'!$G$20</f>
        <v>5381.93576476</v>
      </c>
      <c r="C52" s="36">
        <f>SUMIFS(СВЦЭМ!$C$39:$C$782,СВЦЭМ!$A$39:$A$782,$A52,СВЦЭМ!$B$39:$B$782,C$47)+'СЕТ СН'!$G$12+СВЦЭМ!$D$10+'СЕТ СН'!$G$5-'СЕТ СН'!$G$20</f>
        <v>5474.82275011</v>
      </c>
      <c r="D52" s="36">
        <f>SUMIFS(СВЦЭМ!$C$39:$C$782,СВЦЭМ!$A$39:$A$782,$A52,СВЦЭМ!$B$39:$B$782,D$47)+'СЕТ СН'!$G$12+СВЦЭМ!$D$10+'СЕТ СН'!$G$5-'СЕТ СН'!$G$20</f>
        <v>5488.9551875699999</v>
      </c>
      <c r="E52" s="36">
        <f>SUMIFS(СВЦЭМ!$C$39:$C$782,СВЦЭМ!$A$39:$A$782,$A52,СВЦЭМ!$B$39:$B$782,E$47)+'СЕТ СН'!$G$12+СВЦЭМ!$D$10+'СЕТ СН'!$G$5-'СЕТ СН'!$G$20</f>
        <v>5490.5280369000002</v>
      </c>
      <c r="F52" s="36">
        <f>SUMIFS(СВЦЭМ!$C$39:$C$782,СВЦЭМ!$A$39:$A$782,$A52,СВЦЭМ!$B$39:$B$782,F$47)+'СЕТ СН'!$G$12+СВЦЭМ!$D$10+'СЕТ СН'!$G$5-'СЕТ СН'!$G$20</f>
        <v>5494.2679341000003</v>
      </c>
      <c r="G52" s="36">
        <f>SUMIFS(СВЦЭМ!$C$39:$C$782,СВЦЭМ!$A$39:$A$782,$A52,СВЦЭМ!$B$39:$B$782,G$47)+'СЕТ СН'!$G$12+СВЦЭМ!$D$10+'СЕТ СН'!$G$5-'СЕТ СН'!$G$20</f>
        <v>5460.59702655</v>
      </c>
      <c r="H52" s="36">
        <f>SUMIFS(СВЦЭМ!$C$39:$C$782,СВЦЭМ!$A$39:$A$782,$A52,СВЦЭМ!$B$39:$B$782,H$47)+'СЕТ СН'!$G$12+СВЦЭМ!$D$10+'СЕТ СН'!$G$5-'СЕТ СН'!$G$20</f>
        <v>5415.81939203</v>
      </c>
      <c r="I52" s="36">
        <f>SUMIFS(СВЦЭМ!$C$39:$C$782,СВЦЭМ!$A$39:$A$782,$A52,СВЦЭМ!$B$39:$B$782,I$47)+'СЕТ СН'!$G$12+СВЦЭМ!$D$10+'СЕТ СН'!$G$5-'СЕТ СН'!$G$20</f>
        <v>5246.9676879799999</v>
      </c>
      <c r="J52" s="36">
        <f>SUMIFS(СВЦЭМ!$C$39:$C$782,СВЦЭМ!$A$39:$A$782,$A52,СВЦЭМ!$B$39:$B$782,J$47)+'СЕТ СН'!$G$12+СВЦЭМ!$D$10+'СЕТ СН'!$G$5-'СЕТ СН'!$G$20</f>
        <v>5144.4934528000003</v>
      </c>
      <c r="K52" s="36">
        <f>SUMIFS(СВЦЭМ!$C$39:$C$782,СВЦЭМ!$A$39:$A$782,$A52,СВЦЭМ!$B$39:$B$782,K$47)+'СЕТ СН'!$G$12+СВЦЭМ!$D$10+'СЕТ СН'!$G$5-'СЕТ СН'!$G$20</f>
        <v>5072.4733081000004</v>
      </c>
      <c r="L52" s="36">
        <f>SUMIFS(СВЦЭМ!$C$39:$C$782,СВЦЭМ!$A$39:$A$782,$A52,СВЦЭМ!$B$39:$B$782,L$47)+'СЕТ СН'!$G$12+СВЦЭМ!$D$10+'СЕТ СН'!$G$5-'СЕТ СН'!$G$20</f>
        <v>5039.8064894400004</v>
      </c>
      <c r="M52" s="36">
        <f>SUMIFS(СВЦЭМ!$C$39:$C$782,СВЦЭМ!$A$39:$A$782,$A52,СВЦЭМ!$B$39:$B$782,M$47)+'СЕТ СН'!$G$12+СВЦЭМ!$D$10+'СЕТ СН'!$G$5-'СЕТ СН'!$G$20</f>
        <v>5028.0496970900003</v>
      </c>
      <c r="N52" s="36">
        <f>SUMIFS(СВЦЭМ!$C$39:$C$782,СВЦЭМ!$A$39:$A$782,$A52,СВЦЭМ!$B$39:$B$782,N$47)+'СЕТ СН'!$G$12+СВЦЭМ!$D$10+'СЕТ СН'!$G$5-'СЕТ СН'!$G$20</f>
        <v>5030.8955081399999</v>
      </c>
      <c r="O52" s="36">
        <f>SUMIFS(СВЦЭМ!$C$39:$C$782,СВЦЭМ!$A$39:$A$782,$A52,СВЦЭМ!$B$39:$B$782,O$47)+'СЕТ СН'!$G$12+СВЦЭМ!$D$10+'СЕТ СН'!$G$5-'СЕТ СН'!$G$20</f>
        <v>5026.0063037400005</v>
      </c>
      <c r="P52" s="36">
        <f>SUMIFS(СВЦЭМ!$C$39:$C$782,СВЦЭМ!$A$39:$A$782,$A52,СВЦЭМ!$B$39:$B$782,P$47)+'СЕТ СН'!$G$12+СВЦЭМ!$D$10+'СЕТ СН'!$G$5-'СЕТ СН'!$G$20</f>
        <v>5001.9608997100004</v>
      </c>
      <c r="Q52" s="36">
        <f>SUMIFS(СВЦЭМ!$C$39:$C$782,СВЦЭМ!$A$39:$A$782,$A52,СВЦЭМ!$B$39:$B$782,Q$47)+'СЕТ СН'!$G$12+СВЦЭМ!$D$10+'СЕТ СН'!$G$5-'СЕТ СН'!$G$20</f>
        <v>5006.9226114499997</v>
      </c>
      <c r="R52" s="36">
        <f>SUMIFS(СВЦЭМ!$C$39:$C$782,СВЦЭМ!$A$39:$A$782,$A52,СВЦЭМ!$B$39:$B$782,R$47)+'СЕТ СН'!$G$12+СВЦЭМ!$D$10+'СЕТ СН'!$G$5-'СЕТ СН'!$G$20</f>
        <v>5036.0819275600006</v>
      </c>
      <c r="S52" s="36">
        <f>SUMIFS(СВЦЭМ!$C$39:$C$782,СВЦЭМ!$A$39:$A$782,$A52,СВЦЭМ!$B$39:$B$782,S$47)+'СЕТ СН'!$G$12+СВЦЭМ!$D$10+'СЕТ СН'!$G$5-'СЕТ СН'!$G$20</f>
        <v>5045.4092354900004</v>
      </c>
      <c r="T52" s="36">
        <f>SUMIFS(СВЦЭМ!$C$39:$C$782,СВЦЭМ!$A$39:$A$782,$A52,СВЦЭМ!$B$39:$B$782,T$47)+'СЕТ СН'!$G$12+СВЦЭМ!$D$10+'СЕТ СН'!$G$5-'СЕТ СН'!$G$20</f>
        <v>5030.5409014900006</v>
      </c>
      <c r="U52" s="36">
        <f>SUMIFS(СВЦЭМ!$C$39:$C$782,СВЦЭМ!$A$39:$A$782,$A52,СВЦЭМ!$B$39:$B$782,U$47)+'СЕТ СН'!$G$12+СВЦЭМ!$D$10+'СЕТ СН'!$G$5-'СЕТ СН'!$G$20</f>
        <v>5016.1886587300005</v>
      </c>
      <c r="V52" s="36">
        <f>SUMIFS(СВЦЭМ!$C$39:$C$782,СВЦЭМ!$A$39:$A$782,$A52,СВЦЭМ!$B$39:$B$782,V$47)+'СЕТ СН'!$G$12+СВЦЭМ!$D$10+'СЕТ СН'!$G$5-'СЕТ СН'!$G$20</f>
        <v>4992.1339724600002</v>
      </c>
      <c r="W52" s="36">
        <f>SUMIFS(СВЦЭМ!$C$39:$C$782,СВЦЭМ!$A$39:$A$782,$A52,СВЦЭМ!$B$39:$B$782,W$47)+'СЕТ СН'!$G$12+СВЦЭМ!$D$10+'СЕТ СН'!$G$5-'СЕТ СН'!$G$20</f>
        <v>5007.7289960200005</v>
      </c>
      <c r="X52" s="36">
        <f>SUMIFS(СВЦЭМ!$C$39:$C$782,СВЦЭМ!$A$39:$A$782,$A52,СВЦЭМ!$B$39:$B$782,X$47)+'СЕТ СН'!$G$12+СВЦЭМ!$D$10+'СЕТ СН'!$G$5-'СЕТ СН'!$G$20</f>
        <v>5078.5051199500003</v>
      </c>
      <c r="Y52" s="36">
        <f>SUMIFS(СВЦЭМ!$C$39:$C$782,СВЦЭМ!$A$39:$A$782,$A52,СВЦЭМ!$B$39:$B$782,Y$47)+'СЕТ СН'!$G$12+СВЦЭМ!$D$10+'СЕТ СН'!$G$5-'СЕТ СН'!$G$20</f>
        <v>5223.5982557699999</v>
      </c>
    </row>
    <row r="53" spans="1:25" ht="15.75" x14ac:dyDescent="0.2">
      <c r="A53" s="35">
        <f t="shared" si="1"/>
        <v>45175</v>
      </c>
      <c r="B53" s="36">
        <f>SUMIFS(СВЦЭМ!$C$39:$C$782,СВЦЭМ!$A$39:$A$782,$A53,СВЦЭМ!$B$39:$B$782,B$47)+'СЕТ СН'!$G$12+СВЦЭМ!$D$10+'СЕТ СН'!$G$5-'СЕТ СН'!$G$20</f>
        <v>5147.9794180099998</v>
      </c>
      <c r="C53" s="36">
        <f>SUMIFS(СВЦЭМ!$C$39:$C$782,СВЦЭМ!$A$39:$A$782,$A53,СВЦЭМ!$B$39:$B$782,C$47)+'СЕТ СН'!$G$12+СВЦЭМ!$D$10+'СЕТ СН'!$G$5-'СЕТ СН'!$G$20</f>
        <v>5235.1404326800002</v>
      </c>
      <c r="D53" s="36">
        <f>SUMIFS(СВЦЭМ!$C$39:$C$782,СВЦЭМ!$A$39:$A$782,$A53,СВЦЭМ!$B$39:$B$782,D$47)+'СЕТ СН'!$G$12+СВЦЭМ!$D$10+'СЕТ СН'!$G$5-'СЕТ СН'!$G$20</f>
        <v>5284.5287078399997</v>
      </c>
      <c r="E53" s="36">
        <f>SUMIFS(СВЦЭМ!$C$39:$C$782,СВЦЭМ!$A$39:$A$782,$A53,СВЦЭМ!$B$39:$B$782,E$47)+'СЕТ СН'!$G$12+СВЦЭМ!$D$10+'СЕТ СН'!$G$5-'СЕТ СН'!$G$20</f>
        <v>5284.1360677100001</v>
      </c>
      <c r="F53" s="36">
        <f>SUMIFS(СВЦЭМ!$C$39:$C$782,СВЦЭМ!$A$39:$A$782,$A53,СВЦЭМ!$B$39:$B$782,F$47)+'СЕТ СН'!$G$12+СВЦЭМ!$D$10+'СЕТ СН'!$G$5-'СЕТ СН'!$G$20</f>
        <v>5240.3088423600002</v>
      </c>
      <c r="G53" s="36">
        <f>SUMIFS(СВЦЭМ!$C$39:$C$782,СВЦЭМ!$A$39:$A$782,$A53,СВЦЭМ!$B$39:$B$782,G$47)+'СЕТ СН'!$G$12+СВЦЭМ!$D$10+'СЕТ СН'!$G$5-'СЕТ СН'!$G$20</f>
        <v>5233.6871642000006</v>
      </c>
      <c r="H53" s="36">
        <f>SUMIFS(СВЦЭМ!$C$39:$C$782,СВЦЭМ!$A$39:$A$782,$A53,СВЦЭМ!$B$39:$B$782,H$47)+'СЕТ СН'!$G$12+СВЦЭМ!$D$10+'СЕТ СН'!$G$5-'СЕТ СН'!$G$20</f>
        <v>5193.2179749200004</v>
      </c>
      <c r="I53" s="36">
        <f>SUMIFS(СВЦЭМ!$C$39:$C$782,СВЦЭМ!$A$39:$A$782,$A53,СВЦЭМ!$B$39:$B$782,I$47)+'СЕТ СН'!$G$12+СВЦЭМ!$D$10+'СЕТ СН'!$G$5-'СЕТ СН'!$G$20</f>
        <v>5119.3353739700005</v>
      </c>
      <c r="J53" s="36">
        <f>SUMIFS(СВЦЭМ!$C$39:$C$782,СВЦЭМ!$A$39:$A$782,$A53,СВЦЭМ!$B$39:$B$782,J$47)+'СЕТ СН'!$G$12+СВЦЭМ!$D$10+'СЕТ СН'!$G$5-'СЕТ СН'!$G$20</f>
        <v>5042.0560508300005</v>
      </c>
      <c r="K53" s="36">
        <f>SUMIFS(СВЦЭМ!$C$39:$C$782,СВЦЭМ!$A$39:$A$782,$A53,СВЦЭМ!$B$39:$B$782,K$47)+'СЕТ СН'!$G$12+СВЦЭМ!$D$10+'СЕТ СН'!$G$5-'СЕТ СН'!$G$20</f>
        <v>4974.2858102500004</v>
      </c>
      <c r="L53" s="36">
        <f>SUMIFS(СВЦЭМ!$C$39:$C$782,СВЦЭМ!$A$39:$A$782,$A53,СВЦЭМ!$B$39:$B$782,L$47)+'СЕТ СН'!$G$12+СВЦЭМ!$D$10+'СЕТ СН'!$G$5-'СЕТ СН'!$G$20</f>
        <v>4946.2132051799999</v>
      </c>
      <c r="M53" s="36">
        <f>SUMIFS(СВЦЭМ!$C$39:$C$782,СВЦЭМ!$A$39:$A$782,$A53,СВЦЭМ!$B$39:$B$782,M$47)+'СЕТ СН'!$G$12+СВЦЭМ!$D$10+'СЕТ СН'!$G$5-'СЕТ СН'!$G$20</f>
        <v>4941.3832694499997</v>
      </c>
      <c r="N53" s="36">
        <f>SUMIFS(СВЦЭМ!$C$39:$C$782,СВЦЭМ!$A$39:$A$782,$A53,СВЦЭМ!$B$39:$B$782,N$47)+'СЕТ СН'!$G$12+СВЦЭМ!$D$10+'СЕТ СН'!$G$5-'СЕТ СН'!$G$20</f>
        <v>4950.3209078899999</v>
      </c>
      <c r="O53" s="36">
        <f>SUMIFS(СВЦЭМ!$C$39:$C$782,СВЦЭМ!$A$39:$A$782,$A53,СВЦЭМ!$B$39:$B$782,O$47)+'СЕТ СН'!$G$12+СВЦЭМ!$D$10+'СЕТ СН'!$G$5-'СЕТ СН'!$G$20</f>
        <v>4951.5539064200002</v>
      </c>
      <c r="P53" s="36">
        <f>SUMIFS(СВЦЭМ!$C$39:$C$782,СВЦЭМ!$A$39:$A$782,$A53,СВЦЭМ!$B$39:$B$782,P$47)+'СЕТ СН'!$G$12+СВЦЭМ!$D$10+'СЕТ СН'!$G$5-'СЕТ СН'!$G$20</f>
        <v>4916.6685481200002</v>
      </c>
      <c r="Q53" s="36">
        <f>SUMIFS(СВЦЭМ!$C$39:$C$782,СВЦЭМ!$A$39:$A$782,$A53,СВЦЭМ!$B$39:$B$782,Q$47)+'СЕТ СН'!$G$12+СВЦЭМ!$D$10+'СЕТ СН'!$G$5-'СЕТ СН'!$G$20</f>
        <v>4928.5381571800008</v>
      </c>
      <c r="R53" s="36">
        <f>SUMIFS(СВЦЭМ!$C$39:$C$782,СВЦЭМ!$A$39:$A$782,$A53,СВЦЭМ!$B$39:$B$782,R$47)+'СЕТ СН'!$G$12+СВЦЭМ!$D$10+'СЕТ СН'!$G$5-'СЕТ СН'!$G$20</f>
        <v>4956.5728676200006</v>
      </c>
      <c r="S53" s="36">
        <f>SUMIFS(СВЦЭМ!$C$39:$C$782,СВЦЭМ!$A$39:$A$782,$A53,СВЦЭМ!$B$39:$B$782,S$47)+'СЕТ СН'!$G$12+СВЦЭМ!$D$10+'СЕТ СН'!$G$5-'СЕТ СН'!$G$20</f>
        <v>4954.3055708000002</v>
      </c>
      <c r="T53" s="36">
        <f>SUMIFS(СВЦЭМ!$C$39:$C$782,СВЦЭМ!$A$39:$A$782,$A53,СВЦЭМ!$B$39:$B$782,T$47)+'СЕТ СН'!$G$12+СВЦЭМ!$D$10+'СЕТ СН'!$G$5-'СЕТ СН'!$G$20</f>
        <v>4951.2350497699999</v>
      </c>
      <c r="U53" s="36">
        <f>SUMIFS(СВЦЭМ!$C$39:$C$782,СВЦЭМ!$A$39:$A$782,$A53,СВЦЭМ!$B$39:$B$782,U$47)+'СЕТ СН'!$G$12+СВЦЭМ!$D$10+'СЕТ СН'!$G$5-'СЕТ СН'!$G$20</f>
        <v>4934.4634862800003</v>
      </c>
      <c r="V53" s="36">
        <f>SUMIFS(СВЦЭМ!$C$39:$C$782,СВЦЭМ!$A$39:$A$782,$A53,СВЦЭМ!$B$39:$B$782,V$47)+'СЕТ СН'!$G$12+СВЦЭМ!$D$10+'СЕТ СН'!$G$5-'СЕТ СН'!$G$20</f>
        <v>4910.8331607700002</v>
      </c>
      <c r="W53" s="36">
        <f>SUMIFS(СВЦЭМ!$C$39:$C$782,СВЦЭМ!$A$39:$A$782,$A53,СВЦЭМ!$B$39:$B$782,W$47)+'СЕТ СН'!$G$12+СВЦЭМ!$D$10+'СЕТ СН'!$G$5-'СЕТ СН'!$G$20</f>
        <v>4916.1617603100003</v>
      </c>
      <c r="X53" s="36">
        <f>SUMIFS(СВЦЭМ!$C$39:$C$782,СВЦЭМ!$A$39:$A$782,$A53,СВЦЭМ!$B$39:$B$782,X$47)+'СЕТ СН'!$G$12+СВЦЭМ!$D$10+'СЕТ СН'!$G$5-'СЕТ СН'!$G$20</f>
        <v>4988.8627163000001</v>
      </c>
      <c r="Y53" s="36">
        <f>SUMIFS(СВЦЭМ!$C$39:$C$782,СВЦЭМ!$A$39:$A$782,$A53,СВЦЭМ!$B$39:$B$782,Y$47)+'СЕТ СН'!$G$12+СВЦЭМ!$D$10+'СЕТ СН'!$G$5-'СЕТ СН'!$G$20</f>
        <v>5079.4961821200004</v>
      </c>
    </row>
    <row r="54" spans="1:25" ht="15.75" x14ac:dyDescent="0.2">
      <c r="A54" s="35">
        <f t="shared" si="1"/>
        <v>45176</v>
      </c>
      <c r="B54" s="36">
        <f>SUMIFS(СВЦЭМ!$C$39:$C$782,СВЦЭМ!$A$39:$A$782,$A54,СВЦЭМ!$B$39:$B$782,B$47)+'СЕТ СН'!$G$12+СВЦЭМ!$D$10+'СЕТ СН'!$G$5-'СЕТ СН'!$G$20</f>
        <v>5197.8687411600004</v>
      </c>
      <c r="C54" s="36">
        <f>SUMIFS(СВЦЭМ!$C$39:$C$782,СВЦЭМ!$A$39:$A$782,$A54,СВЦЭМ!$B$39:$B$782,C$47)+'СЕТ СН'!$G$12+СВЦЭМ!$D$10+'СЕТ СН'!$G$5-'СЕТ СН'!$G$20</f>
        <v>5241.6005255600003</v>
      </c>
      <c r="D54" s="36">
        <f>SUMIFS(СВЦЭМ!$C$39:$C$782,СВЦЭМ!$A$39:$A$782,$A54,СВЦЭМ!$B$39:$B$782,D$47)+'СЕТ СН'!$G$12+СВЦЭМ!$D$10+'СЕТ СН'!$G$5-'СЕТ СН'!$G$20</f>
        <v>5241.8582125299999</v>
      </c>
      <c r="E54" s="36">
        <f>SUMIFS(СВЦЭМ!$C$39:$C$782,СВЦЭМ!$A$39:$A$782,$A54,СВЦЭМ!$B$39:$B$782,E$47)+'СЕТ СН'!$G$12+СВЦЭМ!$D$10+'СЕТ СН'!$G$5-'СЕТ СН'!$G$20</f>
        <v>5256.3809912800007</v>
      </c>
      <c r="F54" s="36">
        <f>SUMIFS(СВЦЭМ!$C$39:$C$782,СВЦЭМ!$A$39:$A$782,$A54,СВЦЭМ!$B$39:$B$782,F$47)+'СЕТ СН'!$G$12+СВЦЭМ!$D$10+'СЕТ СН'!$G$5-'СЕТ СН'!$G$20</f>
        <v>5308.8906485200005</v>
      </c>
      <c r="G54" s="36">
        <f>SUMIFS(СВЦЭМ!$C$39:$C$782,СВЦЭМ!$A$39:$A$782,$A54,СВЦЭМ!$B$39:$B$782,G$47)+'СЕТ СН'!$G$12+СВЦЭМ!$D$10+'СЕТ СН'!$G$5-'СЕТ СН'!$G$20</f>
        <v>5286.7239019799999</v>
      </c>
      <c r="H54" s="36">
        <f>SUMIFS(СВЦЭМ!$C$39:$C$782,СВЦЭМ!$A$39:$A$782,$A54,СВЦЭМ!$B$39:$B$782,H$47)+'СЕТ СН'!$G$12+СВЦЭМ!$D$10+'СЕТ СН'!$G$5-'СЕТ СН'!$G$20</f>
        <v>5202.0821430900005</v>
      </c>
      <c r="I54" s="36">
        <f>SUMIFS(СВЦЭМ!$C$39:$C$782,СВЦЭМ!$A$39:$A$782,$A54,СВЦЭМ!$B$39:$B$782,I$47)+'СЕТ СН'!$G$12+СВЦЭМ!$D$10+'СЕТ СН'!$G$5-'СЕТ СН'!$G$20</f>
        <v>5131.6253647900003</v>
      </c>
      <c r="J54" s="36">
        <f>SUMIFS(СВЦЭМ!$C$39:$C$782,СВЦЭМ!$A$39:$A$782,$A54,СВЦЭМ!$B$39:$B$782,J$47)+'СЕТ СН'!$G$12+СВЦЭМ!$D$10+'СЕТ СН'!$G$5-'СЕТ СН'!$G$20</f>
        <v>5065.2955400299998</v>
      </c>
      <c r="K54" s="36">
        <f>SUMIFS(СВЦЭМ!$C$39:$C$782,СВЦЭМ!$A$39:$A$782,$A54,СВЦЭМ!$B$39:$B$782,K$47)+'СЕТ СН'!$G$12+СВЦЭМ!$D$10+'СЕТ СН'!$G$5-'СЕТ СН'!$G$20</f>
        <v>5037.2336802999998</v>
      </c>
      <c r="L54" s="36">
        <f>SUMIFS(СВЦЭМ!$C$39:$C$782,СВЦЭМ!$A$39:$A$782,$A54,СВЦЭМ!$B$39:$B$782,L$47)+'СЕТ СН'!$G$12+СВЦЭМ!$D$10+'СЕТ СН'!$G$5-'СЕТ СН'!$G$20</f>
        <v>5048.9550186300003</v>
      </c>
      <c r="M54" s="36">
        <f>SUMIFS(СВЦЭМ!$C$39:$C$782,СВЦЭМ!$A$39:$A$782,$A54,СВЦЭМ!$B$39:$B$782,M$47)+'СЕТ СН'!$G$12+СВЦЭМ!$D$10+'СЕТ СН'!$G$5-'СЕТ СН'!$G$20</f>
        <v>5040.9498998100007</v>
      </c>
      <c r="N54" s="36">
        <f>SUMIFS(СВЦЭМ!$C$39:$C$782,СВЦЭМ!$A$39:$A$782,$A54,СВЦЭМ!$B$39:$B$782,N$47)+'СЕТ СН'!$G$12+СВЦЭМ!$D$10+'СЕТ СН'!$G$5-'СЕТ СН'!$G$20</f>
        <v>5043.9890929499998</v>
      </c>
      <c r="O54" s="36">
        <f>SUMIFS(СВЦЭМ!$C$39:$C$782,СВЦЭМ!$A$39:$A$782,$A54,СВЦЭМ!$B$39:$B$782,O$47)+'СЕТ СН'!$G$12+СВЦЭМ!$D$10+'СЕТ СН'!$G$5-'СЕТ СН'!$G$20</f>
        <v>5047.9810925800002</v>
      </c>
      <c r="P54" s="36">
        <f>SUMIFS(СВЦЭМ!$C$39:$C$782,СВЦЭМ!$A$39:$A$782,$A54,СВЦЭМ!$B$39:$B$782,P$47)+'СЕТ СН'!$G$12+СВЦЭМ!$D$10+'СЕТ СН'!$G$5-'СЕТ СН'!$G$20</f>
        <v>5020.0342910600002</v>
      </c>
      <c r="Q54" s="36">
        <f>SUMIFS(СВЦЭМ!$C$39:$C$782,СВЦЭМ!$A$39:$A$782,$A54,СВЦЭМ!$B$39:$B$782,Q$47)+'СЕТ СН'!$G$12+СВЦЭМ!$D$10+'СЕТ СН'!$G$5-'СЕТ СН'!$G$20</f>
        <v>5029.9040688200002</v>
      </c>
      <c r="R54" s="36">
        <f>SUMIFS(СВЦЭМ!$C$39:$C$782,СВЦЭМ!$A$39:$A$782,$A54,СВЦЭМ!$B$39:$B$782,R$47)+'СЕТ СН'!$G$12+СВЦЭМ!$D$10+'СЕТ СН'!$G$5-'СЕТ СН'!$G$20</f>
        <v>5053.99426683</v>
      </c>
      <c r="S54" s="36">
        <f>SUMIFS(СВЦЭМ!$C$39:$C$782,СВЦЭМ!$A$39:$A$782,$A54,СВЦЭМ!$B$39:$B$782,S$47)+'СЕТ СН'!$G$12+СВЦЭМ!$D$10+'СЕТ СН'!$G$5-'СЕТ СН'!$G$20</f>
        <v>5011.56987321</v>
      </c>
      <c r="T54" s="36">
        <f>SUMIFS(СВЦЭМ!$C$39:$C$782,СВЦЭМ!$A$39:$A$782,$A54,СВЦЭМ!$B$39:$B$782,T$47)+'СЕТ СН'!$G$12+СВЦЭМ!$D$10+'СЕТ СН'!$G$5-'СЕТ СН'!$G$20</f>
        <v>5014.7009587600005</v>
      </c>
      <c r="U54" s="36">
        <f>SUMIFS(СВЦЭМ!$C$39:$C$782,СВЦЭМ!$A$39:$A$782,$A54,СВЦЭМ!$B$39:$B$782,U$47)+'СЕТ СН'!$G$12+СВЦЭМ!$D$10+'СЕТ СН'!$G$5-'СЕТ СН'!$G$20</f>
        <v>4999.6910938199999</v>
      </c>
      <c r="V54" s="36">
        <f>SUMIFS(СВЦЭМ!$C$39:$C$782,СВЦЭМ!$A$39:$A$782,$A54,СВЦЭМ!$B$39:$B$782,V$47)+'СЕТ СН'!$G$12+СВЦЭМ!$D$10+'СЕТ СН'!$G$5-'СЕТ СН'!$G$20</f>
        <v>4963.8290048300005</v>
      </c>
      <c r="W54" s="36">
        <f>SUMIFS(СВЦЭМ!$C$39:$C$782,СВЦЭМ!$A$39:$A$782,$A54,СВЦЭМ!$B$39:$B$782,W$47)+'СЕТ СН'!$G$12+СВЦЭМ!$D$10+'СЕТ СН'!$G$5-'СЕТ СН'!$G$20</f>
        <v>4983.7212564700003</v>
      </c>
      <c r="X54" s="36">
        <f>SUMIFS(СВЦЭМ!$C$39:$C$782,СВЦЭМ!$A$39:$A$782,$A54,СВЦЭМ!$B$39:$B$782,X$47)+'СЕТ СН'!$G$12+СВЦЭМ!$D$10+'СЕТ СН'!$G$5-'СЕТ СН'!$G$20</f>
        <v>5054.4286051500003</v>
      </c>
      <c r="Y54" s="36">
        <f>SUMIFS(СВЦЭМ!$C$39:$C$782,СВЦЭМ!$A$39:$A$782,$A54,СВЦЭМ!$B$39:$B$782,Y$47)+'СЕТ СН'!$G$12+СВЦЭМ!$D$10+'СЕТ СН'!$G$5-'СЕТ СН'!$G$20</f>
        <v>5131.0908491099999</v>
      </c>
    </row>
    <row r="55" spans="1:25" ht="15.75" x14ac:dyDescent="0.2">
      <c r="A55" s="35">
        <f t="shared" si="1"/>
        <v>45177</v>
      </c>
      <c r="B55" s="36">
        <f>SUMIFS(СВЦЭМ!$C$39:$C$782,СВЦЭМ!$A$39:$A$782,$A55,СВЦЭМ!$B$39:$B$782,B$47)+'СЕТ СН'!$G$12+СВЦЭМ!$D$10+'СЕТ СН'!$G$5-'СЕТ СН'!$G$20</f>
        <v>5176.3138120500007</v>
      </c>
      <c r="C55" s="36">
        <f>SUMIFS(СВЦЭМ!$C$39:$C$782,СВЦЭМ!$A$39:$A$782,$A55,СВЦЭМ!$B$39:$B$782,C$47)+'СЕТ СН'!$G$12+СВЦЭМ!$D$10+'СЕТ СН'!$G$5-'СЕТ СН'!$G$20</f>
        <v>5232.8674693800003</v>
      </c>
      <c r="D55" s="36">
        <f>SUMIFS(СВЦЭМ!$C$39:$C$782,СВЦЭМ!$A$39:$A$782,$A55,СВЦЭМ!$B$39:$B$782,D$47)+'СЕТ СН'!$G$12+СВЦЭМ!$D$10+'СЕТ СН'!$G$5-'СЕТ СН'!$G$20</f>
        <v>5230.8093021100003</v>
      </c>
      <c r="E55" s="36">
        <f>SUMIFS(СВЦЭМ!$C$39:$C$782,СВЦЭМ!$A$39:$A$782,$A55,СВЦЭМ!$B$39:$B$782,E$47)+'СЕТ СН'!$G$12+СВЦЭМ!$D$10+'СЕТ СН'!$G$5-'СЕТ СН'!$G$20</f>
        <v>5246.6012669400006</v>
      </c>
      <c r="F55" s="36">
        <f>SUMIFS(СВЦЭМ!$C$39:$C$782,СВЦЭМ!$A$39:$A$782,$A55,СВЦЭМ!$B$39:$B$782,F$47)+'СЕТ СН'!$G$12+СВЦЭМ!$D$10+'СЕТ СН'!$G$5-'СЕТ СН'!$G$20</f>
        <v>5255.3003675100008</v>
      </c>
      <c r="G55" s="36">
        <f>SUMIFS(СВЦЭМ!$C$39:$C$782,СВЦЭМ!$A$39:$A$782,$A55,СВЦЭМ!$B$39:$B$782,G$47)+'СЕТ СН'!$G$12+СВЦЭМ!$D$10+'СЕТ СН'!$G$5-'СЕТ СН'!$G$20</f>
        <v>5274.4387211200001</v>
      </c>
      <c r="H55" s="36">
        <f>SUMIFS(СВЦЭМ!$C$39:$C$782,СВЦЭМ!$A$39:$A$782,$A55,СВЦЭМ!$B$39:$B$782,H$47)+'СЕТ СН'!$G$12+СВЦЭМ!$D$10+'СЕТ СН'!$G$5-'СЕТ СН'!$G$20</f>
        <v>5214.1161977800002</v>
      </c>
      <c r="I55" s="36">
        <f>SUMIFS(СВЦЭМ!$C$39:$C$782,СВЦЭМ!$A$39:$A$782,$A55,СВЦЭМ!$B$39:$B$782,I$47)+'СЕТ СН'!$G$12+СВЦЭМ!$D$10+'СЕТ СН'!$G$5-'СЕТ СН'!$G$20</f>
        <v>5114.9598091500002</v>
      </c>
      <c r="J55" s="36">
        <f>SUMIFS(СВЦЭМ!$C$39:$C$782,СВЦЭМ!$A$39:$A$782,$A55,СВЦЭМ!$B$39:$B$782,J$47)+'СЕТ СН'!$G$12+СВЦЭМ!$D$10+'СЕТ СН'!$G$5-'СЕТ СН'!$G$20</f>
        <v>5042.2371256700008</v>
      </c>
      <c r="K55" s="36">
        <f>SUMIFS(СВЦЭМ!$C$39:$C$782,СВЦЭМ!$A$39:$A$782,$A55,СВЦЭМ!$B$39:$B$782,K$47)+'СЕТ СН'!$G$12+СВЦЭМ!$D$10+'СЕТ СН'!$G$5-'СЕТ СН'!$G$20</f>
        <v>4976.7480635400007</v>
      </c>
      <c r="L55" s="36">
        <f>SUMIFS(СВЦЭМ!$C$39:$C$782,СВЦЭМ!$A$39:$A$782,$A55,СВЦЭМ!$B$39:$B$782,L$47)+'СЕТ СН'!$G$12+СВЦЭМ!$D$10+'СЕТ СН'!$G$5-'СЕТ СН'!$G$20</f>
        <v>5007.0138363700007</v>
      </c>
      <c r="M55" s="36">
        <f>SUMIFS(СВЦЭМ!$C$39:$C$782,СВЦЭМ!$A$39:$A$782,$A55,СВЦЭМ!$B$39:$B$782,M$47)+'СЕТ СН'!$G$12+СВЦЭМ!$D$10+'СЕТ СН'!$G$5-'СЕТ СН'!$G$20</f>
        <v>5012.0212725500005</v>
      </c>
      <c r="N55" s="36">
        <f>SUMIFS(СВЦЭМ!$C$39:$C$782,СВЦЭМ!$A$39:$A$782,$A55,СВЦЭМ!$B$39:$B$782,N$47)+'СЕТ СН'!$G$12+СВЦЭМ!$D$10+'СЕТ СН'!$G$5-'СЕТ СН'!$G$20</f>
        <v>5037.29866072</v>
      </c>
      <c r="O55" s="36">
        <f>SUMIFS(СВЦЭМ!$C$39:$C$782,СВЦЭМ!$A$39:$A$782,$A55,СВЦЭМ!$B$39:$B$782,O$47)+'СЕТ СН'!$G$12+СВЦЭМ!$D$10+'СЕТ СН'!$G$5-'СЕТ СН'!$G$20</f>
        <v>5019.8835116099999</v>
      </c>
      <c r="P55" s="36">
        <f>SUMIFS(СВЦЭМ!$C$39:$C$782,СВЦЭМ!$A$39:$A$782,$A55,СВЦЭМ!$B$39:$B$782,P$47)+'СЕТ СН'!$G$12+СВЦЭМ!$D$10+'СЕТ СН'!$G$5-'СЕТ СН'!$G$20</f>
        <v>5002.1107244600007</v>
      </c>
      <c r="Q55" s="36">
        <f>SUMIFS(СВЦЭМ!$C$39:$C$782,СВЦЭМ!$A$39:$A$782,$A55,СВЦЭМ!$B$39:$B$782,Q$47)+'СЕТ СН'!$G$12+СВЦЭМ!$D$10+'СЕТ СН'!$G$5-'СЕТ СН'!$G$20</f>
        <v>5002.3684822699997</v>
      </c>
      <c r="R55" s="36">
        <f>SUMIFS(СВЦЭМ!$C$39:$C$782,СВЦЭМ!$A$39:$A$782,$A55,СВЦЭМ!$B$39:$B$782,R$47)+'СЕТ СН'!$G$12+СВЦЭМ!$D$10+'СЕТ СН'!$G$5-'СЕТ СН'!$G$20</f>
        <v>5048.2696105300001</v>
      </c>
      <c r="S55" s="36">
        <f>SUMIFS(СВЦЭМ!$C$39:$C$782,СВЦЭМ!$A$39:$A$782,$A55,СВЦЭМ!$B$39:$B$782,S$47)+'СЕТ СН'!$G$12+СВЦЭМ!$D$10+'СЕТ СН'!$G$5-'СЕТ СН'!$G$20</f>
        <v>5047.1510596400003</v>
      </c>
      <c r="T55" s="36">
        <f>SUMIFS(СВЦЭМ!$C$39:$C$782,СВЦЭМ!$A$39:$A$782,$A55,СВЦЭМ!$B$39:$B$782,T$47)+'СЕТ СН'!$G$12+СВЦЭМ!$D$10+'СЕТ СН'!$G$5-'СЕТ СН'!$G$20</f>
        <v>5031.4390260199998</v>
      </c>
      <c r="U55" s="36">
        <f>SUMIFS(СВЦЭМ!$C$39:$C$782,СВЦЭМ!$A$39:$A$782,$A55,СВЦЭМ!$B$39:$B$782,U$47)+'СЕТ СН'!$G$12+СВЦЭМ!$D$10+'СЕТ СН'!$G$5-'СЕТ СН'!$G$20</f>
        <v>5025.2564863400003</v>
      </c>
      <c r="V55" s="36">
        <f>SUMIFS(СВЦЭМ!$C$39:$C$782,СВЦЭМ!$A$39:$A$782,$A55,СВЦЭМ!$B$39:$B$782,V$47)+'СЕТ СН'!$G$12+СВЦЭМ!$D$10+'СЕТ СН'!$G$5-'СЕТ СН'!$G$20</f>
        <v>5012.5216520600006</v>
      </c>
      <c r="W55" s="36">
        <f>SUMIFS(СВЦЭМ!$C$39:$C$782,СВЦЭМ!$A$39:$A$782,$A55,СВЦЭМ!$B$39:$B$782,W$47)+'СЕТ СН'!$G$12+СВЦЭМ!$D$10+'СЕТ СН'!$G$5-'СЕТ СН'!$G$20</f>
        <v>5005.11444381</v>
      </c>
      <c r="X55" s="36">
        <f>SUMIFS(СВЦЭМ!$C$39:$C$782,СВЦЭМ!$A$39:$A$782,$A55,СВЦЭМ!$B$39:$B$782,X$47)+'СЕТ СН'!$G$12+СВЦЭМ!$D$10+'СЕТ СН'!$G$5-'СЕТ СН'!$G$20</f>
        <v>5015.7360555699997</v>
      </c>
      <c r="Y55" s="36">
        <f>SUMIFS(СВЦЭМ!$C$39:$C$782,СВЦЭМ!$A$39:$A$782,$A55,СВЦЭМ!$B$39:$B$782,Y$47)+'СЕТ СН'!$G$12+СВЦЭМ!$D$10+'СЕТ СН'!$G$5-'СЕТ СН'!$G$20</f>
        <v>5115.5954833300002</v>
      </c>
    </row>
    <row r="56" spans="1:25" ht="15.75" x14ac:dyDescent="0.2">
      <c r="A56" s="35">
        <f t="shared" si="1"/>
        <v>45178</v>
      </c>
      <c r="B56" s="36">
        <f>SUMIFS(СВЦЭМ!$C$39:$C$782,СВЦЭМ!$A$39:$A$782,$A56,СВЦЭМ!$B$39:$B$782,B$47)+'СЕТ СН'!$G$12+СВЦЭМ!$D$10+'СЕТ СН'!$G$5-'СЕТ СН'!$G$20</f>
        <v>5176.1745139499999</v>
      </c>
      <c r="C56" s="36">
        <f>SUMIFS(СВЦЭМ!$C$39:$C$782,СВЦЭМ!$A$39:$A$782,$A56,СВЦЭМ!$B$39:$B$782,C$47)+'СЕТ СН'!$G$12+СВЦЭМ!$D$10+'СЕТ СН'!$G$5-'СЕТ СН'!$G$20</f>
        <v>5226.7512516100005</v>
      </c>
      <c r="D56" s="36">
        <f>SUMIFS(СВЦЭМ!$C$39:$C$782,СВЦЭМ!$A$39:$A$782,$A56,СВЦЭМ!$B$39:$B$782,D$47)+'СЕТ СН'!$G$12+СВЦЭМ!$D$10+'СЕТ СН'!$G$5-'СЕТ СН'!$G$20</f>
        <v>5275.1004671700002</v>
      </c>
      <c r="E56" s="36">
        <f>SUMIFS(СВЦЭМ!$C$39:$C$782,СВЦЭМ!$A$39:$A$782,$A56,СВЦЭМ!$B$39:$B$782,E$47)+'СЕТ СН'!$G$12+СВЦЭМ!$D$10+'СЕТ СН'!$G$5-'СЕТ СН'!$G$20</f>
        <v>5307.3079907900001</v>
      </c>
      <c r="F56" s="36">
        <f>SUMIFS(СВЦЭМ!$C$39:$C$782,СВЦЭМ!$A$39:$A$782,$A56,СВЦЭМ!$B$39:$B$782,F$47)+'СЕТ СН'!$G$12+СВЦЭМ!$D$10+'СЕТ СН'!$G$5-'СЕТ СН'!$G$20</f>
        <v>5328.5710731199997</v>
      </c>
      <c r="G56" s="36">
        <f>SUMIFS(СВЦЭМ!$C$39:$C$782,СВЦЭМ!$A$39:$A$782,$A56,СВЦЭМ!$B$39:$B$782,G$47)+'СЕТ СН'!$G$12+СВЦЭМ!$D$10+'СЕТ СН'!$G$5-'СЕТ СН'!$G$20</f>
        <v>5320.5758871400003</v>
      </c>
      <c r="H56" s="36">
        <f>SUMIFS(СВЦЭМ!$C$39:$C$782,СВЦЭМ!$A$39:$A$782,$A56,СВЦЭМ!$B$39:$B$782,H$47)+'СЕТ СН'!$G$12+СВЦЭМ!$D$10+'СЕТ СН'!$G$5-'СЕТ СН'!$G$20</f>
        <v>5292.6538385700005</v>
      </c>
      <c r="I56" s="36">
        <f>SUMIFS(СВЦЭМ!$C$39:$C$782,СВЦЭМ!$A$39:$A$782,$A56,СВЦЭМ!$B$39:$B$782,I$47)+'СЕТ СН'!$G$12+СВЦЭМ!$D$10+'СЕТ СН'!$G$5-'СЕТ СН'!$G$20</f>
        <v>5226.1043354400008</v>
      </c>
      <c r="J56" s="36">
        <f>SUMIFS(СВЦЭМ!$C$39:$C$782,СВЦЭМ!$A$39:$A$782,$A56,СВЦЭМ!$B$39:$B$782,J$47)+'СЕТ СН'!$G$12+СВЦЭМ!$D$10+'СЕТ СН'!$G$5-'СЕТ СН'!$G$20</f>
        <v>5115.5797409000006</v>
      </c>
      <c r="K56" s="36">
        <f>SUMIFS(СВЦЭМ!$C$39:$C$782,СВЦЭМ!$A$39:$A$782,$A56,СВЦЭМ!$B$39:$B$782,K$47)+'СЕТ СН'!$G$12+СВЦЭМ!$D$10+'СЕТ СН'!$G$5-'СЕТ СН'!$G$20</f>
        <v>5015.7410136899998</v>
      </c>
      <c r="L56" s="36">
        <f>SUMIFS(СВЦЭМ!$C$39:$C$782,СВЦЭМ!$A$39:$A$782,$A56,СВЦЭМ!$B$39:$B$782,L$47)+'СЕТ СН'!$G$12+СВЦЭМ!$D$10+'СЕТ СН'!$G$5-'СЕТ СН'!$G$20</f>
        <v>4979.4365174100003</v>
      </c>
      <c r="M56" s="36">
        <f>SUMIFS(СВЦЭМ!$C$39:$C$782,СВЦЭМ!$A$39:$A$782,$A56,СВЦЭМ!$B$39:$B$782,M$47)+'СЕТ СН'!$G$12+СВЦЭМ!$D$10+'СЕТ СН'!$G$5-'СЕТ СН'!$G$20</f>
        <v>4962.5830254800003</v>
      </c>
      <c r="N56" s="36">
        <f>SUMIFS(СВЦЭМ!$C$39:$C$782,СВЦЭМ!$A$39:$A$782,$A56,СВЦЭМ!$B$39:$B$782,N$47)+'СЕТ СН'!$G$12+СВЦЭМ!$D$10+'СЕТ СН'!$G$5-'СЕТ СН'!$G$20</f>
        <v>4962.3161153000001</v>
      </c>
      <c r="O56" s="36">
        <f>SUMIFS(СВЦЭМ!$C$39:$C$782,СВЦЭМ!$A$39:$A$782,$A56,СВЦЭМ!$B$39:$B$782,O$47)+'СЕТ СН'!$G$12+СВЦЭМ!$D$10+'СЕТ СН'!$G$5-'СЕТ СН'!$G$20</f>
        <v>4977.9802440100002</v>
      </c>
      <c r="P56" s="36">
        <f>SUMIFS(СВЦЭМ!$C$39:$C$782,СВЦЭМ!$A$39:$A$782,$A56,СВЦЭМ!$B$39:$B$782,P$47)+'СЕТ СН'!$G$12+СВЦЭМ!$D$10+'СЕТ СН'!$G$5-'СЕТ СН'!$G$20</f>
        <v>4974.8795046600007</v>
      </c>
      <c r="Q56" s="36">
        <f>SUMIFS(СВЦЭМ!$C$39:$C$782,СВЦЭМ!$A$39:$A$782,$A56,СВЦЭМ!$B$39:$B$782,Q$47)+'СЕТ СН'!$G$12+СВЦЭМ!$D$10+'СЕТ СН'!$G$5-'СЕТ СН'!$G$20</f>
        <v>4985.38869995</v>
      </c>
      <c r="R56" s="36">
        <f>SUMIFS(СВЦЭМ!$C$39:$C$782,СВЦЭМ!$A$39:$A$782,$A56,СВЦЭМ!$B$39:$B$782,R$47)+'СЕТ СН'!$G$12+СВЦЭМ!$D$10+'СЕТ СН'!$G$5-'СЕТ СН'!$G$20</f>
        <v>4991.1542055700002</v>
      </c>
      <c r="S56" s="36">
        <f>SUMIFS(СВЦЭМ!$C$39:$C$782,СВЦЭМ!$A$39:$A$782,$A56,СВЦЭМ!$B$39:$B$782,S$47)+'СЕТ СН'!$G$12+СВЦЭМ!$D$10+'СЕТ СН'!$G$5-'СЕТ СН'!$G$20</f>
        <v>4963.1588444999998</v>
      </c>
      <c r="T56" s="36">
        <f>SUMIFS(СВЦЭМ!$C$39:$C$782,СВЦЭМ!$A$39:$A$782,$A56,СВЦЭМ!$B$39:$B$782,T$47)+'СЕТ СН'!$G$12+СВЦЭМ!$D$10+'СЕТ СН'!$G$5-'СЕТ СН'!$G$20</f>
        <v>4967.7381500600004</v>
      </c>
      <c r="U56" s="36">
        <f>SUMIFS(СВЦЭМ!$C$39:$C$782,СВЦЭМ!$A$39:$A$782,$A56,СВЦЭМ!$B$39:$B$782,U$47)+'СЕТ СН'!$G$12+СВЦЭМ!$D$10+'СЕТ СН'!$G$5-'СЕТ СН'!$G$20</f>
        <v>4968.6099518000001</v>
      </c>
      <c r="V56" s="36">
        <f>SUMIFS(СВЦЭМ!$C$39:$C$782,СВЦЭМ!$A$39:$A$782,$A56,СВЦЭМ!$B$39:$B$782,V$47)+'СЕТ СН'!$G$12+СВЦЭМ!$D$10+'СЕТ СН'!$G$5-'СЕТ СН'!$G$20</f>
        <v>4937.4537882700006</v>
      </c>
      <c r="W56" s="36">
        <f>SUMIFS(СВЦЭМ!$C$39:$C$782,СВЦЭМ!$A$39:$A$782,$A56,СВЦЭМ!$B$39:$B$782,W$47)+'СЕТ СН'!$G$12+СВЦЭМ!$D$10+'СЕТ СН'!$G$5-'СЕТ СН'!$G$20</f>
        <v>4942.7824370300004</v>
      </c>
      <c r="X56" s="36">
        <f>SUMIFS(СВЦЭМ!$C$39:$C$782,СВЦЭМ!$A$39:$A$782,$A56,СВЦЭМ!$B$39:$B$782,X$47)+'СЕТ СН'!$G$12+СВЦЭМ!$D$10+'СЕТ СН'!$G$5-'СЕТ СН'!$G$20</f>
        <v>5015.0953959899998</v>
      </c>
      <c r="Y56" s="36">
        <f>SUMIFS(СВЦЭМ!$C$39:$C$782,СВЦЭМ!$A$39:$A$782,$A56,СВЦЭМ!$B$39:$B$782,Y$47)+'СЕТ СН'!$G$12+СВЦЭМ!$D$10+'СЕТ СН'!$G$5-'СЕТ СН'!$G$20</f>
        <v>5109.4103639800005</v>
      </c>
    </row>
    <row r="57" spans="1:25" ht="15.75" x14ac:dyDescent="0.2">
      <c r="A57" s="35">
        <f t="shared" si="1"/>
        <v>45179</v>
      </c>
      <c r="B57" s="36">
        <f>SUMIFS(СВЦЭМ!$C$39:$C$782,СВЦЭМ!$A$39:$A$782,$A57,СВЦЭМ!$B$39:$B$782,B$47)+'СЕТ СН'!$G$12+СВЦЭМ!$D$10+'СЕТ СН'!$G$5-'СЕТ СН'!$G$20</f>
        <v>5127.3556162599998</v>
      </c>
      <c r="C57" s="36">
        <f>SUMIFS(СВЦЭМ!$C$39:$C$782,СВЦЭМ!$A$39:$A$782,$A57,СВЦЭМ!$B$39:$B$782,C$47)+'СЕТ СН'!$G$12+СВЦЭМ!$D$10+'СЕТ СН'!$G$5-'СЕТ СН'!$G$20</f>
        <v>5202.8739884799998</v>
      </c>
      <c r="D57" s="36">
        <f>SUMIFS(СВЦЭМ!$C$39:$C$782,СВЦЭМ!$A$39:$A$782,$A57,СВЦЭМ!$B$39:$B$782,D$47)+'СЕТ СН'!$G$12+СВЦЭМ!$D$10+'СЕТ СН'!$G$5-'СЕТ СН'!$G$20</f>
        <v>5240.8576617300005</v>
      </c>
      <c r="E57" s="36">
        <f>SUMIFS(СВЦЭМ!$C$39:$C$782,СВЦЭМ!$A$39:$A$782,$A57,СВЦЭМ!$B$39:$B$782,E$47)+'СЕТ СН'!$G$12+СВЦЭМ!$D$10+'СЕТ СН'!$G$5-'СЕТ СН'!$G$20</f>
        <v>5256.2860648000005</v>
      </c>
      <c r="F57" s="36">
        <f>SUMIFS(СВЦЭМ!$C$39:$C$782,СВЦЭМ!$A$39:$A$782,$A57,СВЦЭМ!$B$39:$B$782,F$47)+'СЕТ СН'!$G$12+СВЦЭМ!$D$10+'СЕТ СН'!$G$5-'СЕТ СН'!$G$20</f>
        <v>5258.9756340100002</v>
      </c>
      <c r="G57" s="36">
        <f>SUMIFS(СВЦЭМ!$C$39:$C$782,СВЦЭМ!$A$39:$A$782,$A57,СВЦЭМ!$B$39:$B$782,G$47)+'СЕТ СН'!$G$12+СВЦЭМ!$D$10+'СЕТ СН'!$G$5-'СЕТ СН'!$G$20</f>
        <v>5232.5710449100006</v>
      </c>
      <c r="H57" s="36">
        <f>SUMIFS(СВЦЭМ!$C$39:$C$782,СВЦЭМ!$A$39:$A$782,$A57,СВЦЭМ!$B$39:$B$782,H$47)+'СЕТ СН'!$G$12+СВЦЭМ!$D$10+'СЕТ СН'!$G$5-'СЕТ СН'!$G$20</f>
        <v>5215.0349054100006</v>
      </c>
      <c r="I57" s="36">
        <f>SUMIFS(СВЦЭМ!$C$39:$C$782,СВЦЭМ!$A$39:$A$782,$A57,СВЦЭМ!$B$39:$B$782,I$47)+'СЕТ СН'!$G$12+СВЦЭМ!$D$10+'СЕТ СН'!$G$5-'СЕТ СН'!$G$20</f>
        <v>5185.8943581399999</v>
      </c>
      <c r="J57" s="36">
        <f>SUMIFS(СВЦЭМ!$C$39:$C$782,СВЦЭМ!$A$39:$A$782,$A57,СВЦЭМ!$B$39:$B$782,J$47)+'СЕТ СН'!$G$12+СВЦЭМ!$D$10+'СЕТ СН'!$G$5-'СЕТ СН'!$G$20</f>
        <v>5097.9191072499998</v>
      </c>
      <c r="K57" s="36">
        <f>SUMIFS(СВЦЭМ!$C$39:$C$782,СВЦЭМ!$A$39:$A$782,$A57,СВЦЭМ!$B$39:$B$782,K$47)+'СЕТ СН'!$G$12+СВЦЭМ!$D$10+'СЕТ СН'!$G$5-'СЕТ СН'!$G$20</f>
        <v>4996.02030122</v>
      </c>
      <c r="L57" s="36">
        <f>SUMIFS(СВЦЭМ!$C$39:$C$782,СВЦЭМ!$A$39:$A$782,$A57,СВЦЭМ!$B$39:$B$782,L$47)+'СЕТ СН'!$G$12+СВЦЭМ!$D$10+'СЕТ СН'!$G$5-'СЕТ СН'!$G$20</f>
        <v>4962.0487443900001</v>
      </c>
      <c r="M57" s="36">
        <f>SUMIFS(СВЦЭМ!$C$39:$C$782,СВЦЭМ!$A$39:$A$782,$A57,СВЦЭМ!$B$39:$B$782,M$47)+'СЕТ СН'!$G$12+СВЦЭМ!$D$10+'СЕТ СН'!$G$5-'СЕТ СН'!$G$20</f>
        <v>4960.3632128500003</v>
      </c>
      <c r="N57" s="36">
        <f>SUMIFS(СВЦЭМ!$C$39:$C$782,СВЦЭМ!$A$39:$A$782,$A57,СВЦЭМ!$B$39:$B$782,N$47)+'СЕТ СН'!$G$12+СВЦЭМ!$D$10+'СЕТ СН'!$G$5-'СЕТ СН'!$G$20</f>
        <v>4967.0283410900001</v>
      </c>
      <c r="O57" s="36">
        <f>SUMIFS(СВЦЭМ!$C$39:$C$782,СВЦЭМ!$A$39:$A$782,$A57,СВЦЭМ!$B$39:$B$782,O$47)+'СЕТ СН'!$G$12+СВЦЭМ!$D$10+'СЕТ СН'!$G$5-'СЕТ СН'!$G$20</f>
        <v>4984.7760995000008</v>
      </c>
      <c r="P57" s="36">
        <f>SUMIFS(СВЦЭМ!$C$39:$C$782,СВЦЭМ!$A$39:$A$782,$A57,СВЦЭМ!$B$39:$B$782,P$47)+'СЕТ СН'!$G$12+СВЦЭМ!$D$10+'СЕТ СН'!$G$5-'СЕТ СН'!$G$20</f>
        <v>4990.7428308600001</v>
      </c>
      <c r="Q57" s="36">
        <f>SUMIFS(СВЦЭМ!$C$39:$C$782,СВЦЭМ!$A$39:$A$782,$A57,СВЦЭМ!$B$39:$B$782,Q$47)+'СЕТ СН'!$G$12+СВЦЭМ!$D$10+'СЕТ СН'!$G$5-'СЕТ СН'!$G$20</f>
        <v>4992.1923687200006</v>
      </c>
      <c r="R57" s="36">
        <f>SUMIFS(СВЦЭМ!$C$39:$C$782,СВЦЭМ!$A$39:$A$782,$A57,СВЦЭМ!$B$39:$B$782,R$47)+'СЕТ СН'!$G$12+СВЦЭМ!$D$10+'СЕТ СН'!$G$5-'СЕТ СН'!$G$20</f>
        <v>4996.4773144600003</v>
      </c>
      <c r="S57" s="36">
        <f>SUMIFS(СВЦЭМ!$C$39:$C$782,СВЦЭМ!$A$39:$A$782,$A57,СВЦЭМ!$B$39:$B$782,S$47)+'СЕТ СН'!$G$12+СВЦЭМ!$D$10+'СЕТ СН'!$G$5-'СЕТ СН'!$G$20</f>
        <v>4978.2055815500007</v>
      </c>
      <c r="T57" s="36">
        <f>SUMIFS(СВЦЭМ!$C$39:$C$782,СВЦЭМ!$A$39:$A$782,$A57,СВЦЭМ!$B$39:$B$782,T$47)+'СЕТ СН'!$G$12+СВЦЭМ!$D$10+'СЕТ СН'!$G$5-'СЕТ СН'!$G$20</f>
        <v>4973.8411614800007</v>
      </c>
      <c r="U57" s="36">
        <f>SUMIFS(СВЦЭМ!$C$39:$C$782,СВЦЭМ!$A$39:$A$782,$A57,СВЦЭМ!$B$39:$B$782,U$47)+'СЕТ СН'!$G$12+СВЦЭМ!$D$10+'СЕТ СН'!$G$5-'СЕТ СН'!$G$20</f>
        <v>4956.4479449800001</v>
      </c>
      <c r="V57" s="36">
        <f>SUMIFS(СВЦЭМ!$C$39:$C$782,СВЦЭМ!$A$39:$A$782,$A57,СВЦЭМ!$B$39:$B$782,V$47)+'СЕТ СН'!$G$12+СВЦЭМ!$D$10+'СЕТ СН'!$G$5-'СЕТ СН'!$G$20</f>
        <v>4929.5727685500005</v>
      </c>
      <c r="W57" s="36">
        <f>SUMIFS(СВЦЭМ!$C$39:$C$782,СВЦЭМ!$A$39:$A$782,$A57,СВЦЭМ!$B$39:$B$782,W$47)+'СЕТ СН'!$G$12+СВЦЭМ!$D$10+'СЕТ СН'!$G$5-'СЕТ СН'!$G$20</f>
        <v>4940.7435908100006</v>
      </c>
      <c r="X57" s="36">
        <f>SUMIFS(СВЦЭМ!$C$39:$C$782,СВЦЭМ!$A$39:$A$782,$A57,СВЦЭМ!$B$39:$B$782,X$47)+'СЕТ СН'!$G$12+СВЦЭМ!$D$10+'СЕТ СН'!$G$5-'СЕТ СН'!$G$20</f>
        <v>5021.5523365900008</v>
      </c>
      <c r="Y57" s="36">
        <f>SUMIFS(СВЦЭМ!$C$39:$C$782,СВЦЭМ!$A$39:$A$782,$A57,СВЦЭМ!$B$39:$B$782,Y$47)+'СЕТ СН'!$G$12+СВЦЭМ!$D$10+'СЕТ СН'!$G$5-'СЕТ СН'!$G$20</f>
        <v>5078.7269639100004</v>
      </c>
    </row>
    <row r="58" spans="1:25" ht="15.75" x14ac:dyDescent="0.2">
      <c r="A58" s="35">
        <f t="shared" si="1"/>
        <v>45180</v>
      </c>
      <c r="B58" s="36">
        <f>SUMIFS(СВЦЭМ!$C$39:$C$782,СВЦЭМ!$A$39:$A$782,$A58,СВЦЭМ!$B$39:$B$782,B$47)+'СЕТ СН'!$G$12+СВЦЭМ!$D$10+'СЕТ СН'!$G$5-'СЕТ СН'!$G$20</f>
        <v>5142.9321484100001</v>
      </c>
      <c r="C58" s="36">
        <f>SUMIFS(СВЦЭМ!$C$39:$C$782,СВЦЭМ!$A$39:$A$782,$A58,СВЦЭМ!$B$39:$B$782,C$47)+'СЕТ СН'!$G$12+СВЦЭМ!$D$10+'СЕТ СН'!$G$5-'СЕТ СН'!$G$20</f>
        <v>5212.4376014500003</v>
      </c>
      <c r="D58" s="36">
        <f>SUMIFS(СВЦЭМ!$C$39:$C$782,СВЦЭМ!$A$39:$A$782,$A58,СВЦЭМ!$B$39:$B$782,D$47)+'СЕТ СН'!$G$12+СВЦЭМ!$D$10+'СЕТ СН'!$G$5-'СЕТ СН'!$G$20</f>
        <v>5213.5529796800001</v>
      </c>
      <c r="E58" s="36">
        <f>SUMIFS(СВЦЭМ!$C$39:$C$782,СВЦЭМ!$A$39:$A$782,$A58,СВЦЭМ!$B$39:$B$782,E$47)+'СЕТ СН'!$G$12+СВЦЭМ!$D$10+'СЕТ СН'!$G$5-'СЕТ СН'!$G$20</f>
        <v>5232.7518970800002</v>
      </c>
      <c r="F58" s="36">
        <f>SUMIFS(СВЦЭМ!$C$39:$C$782,СВЦЭМ!$A$39:$A$782,$A58,СВЦЭМ!$B$39:$B$782,F$47)+'СЕТ СН'!$G$12+СВЦЭМ!$D$10+'СЕТ СН'!$G$5-'СЕТ СН'!$G$20</f>
        <v>5269.6408876599999</v>
      </c>
      <c r="G58" s="36">
        <f>SUMIFS(СВЦЭМ!$C$39:$C$782,СВЦЭМ!$A$39:$A$782,$A58,СВЦЭМ!$B$39:$B$782,G$47)+'СЕТ СН'!$G$12+СВЦЭМ!$D$10+'СЕТ СН'!$G$5-'СЕТ СН'!$G$20</f>
        <v>5245.0918914600006</v>
      </c>
      <c r="H58" s="36">
        <f>SUMIFS(СВЦЭМ!$C$39:$C$782,СВЦЭМ!$A$39:$A$782,$A58,СВЦЭМ!$B$39:$B$782,H$47)+'СЕТ СН'!$G$12+СВЦЭМ!$D$10+'СЕТ СН'!$G$5-'СЕТ СН'!$G$20</f>
        <v>5184.7341451499997</v>
      </c>
      <c r="I58" s="36">
        <f>SUMIFS(СВЦЭМ!$C$39:$C$782,СВЦЭМ!$A$39:$A$782,$A58,СВЦЭМ!$B$39:$B$782,I$47)+'СЕТ СН'!$G$12+СВЦЭМ!$D$10+'СЕТ СН'!$G$5-'СЕТ СН'!$G$20</f>
        <v>5064.9088628600002</v>
      </c>
      <c r="J58" s="36">
        <f>SUMIFS(СВЦЭМ!$C$39:$C$782,СВЦЭМ!$A$39:$A$782,$A58,СВЦЭМ!$B$39:$B$782,J$47)+'СЕТ СН'!$G$12+СВЦЭМ!$D$10+'СЕТ СН'!$G$5-'СЕТ СН'!$G$20</f>
        <v>4982.5175746200002</v>
      </c>
      <c r="K58" s="36">
        <f>SUMIFS(СВЦЭМ!$C$39:$C$782,СВЦЭМ!$A$39:$A$782,$A58,СВЦЭМ!$B$39:$B$782,K$47)+'СЕТ СН'!$G$12+СВЦЭМ!$D$10+'СЕТ СН'!$G$5-'СЕТ СН'!$G$20</f>
        <v>4951.5237912499997</v>
      </c>
      <c r="L58" s="36">
        <f>SUMIFS(СВЦЭМ!$C$39:$C$782,СВЦЭМ!$A$39:$A$782,$A58,СВЦЭМ!$B$39:$B$782,L$47)+'СЕТ СН'!$G$12+СВЦЭМ!$D$10+'СЕТ СН'!$G$5-'СЕТ СН'!$G$20</f>
        <v>4917.8035975900002</v>
      </c>
      <c r="M58" s="36">
        <f>SUMIFS(СВЦЭМ!$C$39:$C$782,СВЦЭМ!$A$39:$A$782,$A58,СВЦЭМ!$B$39:$B$782,M$47)+'СЕТ СН'!$G$12+СВЦЭМ!$D$10+'СЕТ СН'!$G$5-'СЕТ СН'!$G$20</f>
        <v>4903.5247857900004</v>
      </c>
      <c r="N58" s="36">
        <f>SUMIFS(СВЦЭМ!$C$39:$C$782,СВЦЭМ!$A$39:$A$782,$A58,СВЦЭМ!$B$39:$B$782,N$47)+'СЕТ СН'!$G$12+СВЦЭМ!$D$10+'СЕТ СН'!$G$5-'СЕТ СН'!$G$20</f>
        <v>4918.4237464100006</v>
      </c>
      <c r="O58" s="36">
        <f>SUMIFS(СВЦЭМ!$C$39:$C$782,СВЦЭМ!$A$39:$A$782,$A58,СВЦЭМ!$B$39:$B$782,O$47)+'СЕТ СН'!$G$12+СВЦЭМ!$D$10+'СЕТ СН'!$G$5-'СЕТ СН'!$G$20</f>
        <v>4911.9733281300005</v>
      </c>
      <c r="P58" s="36">
        <f>SUMIFS(СВЦЭМ!$C$39:$C$782,СВЦЭМ!$A$39:$A$782,$A58,СВЦЭМ!$B$39:$B$782,P$47)+'СЕТ СН'!$G$12+СВЦЭМ!$D$10+'СЕТ СН'!$G$5-'СЕТ СН'!$G$20</f>
        <v>4896.7125868800003</v>
      </c>
      <c r="Q58" s="36">
        <f>SUMIFS(СВЦЭМ!$C$39:$C$782,СВЦЭМ!$A$39:$A$782,$A58,СВЦЭМ!$B$39:$B$782,Q$47)+'СЕТ СН'!$G$12+СВЦЭМ!$D$10+'СЕТ СН'!$G$5-'СЕТ СН'!$G$20</f>
        <v>4900.7391131200002</v>
      </c>
      <c r="R58" s="36">
        <f>SUMIFS(СВЦЭМ!$C$39:$C$782,СВЦЭМ!$A$39:$A$782,$A58,СВЦЭМ!$B$39:$B$782,R$47)+'СЕТ СН'!$G$12+СВЦЭМ!$D$10+'СЕТ СН'!$G$5-'СЕТ СН'!$G$20</f>
        <v>4944.8932268600001</v>
      </c>
      <c r="S58" s="36">
        <f>SUMIFS(СВЦЭМ!$C$39:$C$782,СВЦЭМ!$A$39:$A$782,$A58,СВЦЭМ!$B$39:$B$782,S$47)+'СЕТ СН'!$G$12+СВЦЭМ!$D$10+'СЕТ СН'!$G$5-'СЕТ СН'!$G$20</f>
        <v>4945.9576433300008</v>
      </c>
      <c r="T58" s="36">
        <f>SUMIFS(СВЦЭМ!$C$39:$C$782,СВЦЭМ!$A$39:$A$782,$A58,СВЦЭМ!$B$39:$B$782,T$47)+'СЕТ СН'!$G$12+СВЦЭМ!$D$10+'СЕТ СН'!$G$5-'СЕТ СН'!$G$20</f>
        <v>4950.8700907700004</v>
      </c>
      <c r="U58" s="36">
        <f>SUMIFS(СВЦЭМ!$C$39:$C$782,СВЦЭМ!$A$39:$A$782,$A58,СВЦЭМ!$B$39:$B$782,U$47)+'СЕТ СН'!$G$12+СВЦЭМ!$D$10+'СЕТ СН'!$G$5-'СЕТ СН'!$G$20</f>
        <v>4932.6033703700004</v>
      </c>
      <c r="V58" s="36">
        <f>SUMIFS(СВЦЭМ!$C$39:$C$782,СВЦЭМ!$A$39:$A$782,$A58,СВЦЭМ!$B$39:$B$782,V$47)+'СЕТ СН'!$G$12+СВЦЭМ!$D$10+'СЕТ СН'!$G$5-'СЕТ СН'!$G$20</f>
        <v>4900.9363078599999</v>
      </c>
      <c r="W58" s="36">
        <f>SUMIFS(СВЦЭМ!$C$39:$C$782,СВЦЭМ!$A$39:$A$782,$A58,СВЦЭМ!$B$39:$B$782,W$47)+'СЕТ СН'!$G$12+СВЦЭМ!$D$10+'СЕТ СН'!$G$5-'СЕТ СН'!$G$20</f>
        <v>4908.4478674500006</v>
      </c>
      <c r="X58" s="36">
        <f>SUMIFS(СВЦЭМ!$C$39:$C$782,СВЦЭМ!$A$39:$A$782,$A58,СВЦЭМ!$B$39:$B$782,X$47)+'СЕТ СН'!$G$12+СВЦЭМ!$D$10+'СЕТ СН'!$G$5-'СЕТ СН'!$G$20</f>
        <v>4980.8961802100002</v>
      </c>
      <c r="Y58" s="36">
        <f>SUMIFS(СВЦЭМ!$C$39:$C$782,СВЦЭМ!$A$39:$A$782,$A58,СВЦЭМ!$B$39:$B$782,Y$47)+'СЕТ СН'!$G$12+СВЦЭМ!$D$10+'СЕТ СН'!$G$5-'СЕТ СН'!$G$20</f>
        <v>5079.33579233</v>
      </c>
    </row>
    <row r="59" spans="1:25" ht="15.75" x14ac:dyDescent="0.2">
      <c r="A59" s="35">
        <f t="shared" si="1"/>
        <v>45181</v>
      </c>
      <c r="B59" s="36">
        <f>SUMIFS(СВЦЭМ!$C$39:$C$782,СВЦЭМ!$A$39:$A$782,$A59,СВЦЭМ!$B$39:$B$782,B$47)+'СЕТ СН'!$G$12+СВЦЭМ!$D$10+'СЕТ СН'!$G$5-'СЕТ СН'!$G$20</f>
        <v>5046.3419022899998</v>
      </c>
      <c r="C59" s="36">
        <f>SUMIFS(СВЦЭМ!$C$39:$C$782,СВЦЭМ!$A$39:$A$782,$A59,СВЦЭМ!$B$39:$B$782,C$47)+'СЕТ СН'!$G$12+СВЦЭМ!$D$10+'СЕТ СН'!$G$5-'СЕТ СН'!$G$20</f>
        <v>5089.12566118</v>
      </c>
      <c r="D59" s="36">
        <f>SUMIFS(СВЦЭМ!$C$39:$C$782,СВЦЭМ!$A$39:$A$782,$A59,СВЦЭМ!$B$39:$B$782,D$47)+'СЕТ СН'!$G$12+СВЦЭМ!$D$10+'СЕТ СН'!$G$5-'СЕТ СН'!$G$20</f>
        <v>5121.63076353</v>
      </c>
      <c r="E59" s="36">
        <f>SUMIFS(СВЦЭМ!$C$39:$C$782,СВЦЭМ!$A$39:$A$782,$A59,СВЦЭМ!$B$39:$B$782,E$47)+'СЕТ СН'!$G$12+СВЦЭМ!$D$10+'СЕТ СН'!$G$5-'СЕТ СН'!$G$20</f>
        <v>5138.9016562500001</v>
      </c>
      <c r="F59" s="36">
        <f>SUMIFS(СВЦЭМ!$C$39:$C$782,СВЦЭМ!$A$39:$A$782,$A59,СВЦЭМ!$B$39:$B$782,F$47)+'СЕТ СН'!$G$12+СВЦЭМ!$D$10+'СЕТ СН'!$G$5-'СЕТ СН'!$G$20</f>
        <v>5160.6802852999999</v>
      </c>
      <c r="G59" s="36">
        <f>SUMIFS(СВЦЭМ!$C$39:$C$782,СВЦЭМ!$A$39:$A$782,$A59,СВЦЭМ!$B$39:$B$782,G$47)+'СЕТ СН'!$G$12+СВЦЭМ!$D$10+'СЕТ СН'!$G$5-'СЕТ СН'!$G$20</f>
        <v>5127.4685593499999</v>
      </c>
      <c r="H59" s="36">
        <f>SUMIFS(СВЦЭМ!$C$39:$C$782,СВЦЭМ!$A$39:$A$782,$A59,СВЦЭМ!$B$39:$B$782,H$47)+'СЕТ СН'!$G$12+СВЦЭМ!$D$10+'СЕТ СН'!$G$5-'СЕТ СН'!$G$20</f>
        <v>5057.9005259400001</v>
      </c>
      <c r="I59" s="36">
        <f>SUMIFS(СВЦЭМ!$C$39:$C$782,СВЦЭМ!$A$39:$A$782,$A59,СВЦЭМ!$B$39:$B$782,I$47)+'СЕТ СН'!$G$12+СВЦЭМ!$D$10+'СЕТ СН'!$G$5-'СЕТ СН'!$G$20</f>
        <v>4968.9676561800006</v>
      </c>
      <c r="J59" s="36">
        <f>SUMIFS(СВЦЭМ!$C$39:$C$782,СВЦЭМ!$A$39:$A$782,$A59,СВЦЭМ!$B$39:$B$782,J$47)+'СЕТ СН'!$G$12+СВЦЭМ!$D$10+'СЕТ СН'!$G$5-'СЕТ СН'!$G$20</f>
        <v>4898.0944383400001</v>
      </c>
      <c r="K59" s="36">
        <f>SUMIFS(СВЦЭМ!$C$39:$C$782,СВЦЭМ!$A$39:$A$782,$A59,СВЦЭМ!$B$39:$B$782,K$47)+'СЕТ СН'!$G$12+СВЦЭМ!$D$10+'СЕТ СН'!$G$5-'СЕТ СН'!$G$20</f>
        <v>4850.1091811300003</v>
      </c>
      <c r="L59" s="36">
        <f>SUMIFS(СВЦЭМ!$C$39:$C$782,СВЦЭМ!$A$39:$A$782,$A59,СВЦЭМ!$B$39:$B$782,L$47)+'СЕТ СН'!$G$12+СВЦЭМ!$D$10+'СЕТ СН'!$G$5-'СЕТ СН'!$G$20</f>
        <v>4873.09017288</v>
      </c>
      <c r="M59" s="36">
        <f>SUMIFS(СВЦЭМ!$C$39:$C$782,СВЦЭМ!$A$39:$A$782,$A59,СВЦЭМ!$B$39:$B$782,M$47)+'СЕТ СН'!$G$12+СВЦЭМ!$D$10+'СЕТ СН'!$G$5-'СЕТ СН'!$G$20</f>
        <v>4884.37558274</v>
      </c>
      <c r="N59" s="36">
        <f>SUMIFS(СВЦЭМ!$C$39:$C$782,СВЦЭМ!$A$39:$A$782,$A59,СВЦЭМ!$B$39:$B$782,N$47)+'СЕТ СН'!$G$12+СВЦЭМ!$D$10+'СЕТ СН'!$G$5-'СЕТ СН'!$G$20</f>
        <v>4927.9195558600004</v>
      </c>
      <c r="O59" s="36">
        <f>SUMIFS(СВЦЭМ!$C$39:$C$782,СВЦЭМ!$A$39:$A$782,$A59,СВЦЭМ!$B$39:$B$782,O$47)+'СЕТ СН'!$G$12+СВЦЭМ!$D$10+'СЕТ СН'!$G$5-'СЕТ СН'!$G$20</f>
        <v>4955.1485451600001</v>
      </c>
      <c r="P59" s="36">
        <f>SUMIFS(СВЦЭМ!$C$39:$C$782,СВЦЭМ!$A$39:$A$782,$A59,СВЦЭМ!$B$39:$B$782,P$47)+'СЕТ СН'!$G$12+СВЦЭМ!$D$10+'СЕТ СН'!$G$5-'СЕТ СН'!$G$20</f>
        <v>4940.77900125</v>
      </c>
      <c r="Q59" s="36">
        <f>SUMIFS(СВЦЭМ!$C$39:$C$782,СВЦЭМ!$A$39:$A$782,$A59,СВЦЭМ!$B$39:$B$782,Q$47)+'СЕТ СН'!$G$12+СВЦЭМ!$D$10+'СЕТ СН'!$G$5-'СЕТ СН'!$G$20</f>
        <v>4953.4798435400007</v>
      </c>
      <c r="R59" s="36">
        <f>SUMIFS(СВЦЭМ!$C$39:$C$782,СВЦЭМ!$A$39:$A$782,$A59,СВЦЭМ!$B$39:$B$782,R$47)+'СЕТ СН'!$G$12+СВЦЭМ!$D$10+'СЕТ СН'!$G$5-'СЕТ СН'!$G$20</f>
        <v>4992.1073698099999</v>
      </c>
      <c r="S59" s="36">
        <f>SUMIFS(СВЦЭМ!$C$39:$C$782,СВЦЭМ!$A$39:$A$782,$A59,СВЦЭМ!$B$39:$B$782,S$47)+'СЕТ СН'!$G$12+СВЦЭМ!$D$10+'СЕТ СН'!$G$5-'СЕТ СН'!$G$20</f>
        <v>4990.9011217500001</v>
      </c>
      <c r="T59" s="36">
        <f>SUMIFS(СВЦЭМ!$C$39:$C$782,СВЦЭМ!$A$39:$A$782,$A59,СВЦЭМ!$B$39:$B$782,T$47)+'СЕТ СН'!$G$12+СВЦЭМ!$D$10+'СЕТ СН'!$G$5-'СЕТ СН'!$G$20</f>
        <v>4980.2762842700004</v>
      </c>
      <c r="U59" s="36">
        <f>SUMIFS(СВЦЭМ!$C$39:$C$782,СВЦЭМ!$A$39:$A$782,$A59,СВЦЭМ!$B$39:$B$782,U$47)+'СЕТ СН'!$G$12+СВЦЭМ!$D$10+'СЕТ СН'!$G$5-'СЕТ СН'!$G$20</f>
        <v>4965.8414471599999</v>
      </c>
      <c r="V59" s="36">
        <f>SUMIFS(СВЦЭМ!$C$39:$C$782,СВЦЭМ!$A$39:$A$782,$A59,СВЦЭМ!$B$39:$B$782,V$47)+'СЕТ СН'!$G$12+СВЦЭМ!$D$10+'СЕТ СН'!$G$5-'СЕТ СН'!$G$20</f>
        <v>4926.5405465700005</v>
      </c>
      <c r="W59" s="36">
        <f>SUMIFS(СВЦЭМ!$C$39:$C$782,СВЦЭМ!$A$39:$A$782,$A59,СВЦЭМ!$B$39:$B$782,W$47)+'СЕТ СН'!$G$12+СВЦЭМ!$D$10+'СЕТ СН'!$G$5-'СЕТ СН'!$G$20</f>
        <v>4958.3525250100001</v>
      </c>
      <c r="X59" s="36">
        <f>SUMIFS(СВЦЭМ!$C$39:$C$782,СВЦЭМ!$A$39:$A$782,$A59,СВЦЭМ!$B$39:$B$782,X$47)+'СЕТ СН'!$G$12+СВЦЭМ!$D$10+'СЕТ СН'!$G$5-'СЕТ СН'!$G$20</f>
        <v>5030.6492365900003</v>
      </c>
      <c r="Y59" s="36">
        <f>SUMIFS(СВЦЭМ!$C$39:$C$782,СВЦЭМ!$A$39:$A$782,$A59,СВЦЭМ!$B$39:$B$782,Y$47)+'СЕТ СН'!$G$12+СВЦЭМ!$D$10+'СЕТ СН'!$G$5-'СЕТ СН'!$G$20</f>
        <v>5126.71528528</v>
      </c>
    </row>
    <row r="60" spans="1:25" ht="15.75" x14ac:dyDescent="0.2">
      <c r="A60" s="35">
        <f t="shared" si="1"/>
        <v>45182</v>
      </c>
      <c r="B60" s="36">
        <f>SUMIFS(СВЦЭМ!$C$39:$C$782,СВЦЭМ!$A$39:$A$782,$A60,СВЦЭМ!$B$39:$B$782,B$47)+'СЕТ СН'!$G$12+СВЦЭМ!$D$10+'СЕТ СН'!$G$5-'СЕТ СН'!$G$20</f>
        <v>5307.4076507600003</v>
      </c>
      <c r="C60" s="36">
        <f>SUMIFS(СВЦЭМ!$C$39:$C$782,СВЦЭМ!$A$39:$A$782,$A60,СВЦЭМ!$B$39:$B$782,C$47)+'СЕТ СН'!$G$12+СВЦЭМ!$D$10+'СЕТ СН'!$G$5-'СЕТ СН'!$G$20</f>
        <v>5413.1777317100004</v>
      </c>
      <c r="D60" s="36">
        <f>SUMIFS(СВЦЭМ!$C$39:$C$782,СВЦЭМ!$A$39:$A$782,$A60,СВЦЭМ!$B$39:$B$782,D$47)+'СЕТ СН'!$G$12+СВЦЭМ!$D$10+'СЕТ СН'!$G$5-'СЕТ СН'!$G$20</f>
        <v>5487.4284928100005</v>
      </c>
      <c r="E60" s="36">
        <f>SUMIFS(СВЦЭМ!$C$39:$C$782,СВЦЭМ!$A$39:$A$782,$A60,СВЦЭМ!$B$39:$B$782,E$47)+'СЕТ СН'!$G$12+СВЦЭМ!$D$10+'СЕТ СН'!$G$5-'СЕТ СН'!$G$20</f>
        <v>5515.7067036500002</v>
      </c>
      <c r="F60" s="36">
        <f>SUMIFS(СВЦЭМ!$C$39:$C$782,СВЦЭМ!$A$39:$A$782,$A60,СВЦЭМ!$B$39:$B$782,F$47)+'СЕТ СН'!$G$12+СВЦЭМ!$D$10+'СЕТ СН'!$G$5-'СЕТ СН'!$G$20</f>
        <v>5554.3971072900003</v>
      </c>
      <c r="G60" s="36">
        <f>SUMIFS(СВЦЭМ!$C$39:$C$782,СВЦЭМ!$A$39:$A$782,$A60,СВЦЭМ!$B$39:$B$782,G$47)+'СЕТ СН'!$G$12+СВЦЭМ!$D$10+'СЕТ СН'!$G$5-'СЕТ СН'!$G$20</f>
        <v>5505.3381125800006</v>
      </c>
      <c r="H60" s="36">
        <f>SUMIFS(СВЦЭМ!$C$39:$C$782,СВЦЭМ!$A$39:$A$782,$A60,СВЦЭМ!$B$39:$B$782,H$47)+'СЕТ СН'!$G$12+СВЦЭМ!$D$10+'СЕТ СН'!$G$5-'СЕТ СН'!$G$20</f>
        <v>5376.9322794500004</v>
      </c>
      <c r="I60" s="36">
        <f>SUMIFS(СВЦЭМ!$C$39:$C$782,СВЦЭМ!$A$39:$A$782,$A60,СВЦЭМ!$B$39:$B$782,I$47)+'СЕТ СН'!$G$12+СВЦЭМ!$D$10+'СЕТ СН'!$G$5-'СЕТ СН'!$G$20</f>
        <v>5241.32943144</v>
      </c>
      <c r="J60" s="36">
        <f>SUMIFS(СВЦЭМ!$C$39:$C$782,СВЦЭМ!$A$39:$A$782,$A60,СВЦЭМ!$B$39:$B$782,J$47)+'СЕТ СН'!$G$12+СВЦЭМ!$D$10+'СЕТ СН'!$G$5-'СЕТ СН'!$G$20</f>
        <v>5152.50984926</v>
      </c>
      <c r="K60" s="36">
        <f>SUMIFS(СВЦЭМ!$C$39:$C$782,СВЦЭМ!$A$39:$A$782,$A60,СВЦЭМ!$B$39:$B$782,K$47)+'СЕТ СН'!$G$12+СВЦЭМ!$D$10+'СЕТ СН'!$G$5-'СЕТ СН'!$G$20</f>
        <v>5081.8986254299998</v>
      </c>
      <c r="L60" s="36">
        <f>SUMIFS(СВЦЭМ!$C$39:$C$782,СВЦЭМ!$A$39:$A$782,$A60,СВЦЭМ!$B$39:$B$782,L$47)+'СЕТ СН'!$G$12+СВЦЭМ!$D$10+'СЕТ СН'!$G$5-'СЕТ СН'!$G$20</f>
        <v>5057.1340397399999</v>
      </c>
      <c r="M60" s="36">
        <f>SUMIFS(СВЦЭМ!$C$39:$C$782,СВЦЭМ!$A$39:$A$782,$A60,СВЦЭМ!$B$39:$B$782,M$47)+'СЕТ СН'!$G$12+СВЦЭМ!$D$10+'СЕТ СН'!$G$5-'СЕТ СН'!$G$20</f>
        <v>5061.8979307899999</v>
      </c>
      <c r="N60" s="36">
        <f>SUMIFS(СВЦЭМ!$C$39:$C$782,СВЦЭМ!$A$39:$A$782,$A60,СВЦЭМ!$B$39:$B$782,N$47)+'СЕТ СН'!$G$12+СВЦЭМ!$D$10+'СЕТ СН'!$G$5-'СЕТ СН'!$G$20</f>
        <v>5070.6357668500004</v>
      </c>
      <c r="O60" s="36">
        <f>SUMIFS(СВЦЭМ!$C$39:$C$782,СВЦЭМ!$A$39:$A$782,$A60,СВЦЭМ!$B$39:$B$782,O$47)+'СЕТ СН'!$G$12+СВЦЭМ!$D$10+'СЕТ СН'!$G$5-'СЕТ СН'!$G$20</f>
        <v>5077.7896586000006</v>
      </c>
      <c r="P60" s="36">
        <f>SUMIFS(СВЦЭМ!$C$39:$C$782,СВЦЭМ!$A$39:$A$782,$A60,СВЦЭМ!$B$39:$B$782,P$47)+'СЕТ СН'!$G$12+СВЦЭМ!$D$10+'СЕТ СН'!$G$5-'СЕТ СН'!$G$20</f>
        <v>5042.8161848899999</v>
      </c>
      <c r="Q60" s="36">
        <f>SUMIFS(СВЦЭМ!$C$39:$C$782,СВЦЭМ!$A$39:$A$782,$A60,СВЦЭМ!$B$39:$B$782,Q$47)+'СЕТ СН'!$G$12+СВЦЭМ!$D$10+'СЕТ СН'!$G$5-'СЕТ СН'!$G$20</f>
        <v>5058.1320844900001</v>
      </c>
      <c r="R60" s="36">
        <f>SUMIFS(СВЦЭМ!$C$39:$C$782,СВЦЭМ!$A$39:$A$782,$A60,СВЦЭМ!$B$39:$B$782,R$47)+'СЕТ СН'!$G$12+СВЦЭМ!$D$10+'СЕТ СН'!$G$5-'СЕТ СН'!$G$20</f>
        <v>5093.4463074499999</v>
      </c>
      <c r="S60" s="36">
        <f>SUMIFS(СВЦЭМ!$C$39:$C$782,СВЦЭМ!$A$39:$A$782,$A60,СВЦЭМ!$B$39:$B$782,S$47)+'СЕТ СН'!$G$12+СВЦЭМ!$D$10+'СЕТ СН'!$G$5-'СЕТ СН'!$G$20</f>
        <v>5087.0009951600005</v>
      </c>
      <c r="T60" s="36">
        <f>SUMIFS(СВЦЭМ!$C$39:$C$782,СВЦЭМ!$A$39:$A$782,$A60,СВЦЭМ!$B$39:$B$782,T$47)+'СЕТ СН'!$G$12+СВЦЭМ!$D$10+'СЕТ СН'!$G$5-'СЕТ СН'!$G$20</f>
        <v>5063.5680307900002</v>
      </c>
      <c r="U60" s="36">
        <f>SUMIFS(СВЦЭМ!$C$39:$C$782,СВЦЭМ!$A$39:$A$782,$A60,СВЦЭМ!$B$39:$B$782,U$47)+'СЕТ СН'!$G$12+СВЦЭМ!$D$10+'СЕТ СН'!$G$5-'СЕТ СН'!$G$20</f>
        <v>5045.3089713600002</v>
      </c>
      <c r="V60" s="36">
        <f>SUMIFS(СВЦЭМ!$C$39:$C$782,СВЦЭМ!$A$39:$A$782,$A60,СВЦЭМ!$B$39:$B$782,V$47)+'СЕТ СН'!$G$12+СВЦЭМ!$D$10+'СЕТ СН'!$G$5-'СЕТ СН'!$G$20</f>
        <v>5046.8099159800004</v>
      </c>
      <c r="W60" s="36">
        <f>SUMIFS(СВЦЭМ!$C$39:$C$782,СВЦЭМ!$A$39:$A$782,$A60,СВЦЭМ!$B$39:$B$782,W$47)+'СЕТ СН'!$G$12+СВЦЭМ!$D$10+'СЕТ СН'!$G$5-'СЕТ СН'!$G$20</f>
        <v>5072.4781377600002</v>
      </c>
      <c r="X60" s="36">
        <f>SUMIFS(СВЦЭМ!$C$39:$C$782,СВЦЭМ!$A$39:$A$782,$A60,СВЦЭМ!$B$39:$B$782,X$47)+'СЕТ СН'!$G$12+СВЦЭМ!$D$10+'СЕТ СН'!$G$5-'СЕТ СН'!$G$20</f>
        <v>5149.0203039900007</v>
      </c>
      <c r="Y60" s="36">
        <f>SUMIFS(СВЦЭМ!$C$39:$C$782,СВЦЭМ!$A$39:$A$782,$A60,СВЦЭМ!$B$39:$B$782,Y$47)+'СЕТ СН'!$G$12+СВЦЭМ!$D$10+'СЕТ СН'!$G$5-'СЕТ СН'!$G$20</f>
        <v>5248.2926094000004</v>
      </c>
    </row>
    <row r="61" spans="1:25" ht="15.75" x14ac:dyDescent="0.2">
      <c r="A61" s="35">
        <f t="shared" si="1"/>
        <v>45183</v>
      </c>
      <c r="B61" s="36">
        <f>SUMIFS(СВЦЭМ!$C$39:$C$782,СВЦЭМ!$A$39:$A$782,$A61,СВЦЭМ!$B$39:$B$782,B$47)+'СЕТ СН'!$G$12+СВЦЭМ!$D$10+'СЕТ СН'!$G$5-'СЕТ СН'!$G$20</f>
        <v>5287.74736717</v>
      </c>
      <c r="C61" s="36">
        <f>SUMIFS(СВЦЭМ!$C$39:$C$782,СВЦЭМ!$A$39:$A$782,$A61,СВЦЭМ!$B$39:$B$782,C$47)+'СЕТ СН'!$G$12+СВЦЭМ!$D$10+'СЕТ СН'!$G$5-'СЕТ СН'!$G$20</f>
        <v>5423.40382185</v>
      </c>
      <c r="D61" s="36">
        <f>SUMIFS(СВЦЭМ!$C$39:$C$782,СВЦЭМ!$A$39:$A$782,$A61,СВЦЭМ!$B$39:$B$782,D$47)+'СЕТ СН'!$G$12+СВЦЭМ!$D$10+'СЕТ СН'!$G$5-'СЕТ СН'!$G$20</f>
        <v>5467.0075749500002</v>
      </c>
      <c r="E61" s="36">
        <f>SUMIFS(СВЦЭМ!$C$39:$C$782,СВЦЭМ!$A$39:$A$782,$A61,СВЦЭМ!$B$39:$B$782,E$47)+'СЕТ СН'!$G$12+СВЦЭМ!$D$10+'СЕТ СН'!$G$5-'СЕТ СН'!$G$20</f>
        <v>5506.7221483000003</v>
      </c>
      <c r="F61" s="36">
        <f>SUMIFS(СВЦЭМ!$C$39:$C$782,СВЦЭМ!$A$39:$A$782,$A61,СВЦЭМ!$B$39:$B$782,F$47)+'СЕТ СН'!$G$12+СВЦЭМ!$D$10+'СЕТ СН'!$G$5-'СЕТ СН'!$G$20</f>
        <v>5546.2610727000001</v>
      </c>
      <c r="G61" s="36">
        <f>SUMIFS(СВЦЭМ!$C$39:$C$782,СВЦЭМ!$A$39:$A$782,$A61,СВЦЭМ!$B$39:$B$782,G$47)+'СЕТ СН'!$G$12+СВЦЭМ!$D$10+'СЕТ СН'!$G$5-'СЕТ СН'!$G$20</f>
        <v>5504.8875619400005</v>
      </c>
      <c r="H61" s="36">
        <f>SUMIFS(СВЦЭМ!$C$39:$C$782,СВЦЭМ!$A$39:$A$782,$A61,СВЦЭМ!$B$39:$B$782,H$47)+'СЕТ СН'!$G$12+СВЦЭМ!$D$10+'СЕТ СН'!$G$5-'СЕТ СН'!$G$20</f>
        <v>5415.4506031000001</v>
      </c>
      <c r="I61" s="36">
        <f>SUMIFS(СВЦЭМ!$C$39:$C$782,СВЦЭМ!$A$39:$A$782,$A61,СВЦЭМ!$B$39:$B$782,I$47)+'СЕТ СН'!$G$12+СВЦЭМ!$D$10+'СЕТ СН'!$G$5-'СЕТ СН'!$G$20</f>
        <v>5296.9841802299998</v>
      </c>
      <c r="J61" s="36">
        <f>SUMIFS(СВЦЭМ!$C$39:$C$782,СВЦЭМ!$A$39:$A$782,$A61,СВЦЭМ!$B$39:$B$782,J$47)+'СЕТ СН'!$G$12+СВЦЭМ!$D$10+'СЕТ СН'!$G$5-'СЕТ СН'!$G$20</f>
        <v>5207.0903738100005</v>
      </c>
      <c r="K61" s="36">
        <f>SUMIFS(СВЦЭМ!$C$39:$C$782,СВЦЭМ!$A$39:$A$782,$A61,СВЦЭМ!$B$39:$B$782,K$47)+'СЕТ СН'!$G$12+СВЦЭМ!$D$10+'СЕТ СН'!$G$5-'СЕТ СН'!$G$20</f>
        <v>5139.0580504300005</v>
      </c>
      <c r="L61" s="36">
        <f>SUMIFS(СВЦЭМ!$C$39:$C$782,СВЦЭМ!$A$39:$A$782,$A61,СВЦЭМ!$B$39:$B$782,L$47)+'СЕТ СН'!$G$12+СВЦЭМ!$D$10+'СЕТ СН'!$G$5-'СЕТ СН'!$G$20</f>
        <v>5126.6790510800001</v>
      </c>
      <c r="M61" s="36">
        <f>SUMIFS(СВЦЭМ!$C$39:$C$782,СВЦЭМ!$A$39:$A$782,$A61,СВЦЭМ!$B$39:$B$782,M$47)+'СЕТ СН'!$G$12+СВЦЭМ!$D$10+'СЕТ СН'!$G$5-'СЕТ СН'!$G$20</f>
        <v>5115.7417587199998</v>
      </c>
      <c r="N61" s="36">
        <f>SUMIFS(СВЦЭМ!$C$39:$C$782,СВЦЭМ!$A$39:$A$782,$A61,СВЦЭМ!$B$39:$B$782,N$47)+'СЕТ СН'!$G$12+СВЦЭМ!$D$10+'СЕТ СН'!$G$5-'СЕТ СН'!$G$20</f>
        <v>5128.8992219000002</v>
      </c>
      <c r="O61" s="36">
        <f>SUMIFS(СВЦЭМ!$C$39:$C$782,СВЦЭМ!$A$39:$A$782,$A61,СВЦЭМ!$B$39:$B$782,O$47)+'СЕТ СН'!$G$12+СВЦЭМ!$D$10+'СЕТ СН'!$G$5-'СЕТ СН'!$G$20</f>
        <v>5129.5284276399998</v>
      </c>
      <c r="P61" s="36">
        <f>SUMIFS(СВЦЭМ!$C$39:$C$782,СВЦЭМ!$A$39:$A$782,$A61,СВЦЭМ!$B$39:$B$782,P$47)+'СЕТ СН'!$G$12+СВЦЭМ!$D$10+'СЕТ СН'!$G$5-'СЕТ СН'!$G$20</f>
        <v>5126.0860885100001</v>
      </c>
      <c r="Q61" s="36">
        <f>SUMIFS(СВЦЭМ!$C$39:$C$782,СВЦЭМ!$A$39:$A$782,$A61,СВЦЭМ!$B$39:$B$782,Q$47)+'СЕТ СН'!$G$12+СВЦЭМ!$D$10+'СЕТ СН'!$G$5-'СЕТ СН'!$G$20</f>
        <v>5132.82297698</v>
      </c>
      <c r="R61" s="36">
        <f>SUMIFS(СВЦЭМ!$C$39:$C$782,СВЦЭМ!$A$39:$A$782,$A61,СВЦЭМ!$B$39:$B$782,R$47)+'СЕТ СН'!$G$12+СВЦЭМ!$D$10+'СЕТ СН'!$G$5-'СЕТ СН'!$G$20</f>
        <v>5156.9543780000004</v>
      </c>
      <c r="S61" s="36">
        <f>SUMIFS(СВЦЭМ!$C$39:$C$782,СВЦЭМ!$A$39:$A$782,$A61,СВЦЭМ!$B$39:$B$782,S$47)+'СЕТ СН'!$G$12+СВЦЭМ!$D$10+'СЕТ СН'!$G$5-'СЕТ СН'!$G$20</f>
        <v>5145.0141187900008</v>
      </c>
      <c r="T61" s="36">
        <f>SUMIFS(СВЦЭМ!$C$39:$C$782,СВЦЭМ!$A$39:$A$782,$A61,СВЦЭМ!$B$39:$B$782,T$47)+'СЕТ СН'!$G$12+СВЦЭМ!$D$10+'СЕТ СН'!$G$5-'СЕТ СН'!$G$20</f>
        <v>5134.86312817</v>
      </c>
      <c r="U61" s="36">
        <f>SUMIFS(СВЦЭМ!$C$39:$C$782,СВЦЭМ!$A$39:$A$782,$A61,СВЦЭМ!$B$39:$B$782,U$47)+'СЕТ СН'!$G$12+СВЦЭМ!$D$10+'СЕТ СН'!$G$5-'СЕТ СН'!$G$20</f>
        <v>5117.4912427600002</v>
      </c>
      <c r="V61" s="36">
        <f>SUMIFS(СВЦЭМ!$C$39:$C$782,СВЦЭМ!$A$39:$A$782,$A61,СВЦЭМ!$B$39:$B$782,V$47)+'СЕТ СН'!$G$12+СВЦЭМ!$D$10+'СЕТ СН'!$G$5-'СЕТ СН'!$G$20</f>
        <v>5090.2333804</v>
      </c>
      <c r="W61" s="36">
        <f>SUMIFS(СВЦЭМ!$C$39:$C$782,СВЦЭМ!$A$39:$A$782,$A61,СВЦЭМ!$B$39:$B$782,W$47)+'СЕТ СН'!$G$12+СВЦЭМ!$D$10+'СЕТ СН'!$G$5-'СЕТ СН'!$G$20</f>
        <v>5107.6339769900005</v>
      </c>
      <c r="X61" s="36">
        <f>SUMIFS(СВЦЭМ!$C$39:$C$782,СВЦЭМ!$A$39:$A$782,$A61,СВЦЭМ!$B$39:$B$782,X$47)+'СЕТ СН'!$G$12+СВЦЭМ!$D$10+'СЕТ СН'!$G$5-'СЕТ СН'!$G$20</f>
        <v>5198.4398994000003</v>
      </c>
      <c r="Y61" s="36">
        <f>SUMIFS(СВЦЭМ!$C$39:$C$782,СВЦЭМ!$A$39:$A$782,$A61,СВЦЭМ!$B$39:$B$782,Y$47)+'СЕТ СН'!$G$12+СВЦЭМ!$D$10+'СЕТ СН'!$G$5-'СЕТ СН'!$G$20</f>
        <v>5308.1426670800001</v>
      </c>
    </row>
    <row r="62" spans="1:25" ht="15.75" x14ac:dyDescent="0.2">
      <c r="A62" s="35">
        <f t="shared" si="1"/>
        <v>45184</v>
      </c>
      <c r="B62" s="36">
        <f>SUMIFS(СВЦЭМ!$C$39:$C$782,СВЦЭМ!$A$39:$A$782,$A62,СВЦЭМ!$B$39:$B$782,B$47)+'СЕТ СН'!$G$12+СВЦЭМ!$D$10+'СЕТ СН'!$G$5-'СЕТ СН'!$G$20</f>
        <v>5272.8596958300004</v>
      </c>
      <c r="C62" s="36">
        <f>SUMIFS(СВЦЭМ!$C$39:$C$782,СВЦЭМ!$A$39:$A$782,$A62,СВЦЭМ!$B$39:$B$782,C$47)+'СЕТ СН'!$G$12+СВЦЭМ!$D$10+'СЕТ СН'!$G$5-'СЕТ СН'!$G$20</f>
        <v>5355.9998012900005</v>
      </c>
      <c r="D62" s="36">
        <f>SUMIFS(СВЦЭМ!$C$39:$C$782,СВЦЭМ!$A$39:$A$782,$A62,СВЦЭМ!$B$39:$B$782,D$47)+'СЕТ СН'!$G$12+СВЦЭМ!$D$10+'СЕТ СН'!$G$5-'СЕТ СН'!$G$20</f>
        <v>5358.204753</v>
      </c>
      <c r="E62" s="36">
        <f>SUMIFS(СВЦЭМ!$C$39:$C$782,СВЦЭМ!$A$39:$A$782,$A62,СВЦЭМ!$B$39:$B$782,E$47)+'СЕТ СН'!$G$12+СВЦЭМ!$D$10+'СЕТ СН'!$G$5-'СЕТ СН'!$G$20</f>
        <v>5386.9535779500002</v>
      </c>
      <c r="F62" s="36">
        <f>SUMIFS(СВЦЭМ!$C$39:$C$782,СВЦЭМ!$A$39:$A$782,$A62,СВЦЭМ!$B$39:$B$782,F$47)+'СЕТ СН'!$G$12+СВЦЭМ!$D$10+'СЕТ СН'!$G$5-'СЕТ СН'!$G$20</f>
        <v>5427.2184270100006</v>
      </c>
      <c r="G62" s="36">
        <f>SUMIFS(СВЦЭМ!$C$39:$C$782,СВЦЭМ!$A$39:$A$782,$A62,СВЦЭМ!$B$39:$B$782,G$47)+'СЕТ СН'!$G$12+СВЦЭМ!$D$10+'СЕТ СН'!$G$5-'СЕТ СН'!$G$20</f>
        <v>5411.4640404399997</v>
      </c>
      <c r="H62" s="36">
        <f>SUMIFS(СВЦЭМ!$C$39:$C$782,СВЦЭМ!$A$39:$A$782,$A62,СВЦЭМ!$B$39:$B$782,H$47)+'СЕТ СН'!$G$12+СВЦЭМ!$D$10+'СЕТ СН'!$G$5-'СЕТ СН'!$G$20</f>
        <v>5284.2801333699999</v>
      </c>
      <c r="I62" s="36">
        <f>SUMIFS(СВЦЭМ!$C$39:$C$782,СВЦЭМ!$A$39:$A$782,$A62,СВЦЭМ!$B$39:$B$782,I$47)+'СЕТ СН'!$G$12+СВЦЭМ!$D$10+'СЕТ СН'!$G$5-'СЕТ СН'!$G$20</f>
        <v>5146.8396899400004</v>
      </c>
      <c r="J62" s="36">
        <f>SUMIFS(СВЦЭМ!$C$39:$C$782,СВЦЭМ!$A$39:$A$782,$A62,СВЦЭМ!$B$39:$B$782,J$47)+'СЕТ СН'!$G$12+СВЦЭМ!$D$10+'СЕТ СН'!$G$5-'СЕТ СН'!$G$20</f>
        <v>5083.0209497000005</v>
      </c>
      <c r="K62" s="36">
        <f>SUMIFS(СВЦЭМ!$C$39:$C$782,СВЦЭМ!$A$39:$A$782,$A62,СВЦЭМ!$B$39:$B$782,K$47)+'СЕТ СН'!$G$12+СВЦЭМ!$D$10+'СЕТ СН'!$G$5-'СЕТ СН'!$G$20</f>
        <v>5032.1383032499998</v>
      </c>
      <c r="L62" s="36">
        <f>SUMIFS(СВЦЭМ!$C$39:$C$782,СВЦЭМ!$A$39:$A$782,$A62,СВЦЭМ!$B$39:$B$782,L$47)+'СЕТ СН'!$G$12+СВЦЭМ!$D$10+'СЕТ СН'!$G$5-'СЕТ СН'!$G$20</f>
        <v>5022.1746997</v>
      </c>
      <c r="M62" s="36">
        <f>SUMIFS(СВЦЭМ!$C$39:$C$782,СВЦЭМ!$A$39:$A$782,$A62,СВЦЭМ!$B$39:$B$782,M$47)+'СЕТ СН'!$G$12+СВЦЭМ!$D$10+'СЕТ СН'!$G$5-'СЕТ СН'!$G$20</f>
        <v>5000.2847585</v>
      </c>
      <c r="N62" s="36">
        <f>SUMIFS(СВЦЭМ!$C$39:$C$782,СВЦЭМ!$A$39:$A$782,$A62,СВЦЭМ!$B$39:$B$782,N$47)+'СЕТ СН'!$G$12+СВЦЭМ!$D$10+'СЕТ СН'!$G$5-'СЕТ СН'!$G$20</f>
        <v>5002.5799256299997</v>
      </c>
      <c r="O62" s="36">
        <f>SUMIFS(СВЦЭМ!$C$39:$C$782,СВЦЭМ!$A$39:$A$782,$A62,СВЦЭМ!$B$39:$B$782,O$47)+'СЕТ СН'!$G$12+СВЦЭМ!$D$10+'СЕТ СН'!$G$5-'СЕТ СН'!$G$20</f>
        <v>4973.8971517299997</v>
      </c>
      <c r="P62" s="36">
        <f>SUMIFS(СВЦЭМ!$C$39:$C$782,СВЦЭМ!$A$39:$A$782,$A62,СВЦЭМ!$B$39:$B$782,P$47)+'СЕТ СН'!$G$12+СВЦЭМ!$D$10+'СЕТ СН'!$G$5-'СЕТ СН'!$G$20</f>
        <v>4936.3235615700005</v>
      </c>
      <c r="Q62" s="36">
        <f>SUMIFS(СВЦЭМ!$C$39:$C$782,СВЦЭМ!$A$39:$A$782,$A62,СВЦЭМ!$B$39:$B$782,Q$47)+'СЕТ СН'!$G$12+СВЦЭМ!$D$10+'СЕТ СН'!$G$5-'СЕТ СН'!$G$20</f>
        <v>4948.32650586</v>
      </c>
      <c r="R62" s="36">
        <f>SUMIFS(СВЦЭМ!$C$39:$C$782,СВЦЭМ!$A$39:$A$782,$A62,СВЦЭМ!$B$39:$B$782,R$47)+'СЕТ СН'!$G$12+СВЦЭМ!$D$10+'СЕТ СН'!$G$5-'СЕТ СН'!$G$20</f>
        <v>5015.0775854900003</v>
      </c>
      <c r="S62" s="36">
        <f>SUMIFS(СВЦЭМ!$C$39:$C$782,СВЦЭМ!$A$39:$A$782,$A62,СВЦЭМ!$B$39:$B$782,S$47)+'СЕТ СН'!$G$12+СВЦЭМ!$D$10+'СЕТ СН'!$G$5-'СЕТ СН'!$G$20</f>
        <v>4995.3804053900003</v>
      </c>
      <c r="T62" s="36">
        <f>SUMIFS(СВЦЭМ!$C$39:$C$782,СВЦЭМ!$A$39:$A$782,$A62,СВЦЭМ!$B$39:$B$782,T$47)+'СЕТ СН'!$G$12+СВЦЭМ!$D$10+'СЕТ СН'!$G$5-'СЕТ СН'!$G$20</f>
        <v>4966.3224484700004</v>
      </c>
      <c r="U62" s="36">
        <f>SUMIFS(СВЦЭМ!$C$39:$C$782,СВЦЭМ!$A$39:$A$782,$A62,СВЦЭМ!$B$39:$B$782,U$47)+'СЕТ СН'!$G$12+СВЦЭМ!$D$10+'СЕТ СН'!$G$5-'СЕТ СН'!$G$20</f>
        <v>4938.4369694300003</v>
      </c>
      <c r="V62" s="36">
        <f>SUMIFS(СВЦЭМ!$C$39:$C$782,СВЦЭМ!$A$39:$A$782,$A62,СВЦЭМ!$B$39:$B$782,V$47)+'СЕТ СН'!$G$12+СВЦЭМ!$D$10+'СЕТ СН'!$G$5-'СЕТ СН'!$G$20</f>
        <v>4910.1909713700006</v>
      </c>
      <c r="W62" s="36">
        <f>SUMIFS(СВЦЭМ!$C$39:$C$782,СВЦЭМ!$A$39:$A$782,$A62,СВЦЭМ!$B$39:$B$782,W$47)+'СЕТ СН'!$G$12+СВЦЭМ!$D$10+'СЕТ СН'!$G$5-'СЕТ СН'!$G$20</f>
        <v>4907.3495448800004</v>
      </c>
      <c r="X62" s="36">
        <f>SUMIFS(СВЦЭМ!$C$39:$C$782,СВЦЭМ!$A$39:$A$782,$A62,СВЦЭМ!$B$39:$B$782,X$47)+'СЕТ СН'!$G$12+СВЦЭМ!$D$10+'СЕТ СН'!$G$5-'СЕТ СН'!$G$20</f>
        <v>4938.3772164700003</v>
      </c>
      <c r="Y62" s="36">
        <f>SUMIFS(СВЦЭМ!$C$39:$C$782,СВЦЭМ!$A$39:$A$782,$A62,СВЦЭМ!$B$39:$B$782,Y$47)+'СЕТ СН'!$G$12+СВЦЭМ!$D$10+'СЕТ СН'!$G$5-'СЕТ СН'!$G$20</f>
        <v>5060.6212383800002</v>
      </c>
    </row>
    <row r="63" spans="1:25" ht="15.75" x14ac:dyDescent="0.2">
      <c r="A63" s="35">
        <f t="shared" si="1"/>
        <v>45185</v>
      </c>
      <c r="B63" s="36">
        <f>SUMIFS(СВЦЭМ!$C$39:$C$782,СВЦЭМ!$A$39:$A$782,$A63,СВЦЭМ!$B$39:$B$782,B$47)+'СЕТ СН'!$G$12+СВЦЭМ!$D$10+'СЕТ СН'!$G$5-'СЕТ СН'!$G$20</f>
        <v>5143.9197773699998</v>
      </c>
      <c r="C63" s="36">
        <f>SUMIFS(СВЦЭМ!$C$39:$C$782,СВЦЭМ!$A$39:$A$782,$A63,СВЦЭМ!$B$39:$B$782,C$47)+'СЕТ СН'!$G$12+СВЦЭМ!$D$10+'СЕТ СН'!$G$5-'СЕТ СН'!$G$20</f>
        <v>5169.8108595700005</v>
      </c>
      <c r="D63" s="36">
        <f>SUMIFS(СВЦЭМ!$C$39:$C$782,СВЦЭМ!$A$39:$A$782,$A63,СВЦЭМ!$B$39:$B$782,D$47)+'СЕТ СН'!$G$12+СВЦЭМ!$D$10+'СЕТ СН'!$G$5-'СЕТ СН'!$G$20</f>
        <v>5177.5625854300006</v>
      </c>
      <c r="E63" s="36">
        <f>SUMIFS(СВЦЭМ!$C$39:$C$782,СВЦЭМ!$A$39:$A$782,$A63,СВЦЭМ!$B$39:$B$782,E$47)+'СЕТ СН'!$G$12+СВЦЭМ!$D$10+'СЕТ СН'!$G$5-'СЕТ СН'!$G$20</f>
        <v>5210.0334744700003</v>
      </c>
      <c r="F63" s="36">
        <f>SUMIFS(СВЦЭМ!$C$39:$C$782,СВЦЭМ!$A$39:$A$782,$A63,СВЦЭМ!$B$39:$B$782,F$47)+'СЕТ СН'!$G$12+СВЦЭМ!$D$10+'СЕТ СН'!$G$5-'СЕТ СН'!$G$20</f>
        <v>5238.7569253399997</v>
      </c>
      <c r="G63" s="36">
        <f>SUMIFS(СВЦЭМ!$C$39:$C$782,СВЦЭМ!$A$39:$A$782,$A63,СВЦЭМ!$B$39:$B$782,G$47)+'СЕТ СН'!$G$12+СВЦЭМ!$D$10+'СЕТ СН'!$G$5-'СЕТ СН'!$G$20</f>
        <v>5215.4666201300006</v>
      </c>
      <c r="H63" s="36">
        <f>SUMIFS(СВЦЭМ!$C$39:$C$782,СВЦЭМ!$A$39:$A$782,$A63,СВЦЭМ!$B$39:$B$782,H$47)+'СЕТ СН'!$G$12+СВЦЭМ!$D$10+'СЕТ СН'!$G$5-'СЕТ СН'!$G$20</f>
        <v>5185.7511467800005</v>
      </c>
      <c r="I63" s="36">
        <f>SUMIFS(СВЦЭМ!$C$39:$C$782,СВЦЭМ!$A$39:$A$782,$A63,СВЦЭМ!$B$39:$B$782,I$47)+'СЕТ СН'!$G$12+СВЦЭМ!$D$10+'СЕТ СН'!$G$5-'СЕТ СН'!$G$20</f>
        <v>5148.7636000900002</v>
      </c>
      <c r="J63" s="36">
        <f>SUMIFS(СВЦЭМ!$C$39:$C$782,СВЦЭМ!$A$39:$A$782,$A63,СВЦЭМ!$B$39:$B$782,J$47)+'СЕТ СН'!$G$12+СВЦЭМ!$D$10+'СЕТ СН'!$G$5-'СЕТ СН'!$G$20</f>
        <v>5053.2017250000008</v>
      </c>
      <c r="K63" s="36">
        <f>SUMIFS(СВЦЭМ!$C$39:$C$782,СВЦЭМ!$A$39:$A$782,$A63,СВЦЭМ!$B$39:$B$782,K$47)+'СЕТ СН'!$G$12+СВЦЭМ!$D$10+'СЕТ СН'!$G$5-'СЕТ СН'!$G$20</f>
        <v>4987.3974975800002</v>
      </c>
      <c r="L63" s="36">
        <f>SUMIFS(СВЦЭМ!$C$39:$C$782,СВЦЭМ!$A$39:$A$782,$A63,СВЦЭМ!$B$39:$B$782,L$47)+'СЕТ СН'!$G$12+СВЦЭМ!$D$10+'СЕТ СН'!$G$5-'СЕТ СН'!$G$20</f>
        <v>4949.4775888599997</v>
      </c>
      <c r="M63" s="36">
        <f>SUMIFS(СВЦЭМ!$C$39:$C$782,СВЦЭМ!$A$39:$A$782,$A63,СВЦЭМ!$B$39:$B$782,M$47)+'СЕТ СН'!$G$12+СВЦЭМ!$D$10+'СЕТ СН'!$G$5-'СЕТ СН'!$G$20</f>
        <v>4942.8250639400003</v>
      </c>
      <c r="N63" s="36">
        <f>SUMIFS(СВЦЭМ!$C$39:$C$782,СВЦЭМ!$A$39:$A$782,$A63,СВЦЭМ!$B$39:$B$782,N$47)+'СЕТ СН'!$G$12+СВЦЭМ!$D$10+'СЕТ СН'!$G$5-'СЕТ СН'!$G$20</f>
        <v>4952.4894941000002</v>
      </c>
      <c r="O63" s="36">
        <f>SUMIFS(СВЦЭМ!$C$39:$C$782,СВЦЭМ!$A$39:$A$782,$A63,СВЦЭМ!$B$39:$B$782,O$47)+'СЕТ СН'!$G$12+СВЦЭМ!$D$10+'СЕТ СН'!$G$5-'СЕТ СН'!$G$20</f>
        <v>4970.0849957299997</v>
      </c>
      <c r="P63" s="36">
        <f>SUMIFS(СВЦЭМ!$C$39:$C$782,СВЦЭМ!$A$39:$A$782,$A63,СВЦЭМ!$B$39:$B$782,P$47)+'СЕТ СН'!$G$12+СВЦЭМ!$D$10+'СЕТ СН'!$G$5-'СЕТ СН'!$G$20</f>
        <v>4944.5602397900002</v>
      </c>
      <c r="Q63" s="36">
        <f>SUMIFS(СВЦЭМ!$C$39:$C$782,СВЦЭМ!$A$39:$A$782,$A63,СВЦЭМ!$B$39:$B$782,Q$47)+'СЕТ СН'!$G$12+СВЦЭМ!$D$10+'СЕТ СН'!$G$5-'СЕТ СН'!$G$20</f>
        <v>4952.9304596900001</v>
      </c>
      <c r="R63" s="36">
        <f>SUMIFS(СВЦЭМ!$C$39:$C$782,СВЦЭМ!$A$39:$A$782,$A63,СВЦЭМ!$B$39:$B$782,R$47)+'СЕТ СН'!$G$12+СВЦЭМ!$D$10+'СЕТ СН'!$G$5-'СЕТ СН'!$G$20</f>
        <v>4980.3014927000004</v>
      </c>
      <c r="S63" s="36">
        <f>SUMIFS(СВЦЭМ!$C$39:$C$782,СВЦЭМ!$A$39:$A$782,$A63,СВЦЭМ!$B$39:$B$782,S$47)+'СЕТ СН'!$G$12+СВЦЭМ!$D$10+'СЕТ СН'!$G$5-'СЕТ СН'!$G$20</f>
        <v>4966.0615647000004</v>
      </c>
      <c r="T63" s="36">
        <f>SUMIFS(СВЦЭМ!$C$39:$C$782,СВЦЭМ!$A$39:$A$782,$A63,СВЦЭМ!$B$39:$B$782,T$47)+'СЕТ СН'!$G$12+СВЦЭМ!$D$10+'СЕТ СН'!$G$5-'СЕТ СН'!$G$20</f>
        <v>4941.4330170000003</v>
      </c>
      <c r="U63" s="36">
        <f>SUMIFS(СВЦЭМ!$C$39:$C$782,СВЦЭМ!$A$39:$A$782,$A63,СВЦЭМ!$B$39:$B$782,U$47)+'СЕТ СН'!$G$12+СВЦЭМ!$D$10+'СЕТ СН'!$G$5-'СЕТ СН'!$G$20</f>
        <v>4924.8803373400006</v>
      </c>
      <c r="V63" s="36">
        <f>SUMIFS(СВЦЭМ!$C$39:$C$782,СВЦЭМ!$A$39:$A$782,$A63,СВЦЭМ!$B$39:$B$782,V$47)+'СЕТ СН'!$G$12+СВЦЭМ!$D$10+'СЕТ СН'!$G$5-'СЕТ СН'!$G$20</f>
        <v>4892.9841972000004</v>
      </c>
      <c r="W63" s="36">
        <f>SUMIFS(СВЦЭМ!$C$39:$C$782,СВЦЭМ!$A$39:$A$782,$A63,СВЦЭМ!$B$39:$B$782,W$47)+'СЕТ СН'!$G$12+СВЦЭМ!$D$10+'СЕТ СН'!$G$5-'СЕТ СН'!$G$20</f>
        <v>4902.2865089000006</v>
      </c>
      <c r="X63" s="36">
        <f>SUMIFS(СВЦЭМ!$C$39:$C$782,СВЦЭМ!$A$39:$A$782,$A63,СВЦЭМ!$B$39:$B$782,X$47)+'СЕТ СН'!$G$12+СВЦЭМ!$D$10+'СЕТ СН'!$G$5-'СЕТ СН'!$G$20</f>
        <v>4967.3934270099999</v>
      </c>
      <c r="Y63" s="36">
        <f>SUMIFS(СВЦЭМ!$C$39:$C$782,СВЦЭМ!$A$39:$A$782,$A63,СВЦЭМ!$B$39:$B$782,Y$47)+'СЕТ СН'!$G$12+СВЦЭМ!$D$10+'СЕТ СН'!$G$5-'СЕТ СН'!$G$20</f>
        <v>5042.6038990200004</v>
      </c>
    </row>
    <row r="64" spans="1:25" ht="15.75" x14ac:dyDescent="0.2">
      <c r="A64" s="35">
        <f t="shared" si="1"/>
        <v>45186</v>
      </c>
      <c r="B64" s="36">
        <f>SUMIFS(СВЦЭМ!$C$39:$C$782,СВЦЭМ!$A$39:$A$782,$A64,СВЦЭМ!$B$39:$B$782,B$47)+'СЕТ СН'!$G$12+СВЦЭМ!$D$10+'СЕТ СН'!$G$5-'СЕТ СН'!$G$20</f>
        <v>5018.9921812100001</v>
      </c>
      <c r="C64" s="36">
        <f>SUMIFS(СВЦЭМ!$C$39:$C$782,СВЦЭМ!$A$39:$A$782,$A64,СВЦЭМ!$B$39:$B$782,C$47)+'СЕТ СН'!$G$12+СВЦЭМ!$D$10+'СЕТ СН'!$G$5-'СЕТ СН'!$G$20</f>
        <v>5094.1164668199999</v>
      </c>
      <c r="D64" s="36">
        <f>SUMIFS(СВЦЭМ!$C$39:$C$782,СВЦЭМ!$A$39:$A$782,$A64,СВЦЭМ!$B$39:$B$782,D$47)+'СЕТ СН'!$G$12+СВЦЭМ!$D$10+'СЕТ СН'!$G$5-'СЕТ СН'!$G$20</f>
        <v>5112.5488809200006</v>
      </c>
      <c r="E64" s="36">
        <f>SUMIFS(СВЦЭМ!$C$39:$C$782,СВЦЭМ!$A$39:$A$782,$A64,СВЦЭМ!$B$39:$B$782,E$47)+'СЕТ СН'!$G$12+СВЦЭМ!$D$10+'СЕТ СН'!$G$5-'СЕТ СН'!$G$20</f>
        <v>5126.9407010200002</v>
      </c>
      <c r="F64" s="36">
        <f>SUMIFS(СВЦЭМ!$C$39:$C$782,СВЦЭМ!$A$39:$A$782,$A64,СВЦЭМ!$B$39:$B$782,F$47)+'СЕТ СН'!$G$12+СВЦЭМ!$D$10+'СЕТ СН'!$G$5-'СЕТ СН'!$G$20</f>
        <v>5165.9463452100008</v>
      </c>
      <c r="G64" s="36">
        <f>SUMIFS(СВЦЭМ!$C$39:$C$782,СВЦЭМ!$A$39:$A$782,$A64,СВЦЭМ!$B$39:$B$782,G$47)+'СЕТ СН'!$G$12+СВЦЭМ!$D$10+'СЕТ СН'!$G$5-'СЕТ СН'!$G$20</f>
        <v>5149.9432032300001</v>
      </c>
      <c r="H64" s="36">
        <f>SUMIFS(СВЦЭМ!$C$39:$C$782,СВЦЭМ!$A$39:$A$782,$A64,СВЦЭМ!$B$39:$B$782,H$47)+'СЕТ СН'!$G$12+СВЦЭМ!$D$10+'СЕТ СН'!$G$5-'СЕТ СН'!$G$20</f>
        <v>5101.64923533</v>
      </c>
      <c r="I64" s="36">
        <f>SUMIFS(СВЦЭМ!$C$39:$C$782,СВЦЭМ!$A$39:$A$782,$A64,СВЦЭМ!$B$39:$B$782,I$47)+'СЕТ СН'!$G$12+СВЦЭМ!$D$10+'СЕТ СН'!$G$5-'СЕТ СН'!$G$20</f>
        <v>5054.8790675800001</v>
      </c>
      <c r="J64" s="36">
        <f>SUMIFS(СВЦЭМ!$C$39:$C$782,СВЦЭМ!$A$39:$A$782,$A64,СВЦЭМ!$B$39:$B$782,J$47)+'СЕТ СН'!$G$12+СВЦЭМ!$D$10+'СЕТ СН'!$G$5-'СЕТ СН'!$G$20</f>
        <v>4930.6112801300005</v>
      </c>
      <c r="K64" s="36">
        <f>SUMIFS(СВЦЭМ!$C$39:$C$782,СВЦЭМ!$A$39:$A$782,$A64,СВЦЭМ!$B$39:$B$782,K$47)+'СЕТ СН'!$G$12+СВЦЭМ!$D$10+'СЕТ СН'!$G$5-'СЕТ СН'!$G$20</f>
        <v>4850.7874001400005</v>
      </c>
      <c r="L64" s="36">
        <f>SUMIFS(СВЦЭМ!$C$39:$C$782,СВЦЭМ!$A$39:$A$782,$A64,СВЦЭМ!$B$39:$B$782,L$47)+'СЕТ СН'!$G$12+СВЦЭМ!$D$10+'СЕТ СН'!$G$5-'СЕТ СН'!$G$20</f>
        <v>4821.0496215399999</v>
      </c>
      <c r="M64" s="36">
        <f>SUMIFS(СВЦЭМ!$C$39:$C$782,СВЦЭМ!$A$39:$A$782,$A64,СВЦЭМ!$B$39:$B$782,M$47)+'СЕТ СН'!$G$12+СВЦЭМ!$D$10+'СЕТ СН'!$G$5-'СЕТ СН'!$G$20</f>
        <v>4820.1638655700008</v>
      </c>
      <c r="N64" s="36">
        <f>SUMIFS(СВЦЭМ!$C$39:$C$782,СВЦЭМ!$A$39:$A$782,$A64,СВЦЭМ!$B$39:$B$782,N$47)+'СЕТ СН'!$G$12+СВЦЭМ!$D$10+'СЕТ СН'!$G$5-'СЕТ СН'!$G$20</f>
        <v>4855.6733164400002</v>
      </c>
      <c r="O64" s="36">
        <f>SUMIFS(СВЦЭМ!$C$39:$C$782,СВЦЭМ!$A$39:$A$782,$A64,СВЦЭМ!$B$39:$B$782,O$47)+'СЕТ СН'!$G$12+СВЦЭМ!$D$10+'СЕТ СН'!$G$5-'СЕТ СН'!$G$20</f>
        <v>4900.0194348200002</v>
      </c>
      <c r="P64" s="36">
        <f>SUMIFS(СВЦЭМ!$C$39:$C$782,СВЦЭМ!$A$39:$A$782,$A64,СВЦЭМ!$B$39:$B$782,P$47)+'СЕТ СН'!$G$12+СВЦЭМ!$D$10+'СЕТ СН'!$G$5-'СЕТ СН'!$G$20</f>
        <v>4890.9351941100003</v>
      </c>
      <c r="Q64" s="36">
        <f>SUMIFS(СВЦЭМ!$C$39:$C$782,СВЦЭМ!$A$39:$A$782,$A64,СВЦЭМ!$B$39:$B$782,Q$47)+'СЕТ СН'!$G$12+СВЦЭМ!$D$10+'СЕТ СН'!$G$5-'СЕТ СН'!$G$20</f>
        <v>4895.6655950000004</v>
      </c>
      <c r="R64" s="36">
        <f>SUMIFS(СВЦЭМ!$C$39:$C$782,СВЦЭМ!$A$39:$A$782,$A64,СВЦЭМ!$B$39:$B$782,R$47)+'СЕТ СН'!$G$12+СВЦЭМ!$D$10+'СЕТ СН'!$G$5-'СЕТ СН'!$G$20</f>
        <v>4933.6866789000005</v>
      </c>
      <c r="S64" s="36">
        <f>SUMIFS(СВЦЭМ!$C$39:$C$782,СВЦЭМ!$A$39:$A$782,$A64,СВЦЭМ!$B$39:$B$782,S$47)+'СЕТ СН'!$G$12+СВЦЭМ!$D$10+'СЕТ СН'!$G$5-'СЕТ СН'!$G$20</f>
        <v>4935.7503665100003</v>
      </c>
      <c r="T64" s="36">
        <f>SUMIFS(СВЦЭМ!$C$39:$C$782,СВЦЭМ!$A$39:$A$782,$A64,СВЦЭМ!$B$39:$B$782,T$47)+'СЕТ СН'!$G$12+СВЦЭМ!$D$10+'СЕТ СН'!$G$5-'СЕТ СН'!$G$20</f>
        <v>4936.2706668400006</v>
      </c>
      <c r="U64" s="36">
        <f>SUMIFS(СВЦЭМ!$C$39:$C$782,СВЦЭМ!$A$39:$A$782,$A64,СВЦЭМ!$B$39:$B$782,U$47)+'СЕТ СН'!$G$12+СВЦЭМ!$D$10+'СЕТ СН'!$G$5-'СЕТ СН'!$G$20</f>
        <v>4921.1025908400006</v>
      </c>
      <c r="V64" s="36">
        <f>SUMIFS(СВЦЭМ!$C$39:$C$782,СВЦЭМ!$A$39:$A$782,$A64,СВЦЭМ!$B$39:$B$782,V$47)+'СЕТ СН'!$G$12+СВЦЭМ!$D$10+'СЕТ СН'!$G$5-'СЕТ СН'!$G$20</f>
        <v>4900.6927483600002</v>
      </c>
      <c r="W64" s="36">
        <f>SUMIFS(СВЦЭМ!$C$39:$C$782,СВЦЭМ!$A$39:$A$782,$A64,СВЦЭМ!$B$39:$B$782,W$47)+'СЕТ СН'!$G$12+СВЦЭМ!$D$10+'СЕТ СН'!$G$5-'СЕТ СН'!$G$20</f>
        <v>4917.3528767799999</v>
      </c>
      <c r="X64" s="36">
        <f>SUMIFS(СВЦЭМ!$C$39:$C$782,СВЦЭМ!$A$39:$A$782,$A64,СВЦЭМ!$B$39:$B$782,X$47)+'СЕТ СН'!$G$12+СВЦЭМ!$D$10+'СЕТ СН'!$G$5-'СЕТ СН'!$G$20</f>
        <v>4981.2450130500001</v>
      </c>
      <c r="Y64" s="36">
        <f>SUMIFS(СВЦЭМ!$C$39:$C$782,СВЦЭМ!$A$39:$A$782,$A64,СВЦЭМ!$B$39:$B$782,Y$47)+'СЕТ СН'!$G$12+СВЦЭМ!$D$10+'СЕТ СН'!$G$5-'СЕТ СН'!$G$20</f>
        <v>5045.1582778299999</v>
      </c>
    </row>
    <row r="65" spans="1:27" ht="15.75" x14ac:dyDescent="0.2">
      <c r="A65" s="35">
        <f t="shared" si="1"/>
        <v>45187</v>
      </c>
      <c r="B65" s="36">
        <f>SUMIFS(СВЦЭМ!$C$39:$C$782,СВЦЭМ!$A$39:$A$782,$A65,СВЦЭМ!$B$39:$B$782,B$47)+'СЕТ СН'!$G$12+СВЦЭМ!$D$10+'СЕТ СН'!$G$5-'СЕТ СН'!$G$20</f>
        <v>5134.05961561</v>
      </c>
      <c r="C65" s="36">
        <f>SUMIFS(СВЦЭМ!$C$39:$C$782,СВЦЭМ!$A$39:$A$782,$A65,СВЦЭМ!$B$39:$B$782,C$47)+'СЕТ СН'!$G$12+СВЦЭМ!$D$10+'СЕТ СН'!$G$5-'СЕТ СН'!$G$20</f>
        <v>5225.3166624100004</v>
      </c>
      <c r="D65" s="36">
        <f>SUMIFS(СВЦЭМ!$C$39:$C$782,СВЦЭМ!$A$39:$A$782,$A65,СВЦЭМ!$B$39:$B$782,D$47)+'СЕТ СН'!$G$12+СВЦЭМ!$D$10+'СЕТ СН'!$G$5-'СЕТ СН'!$G$20</f>
        <v>5271.8098919500007</v>
      </c>
      <c r="E65" s="36">
        <f>SUMIFS(СВЦЭМ!$C$39:$C$782,СВЦЭМ!$A$39:$A$782,$A65,СВЦЭМ!$B$39:$B$782,E$47)+'СЕТ СН'!$G$12+СВЦЭМ!$D$10+'СЕТ СН'!$G$5-'СЕТ СН'!$G$20</f>
        <v>5289.2810299800003</v>
      </c>
      <c r="F65" s="36">
        <f>SUMIFS(СВЦЭМ!$C$39:$C$782,СВЦЭМ!$A$39:$A$782,$A65,СВЦЭМ!$B$39:$B$782,F$47)+'СЕТ СН'!$G$12+СВЦЭМ!$D$10+'СЕТ СН'!$G$5-'СЕТ СН'!$G$20</f>
        <v>5294.0419762000001</v>
      </c>
      <c r="G65" s="36">
        <f>SUMIFS(СВЦЭМ!$C$39:$C$782,СВЦЭМ!$A$39:$A$782,$A65,СВЦЭМ!$B$39:$B$782,G$47)+'СЕТ СН'!$G$12+СВЦЭМ!$D$10+'СЕТ СН'!$G$5-'СЕТ СН'!$G$20</f>
        <v>5268.1544943999997</v>
      </c>
      <c r="H65" s="36">
        <f>SUMIFS(СВЦЭМ!$C$39:$C$782,СВЦЭМ!$A$39:$A$782,$A65,СВЦЭМ!$B$39:$B$782,H$47)+'СЕТ СН'!$G$12+СВЦЭМ!$D$10+'СЕТ СН'!$G$5-'СЕТ СН'!$G$20</f>
        <v>5157.06828176</v>
      </c>
      <c r="I65" s="36">
        <f>SUMIFS(СВЦЭМ!$C$39:$C$782,СВЦЭМ!$A$39:$A$782,$A65,СВЦЭМ!$B$39:$B$782,I$47)+'СЕТ СН'!$G$12+СВЦЭМ!$D$10+'СЕТ СН'!$G$5-'СЕТ СН'!$G$20</f>
        <v>5045.6591488600006</v>
      </c>
      <c r="J65" s="36">
        <f>SUMIFS(СВЦЭМ!$C$39:$C$782,СВЦЭМ!$A$39:$A$782,$A65,СВЦЭМ!$B$39:$B$782,J$47)+'СЕТ СН'!$G$12+СВЦЭМ!$D$10+'СЕТ СН'!$G$5-'СЕТ СН'!$G$20</f>
        <v>4989.86173125</v>
      </c>
      <c r="K65" s="36">
        <f>SUMIFS(СВЦЭМ!$C$39:$C$782,СВЦЭМ!$A$39:$A$782,$A65,СВЦЭМ!$B$39:$B$782,K$47)+'СЕТ СН'!$G$12+СВЦЭМ!$D$10+'СЕТ СН'!$G$5-'СЕТ СН'!$G$20</f>
        <v>4915.26541593</v>
      </c>
      <c r="L65" s="36">
        <f>SUMIFS(СВЦЭМ!$C$39:$C$782,СВЦЭМ!$A$39:$A$782,$A65,СВЦЭМ!$B$39:$B$782,L$47)+'СЕТ СН'!$G$12+СВЦЭМ!$D$10+'СЕТ СН'!$G$5-'СЕТ СН'!$G$20</f>
        <v>4855.2918308099997</v>
      </c>
      <c r="M65" s="36">
        <f>SUMIFS(СВЦЭМ!$C$39:$C$782,СВЦЭМ!$A$39:$A$782,$A65,СВЦЭМ!$B$39:$B$782,M$47)+'СЕТ СН'!$G$12+СВЦЭМ!$D$10+'СЕТ СН'!$G$5-'СЕТ СН'!$G$20</f>
        <v>4862.4710306200004</v>
      </c>
      <c r="N65" s="36">
        <f>SUMIFS(СВЦЭМ!$C$39:$C$782,СВЦЭМ!$A$39:$A$782,$A65,СВЦЭМ!$B$39:$B$782,N$47)+'СЕТ СН'!$G$12+СВЦЭМ!$D$10+'СЕТ СН'!$G$5-'СЕТ СН'!$G$20</f>
        <v>4879.6134795600001</v>
      </c>
      <c r="O65" s="36">
        <f>SUMIFS(СВЦЭМ!$C$39:$C$782,СВЦЭМ!$A$39:$A$782,$A65,СВЦЭМ!$B$39:$B$782,O$47)+'СЕТ СН'!$G$12+СВЦЭМ!$D$10+'СЕТ СН'!$G$5-'СЕТ СН'!$G$20</f>
        <v>4874.84580396</v>
      </c>
      <c r="P65" s="36">
        <f>SUMIFS(СВЦЭМ!$C$39:$C$782,СВЦЭМ!$A$39:$A$782,$A65,СВЦЭМ!$B$39:$B$782,P$47)+'СЕТ СН'!$G$12+СВЦЭМ!$D$10+'СЕТ СН'!$G$5-'СЕТ СН'!$G$20</f>
        <v>4878.5040474800007</v>
      </c>
      <c r="Q65" s="36">
        <f>SUMIFS(СВЦЭМ!$C$39:$C$782,СВЦЭМ!$A$39:$A$782,$A65,СВЦЭМ!$B$39:$B$782,Q$47)+'СЕТ СН'!$G$12+СВЦЭМ!$D$10+'СЕТ СН'!$G$5-'СЕТ СН'!$G$20</f>
        <v>4896.3088321300002</v>
      </c>
      <c r="R65" s="36">
        <f>SUMIFS(СВЦЭМ!$C$39:$C$782,СВЦЭМ!$A$39:$A$782,$A65,СВЦЭМ!$B$39:$B$782,R$47)+'СЕТ СН'!$G$12+СВЦЭМ!$D$10+'СЕТ СН'!$G$5-'СЕТ СН'!$G$20</f>
        <v>4931.3476260000007</v>
      </c>
      <c r="S65" s="36">
        <f>SUMIFS(СВЦЭМ!$C$39:$C$782,СВЦЭМ!$A$39:$A$782,$A65,СВЦЭМ!$B$39:$B$782,S$47)+'СЕТ СН'!$G$12+СВЦЭМ!$D$10+'СЕТ СН'!$G$5-'СЕТ СН'!$G$20</f>
        <v>4902.50479602</v>
      </c>
      <c r="T65" s="36">
        <f>SUMIFS(СВЦЭМ!$C$39:$C$782,СВЦЭМ!$A$39:$A$782,$A65,СВЦЭМ!$B$39:$B$782,T$47)+'СЕТ СН'!$G$12+СВЦЭМ!$D$10+'СЕТ СН'!$G$5-'СЕТ СН'!$G$20</f>
        <v>4880.6118286400006</v>
      </c>
      <c r="U65" s="36">
        <f>SUMIFS(СВЦЭМ!$C$39:$C$782,СВЦЭМ!$A$39:$A$782,$A65,СВЦЭМ!$B$39:$B$782,U$47)+'СЕТ СН'!$G$12+СВЦЭМ!$D$10+'СЕТ СН'!$G$5-'СЕТ СН'!$G$20</f>
        <v>4847.1565339700001</v>
      </c>
      <c r="V65" s="36">
        <f>SUMIFS(СВЦЭМ!$C$39:$C$782,СВЦЭМ!$A$39:$A$782,$A65,СВЦЭМ!$B$39:$B$782,V$47)+'СЕТ СН'!$G$12+СВЦЭМ!$D$10+'СЕТ СН'!$G$5-'СЕТ СН'!$G$20</f>
        <v>4835.3027899500003</v>
      </c>
      <c r="W65" s="36">
        <f>SUMIFS(СВЦЭМ!$C$39:$C$782,СВЦЭМ!$A$39:$A$782,$A65,СВЦЭМ!$B$39:$B$782,W$47)+'СЕТ СН'!$G$12+СВЦЭМ!$D$10+'СЕТ СН'!$G$5-'СЕТ СН'!$G$20</f>
        <v>4850.49506225</v>
      </c>
      <c r="X65" s="36">
        <f>SUMIFS(СВЦЭМ!$C$39:$C$782,СВЦЭМ!$A$39:$A$782,$A65,СВЦЭМ!$B$39:$B$782,X$47)+'СЕТ СН'!$G$12+СВЦЭМ!$D$10+'СЕТ СН'!$G$5-'СЕТ СН'!$G$20</f>
        <v>4906.2672947600004</v>
      </c>
      <c r="Y65" s="36">
        <f>SUMIFS(СВЦЭМ!$C$39:$C$782,СВЦЭМ!$A$39:$A$782,$A65,СВЦЭМ!$B$39:$B$782,Y$47)+'СЕТ СН'!$G$12+СВЦЭМ!$D$10+'СЕТ СН'!$G$5-'СЕТ СН'!$G$20</f>
        <v>4980.6175572400007</v>
      </c>
    </row>
    <row r="66" spans="1:27" ht="15.75" x14ac:dyDescent="0.2">
      <c r="A66" s="35">
        <f t="shared" si="1"/>
        <v>45188</v>
      </c>
      <c r="B66" s="36">
        <f>SUMIFS(СВЦЭМ!$C$39:$C$782,СВЦЭМ!$A$39:$A$782,$A66,СВЦЭМ!$B$39:$B$782,B$47)+'СЕТ СН'!$G$12+СВЦЭМ!$D$10+'СЕТ СН'!$G$5-'СЕТ СН'!$G$20</f>
        <v>5043.6451891800007</v>
      </c>
      <c r="C66" s="36">
        <f>SUMIFS(СВЦЭМ!$C$39:$C$782,СВЦЭМ!$A$39:$A$782,$A66,СВЦЭМ!$B$39:$B$782,C$47)+'СЕТ СН'!$G$12+СВЦЭМ!$D$10+'СЕТ СН'!$G$5-'СЕТ СН'!$G$20</f>
        <v>5110.6215743100001</v>
      </c>
      <c r="D66" s="36">
        <f>SUMIFS(СВЦЭМ!$C$39:$C$782,СВЦЭМ!$A$39:$A$782,$A66,СВЦЭМ!$B$39:$B$782,D$47)+'СЕТ СН'!$G$12+СВЦЭМ!$D$10+'СЕТ СН'!$G$5-'СЕТ СН'!$G$20</f>
        <v>5117.4899531200008</v>
      </c>
      <c r="E66" s="36">
        <f>SUMIFS(СВЦЭМ!$C$39:$C$782,СВЦЭМ!$A$39:$A$782,$A66,СВЦЭМ!$B$39:$B$782,E$47)+'СЕТ СН'!$G$12+СВЦЭМ!$D$10+'СЕТ СН'!$G$5-'СЕТ СН'!$G$20</f>
        <v>5122.6321415100001</v>
      </c>
      <c r="F66" s="36">
        <f>SUMIFS(СВЦЭМ!$C$39:$C$782,СВЦЭМ!$A$39:$A$782,$A66,СВЦЭМ!$B$39:$B$782,F$47)+'СЕТ СН'!$G$12+СВЦЭМ!$D$10+'СЕТ СН'!$G$5-'СЕТ СН'!$G$20</f>
        <v>5138.8154440899998</v>
      </c>
      <c r="G66" s="36">
        <f>SUMIFS(СВЦЭМ!$C$39:$C$782,СВЦЭМ!$A$39:$A$782,$A66,СВЦЭМ!$B$39:$B$782,G$47)+'СЕТ СН'!$G$12+СВЦЭМ!$D$10+'СЕТ СН'!$G$5-'СЕТ СН'!$G$20</f>
        <v>5099.3962126400002</v>
      </c>
      <c r="H66" s="36">
        <f>SUMIFS(СВЦЭМ!$C$39:$C$782,СВЦЭМ!$A$39:$A$782,$A66,СВЦЭМ!$B$39:$B$782,H$47)+'СЕТ СН'!$G$12+СВЦЭМ!$D$10+'СЕТ СН'!$G$5-'СЕТ СН'!$G$20</f>
        <v>5044.8673020599999</v>
      </c>
      <c r="I66" s="36">
        <f>SUMIFS(СВЦЭМ!$C$39:$C$782,СВЦЭМ!$A$39:$A$782,$A66,СВЦЭМ!$B$39:$B$782,I$47)+'СЕТ СН'!$G$12+СВЦЭМ!$D$10+'СЕТ СН'!$G$5-'СЕТ СН'!$G$20</f>
        <v>4970.3913284200007</v>
      </c>
      <c r="J66" s="36">
        <f>SUMIFS(СВЦЭМ!$C$39:$C$782,СВЦЭМ!$A$39:$A$782,$A66,СВЦЭМ!$B$39:$B$782,J$47)+'СЕТ СН'!$G$12+СВЦЭМ!$D$10+'СЕТ СН'!$G$5-'СЕТ СН'!$G$20</f>
        <v>4922.6709686300001</v>
      </c>
      <c r="K66" s="36">
        <f>SUMIFS(СВЦЭМ!$C$39:$C$782,СВЦЭМ!$A$39:$A$782,$A66,СВЦЭМ!$B$39:$B$782,K$47)+'СЕТ СН'!$G$12+СВЦЭМ!$D$10+'СЕТ СН'!$G$5-'СЕТ СН'!$G$20</f>
        <v>4895.4928227700002</v>
      </c>
      <c r="L66" s="36">
        <f>SUMIFS(СВЦЭМ!$C$39:$C$782,СВЦЭМ!$A$39:$A$782,$A66,СВЦЭМ!$B$39:$B$782,L$47)+'СЕТ СН'!$G$12+СВЦЭМ!$D$10+'СЕТ СН'!$G$5-'СЕТ СН'!$G$20</f>
        <v>4892.90203999</v>
      </c>
      <c r="M66" s="36">
        <f>SUMIFS(СВЦЭМ!$C$39:$C$782,СВЦЭМ!$A$39:$A$782,$A66,СВЦЭМ!$B$39:$B$782,M$47)+'СЕТ СН'!$G$12+СВЦЭМ!$D$10+'СЕТ СН'!$G$5-'СЕТ СН'!$G$20</f>
        <v>4919.6719416100004</v>
      </c>
      <c r="N66" s="36">
        <f>SUMIFS(СВЦЭМ!$C$39:$C$782,СВЦЭМ!$A$39:$A$782,$A66,СВЦЭМ!$B$39:$B$782,N$47)+'СЕТ СН'!$G$12+СВЦЭМ!$D$10+'СЕТ СН'!$G$5-'СЕТ СН'!$G$20</f>
        <v>4934.2520255700001</v>
      </c>
      <c r="O66" s="36">
        <f>SUMIFS(СВЦЭМ!$C$39:$C$782,СВЦЭМ!$A$39:$A$782,$A66,СВЦЭМ!$B$39:$B$782,O$47)+'СЕТ СН'!$G$12+СВЦЭМ!$D$10+'СЕТ СН'!$G$5-'СЕТ СН'!$G$20</f>
        <v>4937.6680990599998</v>
      </c>
      <c r="P66" s="36">
        <f>SUMIFS(СВЦЭМ!$C$39:$C$782,СВЦЭМ!$A$39:$A$782,$A66,СВЦЭМ!$B$39:$B$782,P$47)+'СЕТ СН'!$G$12+СВЦЭМ!$D$10+'СЕТ СН'!$G$5-'СЕТ СН'!$G$20</f>
        <v>4920.95563029</v>
      </c>
      <c r="Q66" s="36">
        <f>SUMIFS(СВЦЭМ!$C$39:$C$782,СВЦЭМ!$A$39:$A$782,$A66,СВЦЭМ!$B$39:$B$782,Q$47)+'СЕТ СН'!$G$12+СВЦЭМ!$D$10+'СЕТ СН'!$G$5-'СЕТ СН'!$G$20</f>
        <v>4933.64133829</v>
      </c>
      <c r="R66" s="36">
        <f>SUMIFS(СВЦЭМ!$C$39:$C$782,СВЦЭМ!$A$39:$A$782,$A66,СВЦЭМ!$B$39:$B$782,R$47)+'СЕТ СН'!$G$12+СВЦЭМ!$D$10+'СЕТ СН'!$G$5-'СЕТ СН'!$G$20</f>
        <v>4964.9087873300005</v>
      </c>
      <c r="S66" s="36">
        <f>SUMIFS(СВЦЭМ!$C$39:$C$782,СВЦЭМ!$A$39:$A$782,$A66,СВЦЭМ!$B$39:$B$782,S$47)+'СЕТ СН'!$G$12+СВЦЭМ!$D$10+'СЕТ СН'!$G$5-'СЕТ СН'!$G$20</f>
        <v>4920.5586734400003</v>
      </c>
      <c r="T66" s="36">
        <f>SUMIFS(СВЦЭМ!$C$39:$C$782,СВЦЭМ!$A$39:$A$782,$A66,СВЦЭМ!$B$39:$B$782,T$47)+'СЕТ СН'!$G$12+СВЦЭМ!$D$10+'СЕТ СН'!$G$5-'СЕТ СН'!$G$20</f>
        <v>4866.4649575000003</v>
      </c>
      <c r="U66" s="36">
        <f>SUMIFS(СВЦЭМ!$C$39:$C$782,СВЦЭМ!$A$39:$A$782,$A66,СВЦЭМ!$B$39:$B$782,U$47)+'СЕТ СН'!$G$12+СВЦЭМ!$D$10+'СЕТ СН'!$G$5-'СЕТ СН'!$G$20</f>
        <v>4829.2749503699997</v>
      </c>
      <c r="V66" s="36">
        <f>SUMIFS(СВЦЭМ!$C$39:$C$782,СВЦЭМ!$A$39:$A$782,$A66,СВЦЭМ!$B$39:$B$782,V$47)+'СЕТ СН'!$G$12+СВЦЭМ!$D$10+'СЕТ СН'!$G$5-'СЕТ СН'!$G$20</f>
        <v>4800.4003922100001</v>
      </c>
      <c r="W66" s="36">
        <f>SUMIFS(СВЦЭМ!$C$39:$C$782,СВЦЭМ!$A$39:$A$782,$A66,СВЦЭМ!$B$39:$B$782,W$47)+'СЕТ СН'!$G$12+СВЦЭМ!$D$10+'СЕТ СН'!$G$5-'СЕТ СН'!$G$20</f>
        <v>4790.4056541400005</v>
      </c>
      <c r="X66" s="36">
        <f>SUMIFS(СВЦЭМ!$C$39:$C$782,СВЦЭМ!$A$39:$A$782,$A66,СВЦЭМ!$B$39:$B$782,X$47)+'СЕТ СН'!$G$12+СВЦЭМ!$D$10+'СЕТ СН'!$G$5-'СЕТ СН'!$G$20</f>
        <v>4854.1061553899999</v>
      </c>
      <c r="Y66" s="36">
        <f>SUMIFS(СВЦЭМ!$C$39:$C$782,СВЦЭМ!$A$39:$A$782,$A66,СВЦЭМ!$B$39:$B$782,Y$47)+'СЕТ СН'!$G$12+СВЦЭМ!$D$10+'СЕТ СН'!$G$5-'СЕТ СН'!$G$20</f>
        <v>4941.3192436700001</v>
      </c>
    </row>
    <row r="67" spans="1:27" ht="15.75" x14ac:dyDescent="0.2">
      <c r="A67" s="35">
        <f t="shared" si="1"/>
        <v>45189</v>
      </c>
      <c r="B67" s="36">
        <f>SUMIFS(СВЦЭМ!$C$39:$C$782,СВЦЭМ!$A$39:$A$782,$A67,СВЦЭМ!$B$39:$B$782,B$47)+'СЕТ СН'!$G$12+СВЦЭМ!$D$10+'СЕТ СН'!$G$5-'СЕТ СН'!$G$20</f>
        <v>5029.4612610700005</v>
      </c>
      <c r="C67" s="36">
        <f>SUMIFS(СВЦЭМ!$C$39:$C$782,СВЦЭМ!$A$39:$A$782,$A67,СВЦЭМ!$B$39:$B$782,C$47)+'СЕТ СН'!$G$12+СВЦЭМ!$D$10+'СЕТ СН'!$G$5-'СЕТ СН'!$G$20</f>
        <v>5107.1601395200005</v>
      </c>
      <c r="D67" s="36">
        <f>SUMIFS(СВЦЭМ!$C$39:$C$782,СВЦЭМ!$A$39:$A$782,$A67,СВЦЭМ!$B$39:$B$782,D$47)+'СЕТ СН'!$G$12+СВЦЭМ!$D$10+'СЕТ СН'!$G$5-'СЕТ СН'!$G$20</f>
        <v>5131.3295425100005</v>
      </c>
      <c r="E67" s="36">
        <f>SUMIFS(СВЦЭМ!$C$39:$C$782,СВЦЭМ!$A$39:$A$782,$A67,СВЦЭМ!$B$39:$B$782,E$47)+'СЕТ СН'!$G$12+СВЦЭМ!$D$10+'СЕТ СН'!$G$5-'СЕТ СН'!$G$20</f>
        <v>5152.2526890400004</v>
      </c>
      <c r="F67" s="36">
        <f>SUMIFS(СВЦЭМ!$C$39:$C$782,СВЦЭМ!$A$39:$A$782,$A67,СВЦЭМ!$B$39:$B$782,F$47)+'СЕТ СН'!$G$12+СВЦЭМ!$D$10+'СЕТ СН'!$G$5-'СЕТ СН'!$G$20</f>
        <v>5163.8683868999997</v>
      </c>
      <c r="G67" s="36">
        <f>SUMIFS(СВЦЭМ!$C$39:$C$782,СВЦЭМ!$A$39:$A$782,$A67,СВЦЭМ!$B$39:$B$782,G$47)+'СЕТ СН'!$G$12+СВЦЭМ!$D$10+'СЕТ СН'!$G$5-'СЕТ СН'!$G$20</f>
        <v>5133.4415836999997</v>
      </c>
      <c r="H67" s="36">
        <f>SUMIFS(СВЦЭМ!$C$39:$C$782,СВЦЭМ!$A$39:$A$782,$A67,СВЦЭМ!$B$39:$B$782,H$47)+'СЕТ СН'!$G$12+СВЦЭМ!$D$10+'СЕТ СН'!$G$5-'СЕТ СН'!$G$20</f>
        <v>5053.9285900100003</v>
      </c>
      <c r="I67" s="36">
        <f>SUMIFS(СВЦЭМ!$C$39:$C$782,СВЦЭМ!$A$39:$A$782,$A67,СВЦЭМ!$B$39:$B$782,I$47)+'СЕТ СН'!$G$12+СВЦЭМ!$D$10+'СЕТ СН'!$G$5-'СЕТ СН'!$G$20</f>
        <v>4974.5480867300003</v>
      </c>
      <c r="J67" s="36">
        <f>SUMIFS(СВЦЭМ!$C$39:$C$782,СВЦЭМ!$A$39:$A$782,$A67,СВЦЭМ!$B$39:$B$782,J$47)+'СЕТ СН'!$G$12+СВЦЭМ!$D$10+'СЕТ СН'!$G$5-'СЕТ СН'!$G$20</f>
        <v>4925.1913456600005</v>
      </c>
      <c r="K67" s="36">
        <f>SUMIFS(СВЦЭМ!$C$39:$C$782,СВЦЭМ!$A$39:$A$782,$A67,СВЦЭМ!$B$39:$B$782,K$47)+'СЕТ СН'!$G$12+СВЦЭМ!$D$10+'СЕТ СН'!$G$5-'СЕТ СН'!$G$20</f>
        <v>4905.5382905900005</v>
      </c>
      <c r="L67" s="36">
        <f>SUMIFS(СВЦЭМ!$C$39:$C$782,СВЦЭМ!$A$39:$A$782,$A67,СВЦЭМ!$B$39:$B$782,L$47)+'СЕТ СН'!$G$12+СВЦЭМ!$D$10+'СЕТ СН'!$G$5-'СЕТ СН'!$G$20</f>
        <v>4902.3544796300002</v>
      </c>
      <c r="M67" s="36">
        <f>SUMIFS(СВЦЭМ!$C$39:$C$782,СВЦЭМ!$A$39:$A$782,$A67,СВЦЭМ!$B$39:$B$782,M$47)+'СЕТ СН'!$G$12+СВЦЭМ!$D$10+'СЕТ СН'!$G$5-'СЕТ СН'!$G$20</f>
        <v>4895.1874353200001</v>
      </c>
      <c r="N67" s="36">
        <f>SUMIFS(СВЦЭМ!$C$39:$C$782,СВЦЭМ!$A$39:$A$782,$A67,СВЦЭМ!$B$39:$B$782,N$47)+'СЕТ СН'!$G$12+СВЦЭМ!$D$10+'СЕТ СН'!$G$5-'СЕТ СН'!$G$20</f>
        <v>4897.6033638400004</v>
      </c>
      <c r="O67" s="36">
        <f>SUMIFS(СВЦЭМ!$C$39:$C$782,СВЦЭМ!$A$39:$A$782,$A67,СВЦЭМ!$B$39:$B$782,O$47)+'СЕТ СН'!$G$12+СВЦЭМ!$D$10+'СЕТ СН'!$G$5-'СЕТ СН'!$G$20</f>
        <v>4901.1469869100001</v>
      </c>
      <c r="P67" s="36">
        <f>SUMIFS(СВЦЭМ!$C$39:$C$782,СВЦЭМ!$A$39:$A$782,$A67,СВЦЭМ!$B$39:$B$782,P$47)+'СЕТ СН'!$G$12+СВЦЭМ!$D$10+'СЕТ СН'!$G$5-'СЕТ СН'!$G$20</f>
        <v>4915.6521317900006</v>
      </c>
      <c r="Q67" s="36">
        <f>SUMIFS(СВЦЭМ!$C$39:$C$782,СВЦЭМ!$A$39:$A$782,$A67,СВЦЭМ!$B$39:$B$782,Q$47)+'СЕТ СН'!$G$12+СВЦЭМ!$D$10+'СЕТ СН'!$G$5-'СЕТ СН'!$G$20</f>
        <v>4923.9699894200003</v>
      </c>
      <c r="R67" s="36">
        <f>SUMIFS(СВЦЭМ!$C$39:$C$782,СВЦЭМ!$A$39:$A$782,$A67,СВЦЭМ!$B$39:$B$782,R$47)+'СЕТ СН'!$G$12+СВЦЭМ!$D$10+'СЕТ СН'!$G$5-'СЕТ СН'!$G$20</f>
        <v>4950.5427936699998</v>
      </c>
      <c r="S67" s="36">
        <f>SUMIFS(СВЦЭМ!$C$39:$C$782,СВЦЭМ!$A$39:$A$782,$A67,СВЦЭМ!$B$39:$B$782,S$47)+'СЕТ СН'!$G$12+СВЦЭМ!$D$10+'СЕТ СН'!$G$5-'СЕТ СН'!$G$20</f>
        <v>4937.14248924</v>
      </c>
      <c r="T67" s="36">
        <f>SUMIFS(СВЦЭМ!$C$39:$C$782,СВЦЭМ!$A$39:$A$782,$A67,СВЦЭМ!$B$39:$B$782,T$47)+'СЕТ СН'!$G$12+СВЦЭМ!$D$10+'СЕТ СН'!$G$5-'СЕТ СН'!$G$20</f>
        <v>4901.3120975500005</v>
      </c>
      <c r="U67" s="36">
        <f>SUMIFS(СВЦЭМ!$C$39:$C$782,СВЦЭМ!$A$39:$A$782,$A67,СВЦЭМ!$B$39:$B$782,U$47)+'СЕТ СН'!$G$12+СВЦЭМ!$D$10+'СЕТ СН'!$G$5-'СЕТ СН'!$G$20</f>
        <v>4831.8395519900005</v>
      </c>
      <c r="V67" s="36">
        <f>SUMIFS(СВЦЭМ!$C$39:$C$782,СВЦЭМ!$A$39:$A$782,$A67,СВЦЭМ!$B$39:$B$782,V$47)+'СЕТ СН'!$G$12+СВЦЭМ!$D$10+'СЕТ СН'!$G$5-'СЕТ СН'!$G$20</f>
        <v>4809.3883136100003</v>
      </c>
      <c r="W67" s="36">
        <f>SUMIFS(СВЦЭМ!$C$39:$C$782,СВЦЭМ!$A$39:$A$782,$A67,СВЦЭМ!$B$39:$B$782,W$47)+'СЕТ СН'!$G$12+СВЦЭМ!$D$10+'СЕТ СН'!$G$5-'СЕТ СН'!$G$20</f>
        <v>4819.7209000399998</v>
      </c>
      <c r="X67" s="36">
        <f>SUMIFS(СВЦЭМ!$C$39:$C$782,СВЦЭМ!$A$39:$A$782,$A67,СВЦЭМ!$B$39:$B$782,X$47)+'СЕТ СН'!$G$12+СВЦЭМ!$D$10+'СЕТ СН'!$G$5-'СЕТ СН'!$G$20</f>
        <v>4863.9420518400002</v>
      </c>
      <c r="Y67" s="36">
        <f>SUMIFS(СВЦЭМ!$C$39:$C$782,СВЦЭМ!$A$39:$A$782,$A67,СВЦЭМ!$B$39:$B$782,Y$47)+'СЕТ СН'!$G$12+СВЦЭМ!$D$10+'СЕТ СН'!$G$5-'СЕТ СН'!$G$20</f>
        <v>4946.6722315000006</v>
      </c>
    </row>
    <row r="68" spans="1:27" ht="15.75" x14ac:dyDescent="0.2">
      <c r="A68" s="35">
        <f t="shared" si="1"/>
        <v>45190</v>
      </c>
      <c r="B68" s="36">
        <f>SUMIFS(СВЦЭМ!$C$39:$C$782,СВЦЭМ!$A$39:$A$782,$A68,СВЦЭМ!$B$39:$B$782,B$47)+'СЕТ СН'!$G$12+СВЦЭМ!$D$10+'СЕТ СН'!$G$5-'СЕТ СН'!$G$20</f>
        <v>5095.1450871400002</v>
      </c>
      <c r="C68" s="36">
        <f>SUMIFS(СВЦЭМ!$C$39:$C$782,СВЦЭМ!$A$39:$A$782,$A68,СВЦЭМ!$B$39:$B$782,C$47)+'СЕТ СН'!$G$12+СВЦЭМ!$D$10+'СЕТ СН'!$G$5-'СЕТ СН'!$G$20</f>
        <v>5185.0383447100003</v>
      </c>
      <c r="D68" s="36">
        <f>SUMIFS(СВЦЭМ!$C$39:$C$782,СВЦЭМ!$A$39:$A$782,$A68,СВЦЭМ!$B$39:$B$782,D$47)+'СЕТ СН'!$G$12+СВЦЭМ!$D$10+'СЕТ СН'!$G$5-'СЕТ СН'!$G$20</f>
        <v>5297.2083101600001</v>
      </c>
      <c r="E68" s="36">
        <f>SUMIFS(СВЦЭМ!$C$39:$C$782,СВЦЭМ!$A$39:$A$782,$A68,СВЦЭМ!$B$39:$B$782,E$47)+'СЕТ СН'!$G$12+СВЦЭМ!$D$10+'СЕТ СН'!$G$5-'СЕТ СН'!$G$20</f>
        <v>5365.5888423699998</v>
      </c>
      <c r="F68" s="36">
        <f>SUMIFS(СВЦЭМ!$C$39:$C$782,СВЦЭМ!$A$39:$A$782,$A68,СВЦЭМ!$B$39:$B$782,F$47)+'СЕТ СН'!$G$12+СВЦЭМ!$D$10+'СЕТ СН'!$G$5-'СЕТ СН'!$G$20</f>
        <v>5368.3574967800005</v>
      </c>
      <c r="G68" s="36">
        <f>SUMIFS(СВЦЭМ!$C$39:$C$782,СВЦЭМ!$A$39:$A$782,$A68,СВЦЭМ!$B$39:$B$782,G$47)+'СЕТ СН'!$G$12+СВЦЭМ!$D$10+'СЕТ СН'!$G$5-'СЕТ СН'!$G$20</f>
        <v>5350.11025797</v>
      </c>
      <c r="H68" s="36">
        <f>SUMIFS(СВЦЭМ!$C$39:$C$782,СВЦЭМ!$A$39:$A$782,$A68,СВЦЭМ!$B$39:$B$782,H$47)+'СЕТ СН'!$G$12+СВЦЭМ!$D$10+'СЕТ СН'!$G$5-'СЕТ СН'!$G$20</f>
        <v>5270.1952590300007</v>
      </c>
      <c r="I68" s="36">
        <f>SUMIFS(СВЦЭМ!$C$39:$C$782,СВЦЭМ!$A$39:$A$782,$A68,СВЦЭМ!$B$39:$B$782,I$47)+'СЕТ СН'!$G$12+СВЦЭМ!$D$10+'СЕТ СН'!$G$5-'СЕТ СН'!$G$20</f>
        <v>5173.5555726800003</v>
      </c>
      <c r="J68" s="36">
        <f>SUMIFS(СВЦЭМ!$C$39:$C$782,СВЦЭМ!$A$39:$A$782,$A68,СВЦЭМ!$B$39:$B$782,J$47)+'СЕТ СН'!$G$12+СВЦЭМ!$D$10+'СЕТ СН'!$G$5-'СЕТ СН'!$G$20</f>
        <v>5100.2397010000004</v>
      </c>
      <c r="K68" s="36">
        <f>SUMIFS(СВЦЭМ!$C$39:$C$782,СВЦЭМ!$A$39:$A$782,$A68,СВЦЭМ!$B$39:$B$782,K$47)+'СЕТ СН'!$G$12+СВЦЭМ!$D$10+'СЕТ СН'!$G$5-'СЕТ СН'!$G$20</f>
        <v>5066.3513918500003</v>
      </c>
      <c r="L68" s="36">
        <f>SUMIFS(СВЦЭМ!$C$39:$C$782,СВЦЭМ!$A$39:$A$782,$A68,СВЦЭМ!$B$39:$B$782,L$47)+'СЕТ СН'!$G$12+СВЦЭМ!$D$10+'СЕТ СН'!$G$5-'СЕТ СН'!$G$20</f>
        <v>5060.6064315700005</v>
      </c>
      <c r="M68" s="36">
        <f>SUMIFS(СВЦЭМ!$C$39:$C$782,СВЦЭМ!$A$39:$A$782,$A68,СВЦЭМ!$B$39:$B$782,M$47)+'СЕТ СН'!$G$12+СВЦЭМ!$D$10+'СЕТ СН'!$G$5-'СЕТ СН'!$G$20</f>
        <v>5056.0070399699998</v>
      </c>
      <c r="N68" s="36">
        <f>SUMIFS(СВЦЭМ!$C$39:$C$782,СВЦЭМ!$A$39:$A$782,$A68,СВЦЭМ!$B$39:$B$782,N$47)+'СЕТ СН'!$G$12+СВЦЭМ!$D$10+'СЕТ СН'!$G$5-'СЕТ СН'!$G$20</f>
        <v>5054.1471015400002</v>
      </c>
      <c r="O68" s="36">
        <f>SUMIFS(СВЦЭМ!$C$39:$C$782,СВЦЭМ!$A$39:$A$782,$A68,СВЦЭМ!$B$39:$B$782,O$47)+'СЕТ СН'!$G$12+СВЦЭМ!$D$10+'СЕТ СН'!$G$5-'СЕТ СН'!$G$20</f>
        <v>5091.1430432300003</v>
      </c>
      <c r="P68" s="36">
        <f>SUMIFS(СВЦЭМ!$C$39:$C$782,СВЦЭМ!$A$39:$A$782,$A68,СВЦЭМ!$B$39:$B$782,P$47)+'СЕТ СН'!$G$12+СВЦЭМ!$D$10+'СЕТ СН'!$G$5-'СЕТ СН'!$G$20</f>
        <v>5150.5677182899999</v>
      </c>
      <c r="Q68" s="36">
        <f>SUMIFS(СВЦЭМ!$C$39:$C$782,СВЦЭМ!$A$39:$A$782,$A68,СВЦЭМ!$B$39:$B$782,Q$47)+'СЕТ СН'!$G$12+СВЦЭМ!$D$10+'СЕТ СН'!$G$5-'СЕТ СН'!$G$20</f>
        <v>5142.5333941300005</v>
      </c>
      <c r="R68" s="36">
        <f>SUMIFS(СВЦЭМ!$C$39:$C$782,СВЦЭМ!$A$39:$A$782,$A68,СВЦЭМ!$B$39:$B$782,R$47)+'СЕТ СН'!$G$12+СВЦЭМ!$D$10+'СЕТ СН'!$G$5-'СЕТ СН'!$G$20</f>
        <v>5144.6154022200008</v>
      </c>
      <c r="S68" s="36">
        <f>SUMIFS(СВЦЭМ!$C$39:$C$782,СВЦЭМ!$A$39:$A$782,$A68,СВЦЭМ!$B$39:$B$782,S$47)+'СЕТ СН'!$G$12+СВЦЭМ!$D$10+'СЕТ СН'!$G$5-'СЕТ СН'!$G$20</f>
        <v>5159.3174887200003</v>
      </c>
      <c r="T68" s="36">
        <f>SUMIFS(СВЦЭМ!$C$39:$C$782,СВЦЭМ!$A$39:$A$782,$A68,СВЦЭМ!$B$39:$B$782,T$47)+'СЕТ СН'!$G$12+СВЦЭМ!$D$10+'СЕТ СН'!$G$5-'СЕТ СН'!$G$20</f>
        <v>5088.3736308400003</v>
      </c>
      <c r="U68" s="36">
        <f>SUMIFS(СВЦЭМ!$C$39:$C$782,СВЦЭМ!$A$39:$A$782,$A68,СВЦЭМ!$B$39:$B$782,U$47)+'СЕТ СН'!$G$12+СВЦЭМ!$D$10+'СЕТ СН'!$G$5-'СЕТ СН'!$G$20</f>
        <v>5042.3953162600001</v>
      </c>
      <c r="V68" s="36">
        <f>SUMIFS(СВЦЭМ!$C$39:$C$782,СВЦЭМ!$A$39:$A$782,$A68,СВЦЭМ!$B$39:$B$782,V$47)+'СЕТ СН'!$G$12+СВЦЭМ!$D$10+'СЕТ СН'!$G$5-'СЕТ СН'!$G$20</f>
        <v>5021.6479410000002</v>
      </c>
      <c r="W68" s="36">
        <f>SUMIFS(СВЦЭМ!$C$39:$C$782,СВЦЭМ!$A$39:$A$782,$A68,СВЦЭМ!$B$39:$B$782,W$47)+'СЕТ СН'!$G$12+СВЦЭМ!$D$10+'СЕТ СН'!$G$5-'СЕТ СН'!$G$20</f>
        <v>5026.9556325000003</v>
      </c>
      <c r="X68" s="36">
        <f>SUMIFS(СВЦЭМ!$C$39:$C$782,СВЦЭМ!$A$39:$A$782,$A68,СВЦЭМ!$B$39:$B$782,X$47)+'СЕТ СН'!$G$12+СВЦЭМ!$D$10+'СЕТ СН'!$G$5-'СЕТ СН'!$G$20</f>
        <v>5086.9642549500004</v>
      </c>
      <c r="Y68" s="36">
        <f>SUMIFS(СВЦЭМ!$C$39:$C$782,СВЦЭМ!$A$39:$A$782,$A68,СВЦЭМ!$B$39:$B$782,Y$47)+'СЕТ СН'!$G$12+СВЦЭМ!$D$10+'СЕТ СН'!$G$5-'СЕТ СН'!$G$20</f>
        <v>5173.1304599600007</v>
      </c>
    </row>
    <row r="69" spans="1:27" ht="15.75" x14ac:dyDescent="0.2">
      <c r="A69" s="35">
        <f t="shared" si="1"/>
        <v>45191</v>
      </c>
      <c r="B69" s="36">
        <f>SUMIFS(СВЦЭМ!$C$39:$C$782,СВЦЭМ!$A$39:$A$782,$A69,СВЦЭМ!$B$39:$B$782,B$47)+'СЕТ СН'!$G$12+СВЦЭМ!$D$10+'СЕТ СН'!$G$5-'СЕТ СН'!$G$20</f>
        <v>5208.6717652300003</v>
      </c>
      <c r="C69" s="36">
        <f>SUMIFS(СВЦЭМ!$C$39:$C$782,СВЦЭМ!$A$39:$A$782,$A69,СВЦЭМ!$B$39:$B$782,C$47)+'СЕТ СН'!$G$12+СВЦЭМ!$D$10+'СЕТ СН'!$G$5-'СЕТ СН'!$G$20</f>
        <v>5296.9721911500001</v>
      </c>
      <c r="D69" s="36">
        <f>SUMIFS(СВЦЭМ!$C$39:$C$782,СВЦЭМ!$A$39:$A$782,$A69,СВЦЭМ!$B$39:$B$782,D$47)+'СЕТ СН'!$G$12+СВЦЭМ!$D$10+'СЕТ СН'!$G$5-'СЕТ СН'!$G$20</f>
        <v>5385.7172205000006</v>
      </c>
      <c r="E69" s="36">
        <f>SUMIFS(СВЦЭМ!$C$39:$C$782,СВЦЭМ!$A$39:$A$782,$A69,СВЦЭМ!$B$39:$B$782,E$47)+'СЕТ СН'!$G$12+СВЦЭМ!$D$10+'СЕТ СН'!$G$5-'СЕТ СН'!$G$20</f>
        <v>5375.5005952199999</v>
      </c>
      <c r="F69" s="36">
        <f>SUMIFS(СВЦЭМ!$C$39:$C$782,СВЦЭМ!$A$39:$A$782,$A69,СВЦЭМ!$B$39:$B$782,F$47)+'СЕТ СН'!$G$12+СВЦЭМ!$D$10+'СЕТ СН'!$G$5-'СЕТ СН'!$G$20</f>
        <v>5355.7626804400006</v>
      </c>
      <c r="G69" s="36">
        <f>SUMIFS(СВЦЭМ!$C$39:$C$782,СВЦЭМ!$A$39:$A$782,$A69,СВЦЭМ!$B$39:$B$782,G$47)+'СЕТ СН'!$G$12+СВЦЭМ!$D$10+'СЕТ СН'!$G$5-'СЕТ СН'!$G$20</f>
        <v>5368.4147579600003</v>
      </c>
      <c r="H69" s="36">
        <f>SUMIFS(СВЦЭМ!$C$39:$C$782,СВЦЭМ!$A$39:$A$782,$A69,СВЦЭМ!$B$39:$B$782,H$47)+'СЕТ СН'!$G$12+СВЦЭМ!$D$10+'СЕТ СН'!$G$5-'СЕТ СН'!$G$20</f>
        <v>5276.0091996800002</v>
      </c>
      <c r="I69" s="36">
        <f>SUMIFS(СВЦЭМ!$C$39:$C$782,СВЦЭМ!$A$39:$A$782,$A69,СВЦЭМ!$B$39:$B$782,I$47)+'СЕТ СН'!$G$12+СВЦЭМ!$D$10+'СЕТ СН'!$G$5-'СЕТ СН'!$G$20</f>
        <v>5156.4394646999999</v>
      </c>
      <c r="J69" s="36">
        <f>SUMIFS(СВЦЭМ!$C$39:$C$782,СВЦЭМ!$A$39:$A$782,$A69,СВЦЭМ!$B$39:$B$782,J$47)+'СЕТ СН'!$G$12+СВЦЭМ!$D$10+'СЕТ СН'!$G$5-'СЕТ СН'!$G$20</f>
        <v>5071.1262433100001</v>
      </c>
      <c r="K69" s="36">
        <f>SUMIFS(СВЦЭМ!$C$39:$C$782,СВЦЭМ!$A$39:$A$782,$A69,СВЦЭМ!$B$39:$B$782,K$47)+'СЕТ СН'!$G$12+СВЦЭМ!$D$10+'СЕТ СН'!$G$5-'СЕТ СН'!$G$20</f>
        <v>5043.8065830800006</v>
      </c>
      <c r="L69" s="36">
        <f>SUMIFS(СВЦЭМ!$C$39:$C$782,СВЦЭМ!$A$39:$A$782,$A69,СВЦЭМ!$B$39:$B$782,L$47)+'СЕТ СН'!$G$12+СВЦЭМ!$D$10+'СЕТ СН'!$G$5-'СЕТ СН'!$G$20</f>
        <v>5032.5721758899999</v>
      </c>
      <c r="M69" s="36">
        <f>SUMIFS(СВЦЭМ!$C$39:$C$782,СВЦЭМ!$A$39:$A$782,$A69,СВЦЭМ!$B$39:$B$782,M$47)+'СЕТ СН'!$G$12+СВЦЭМ!$D$10+'СЕТ СН'!$G$5-'СЕТ СН'!$G$20</f>
        <v>5031.7380192700002</v>
      </c>
      <c r="N69" s="36">
        <f>SUMIFS(СВЦЭМ!$C$39:$C$782,СВЦЭМ!$A$39:$A$782,$A69,СВЦЭМ!$B$39:$B$782,N$47)+'СЕТ СН'!$G$12+СВЦЭМ!$D$10+'СЕТ СН'!$G$5-'СЕТ СН'!$G$20</f>
        <v>5025.26242895</v>
      </c>
      <c r="O69" s="36">
        <f>SUMIFS(СВЦЭМ!$C$39:$C$782,СВЦЭМ!$A$39:$A$782,$A69,СВЦЭМ!$B$39:$B$782,O$47)+'СЕТ СН'!$G$12+СВЦЭМ!$D$10+'СЕТ СН'!$G$5-'СЕТ СН'!$G$20</f>
        <v>5029.1045603299999</v>
      </c>
      <c r="P69" s="36">
        <f>SUMIFS(СВЦЭМ!$C$39:$C$782,СВЦЭМ!$A$39:$A$782,$A69,СВЦЭМ!$B$39:$B$782,P$47)+'СЕТ СН'!$G$12+СВЦЭМ!$D$10+'СЕТ СН'!$G$5-'СЕТ СН'!$G$20</f>
        <v>5075.6401616000003</v>
      </c>
      <c r="Q69" s="36">
        <f>SUMIFS(СВЦЭМ!$C$39:$C$782,СВЦЭМ!$A$39:$A$782,$A69,СВЦЭМ!$B$39:$B$782,Q$47)+'СЕТ СН'!$G$12+СВЦЭМ!$D$10+'СЕТ СН'!$G$5-'СЕТ СН'!$G$20</f>
        <v>5063.7318598800002</v>
      </c>
      <c r="R69" s="36">
        <f>SUMIFS(СВЦЭМ!$C$39:$C$782,СВЦЭМ!$A$39:$A$782,$A69,СВЦЭМ!$B$39:$B$782,R$47)+'СЕТ СН'!$G$12+СВЦЭМ!$D$10+'СЕТ СН'!$G$5-'СЕТ СН'!$G$20</f>
        <v>5082.2677242500004</v>
      </c>
      <c r="S69" s="36">
        <f>SUMIFS(СВЦЭМ!$C$39:$C$782,СВЦЭМ!$A$39:$A$782,$A69,СВЦЭМ!$B$39:$B$782,S$47)+'СЕТ СН'!$G$12+СВЦЭМ!$D$10+'СЕТ СН'!$G$5-'СЕТ СН'!$G$20</f>
        <v>5082.8288662699997</v>
      </c>
      <c r="T69" s="36">
        <f>SUMIFS(СВЦЭМ!$C$39:$C$782,СВЦЭМ!$A$39:$A$782,$A69,СВЦЭМ!$B$39:$B$782,T$47)+'СЕТ СН'!$G$12+СВЦЭМ!$D$10+'СЕТ СН'!$G$5-'СЕТ СН'!$G$20</f>
        <v>5041.9352082400001</v>
      </c>
      <c r="U69" s="36">
        <f>SUMIFS(СВЦЭМ!$C$39:$C$782,СВЦЭМ!$A$39:$A$782,$A69,СВЦЭМ!$B$39:$B$782,U$47)+'СЕТ СН'!$G$12+СВЦЭМ!$D$10+'СЕТ СН'!$G$5-'СЕТ СН'!$G$20</f>
        <v>5006.4214789600001</v>
      </c>
      <c r="V69" s="36">
        <f>SUMIFS(СВЦЭМ!$C$39:$C$782,СВЦЭМ!$A$39:$A$782,$A69,СВЦЭМ!$B$39:$B$782,V$47)+'СЕТ СН'!$G$12+СВЦЭМ!$D$10+'СЕТ СН'!$G$5-'СЕТ СН'!$G$20</f>
        <v>5014.1608249000001</v>
      </c>
      <c r="W69" s="36">
        <f>SUMIFS(СВЦЭМ!$C$39:$C$782,СВЦЭМ!$A$39:$A$782,$A69,СВЦЭМ!$B$39:$B$782,W$47)+'СЕТ СН'!$G$12+СВЦЭМ!$D$10+'СЕТ СН'!$G$5-'СЕТ СН'!$G$20</f>
        <v>5053.4984330900006</v>
      </c>
      <c r="X69" s="36">
        <f>SUMIFS(СВЦЭМ!$C$39:$C$782,СВЦЭМ!$A$39:$A$782,$A69,СВЦЭМ!$B$39:$B$782,X$47)+'СЕТ СН'!$G$12+СВЦЭМ!$D$10+'СЕТ СН'!$G$5-'СЕТ СН'!$G$20</f>
        <v>5145.0414245600005</v>
      </c>
      <c r="Y69" s="36">
        <f>SUMIFS(СВЦЭМ!$C$39:$C$782,СВЦЭМ!$A$39:$A$782,$A69,СВЦЭМ!$B$39:$B$782,Y$47)+'СЕТ СН'!$G$12+СВЦЭМ!$D$10+'СЕТ СН'!$G$5-'СЕТ СН'!$G$20</f>
        <v>5245.7612401900005</v>
      </c>
    </row>
    <row r="70" spans="1:27" ht="15.75" x14ac:dyDescent="0.2">
      <c r="A70" s="35">
        <f t="shared" si="1"/>
        <v>45192</v>
      </c>
      <c r="B70" s="36">
        <f>SUMIFS(СВЦЭМ!$C$39:$C$782,СВЦЭМ!$A$39:$A$782,$A70,СВЦЭМ!$B$39:$B$782,B$47)+'СЕТ СН'!$G$12+СВЦЭМ!$D$10+'СЕТ СН'!$G$5-'СЕТ СН'!$G$20</f>
        <v>5155.0508830899998</v>
      </c>
      <c r="C70" s="36">
        <f>SUMIFS(СВЦЭМ!$C$39:$C$782,СВЦЭМ!$A$39:$A$782,$A70,СВЦЭМ!$B$39:$B$782,C$47)+'СЕТ СН'!$G$12+СВЦЭМ!$D$10+'СЕТ СН'!$G$5-'СЕТ СН'!$G$20</f>
        <v>5228.1337740199997</v>
      </c>
      <c r="D70" s="36">
        <f>SUMIFS(СВЦЭМ!$C$39:$C$782,СВЦЭМ!$A$39:$A$782,$A70,СВЦЭМ!$B$39:$B$782,D$47)+'СЕТ СН'!$G$12+СВЦЭМ!$D$10+'СЕТ СН'!$G$5-'СЕТ СН'!$G$20</f>
        <v>5214.7951109300002</v>
      </c>
      <c r="E70" s="36">
        <f>SUMIFS(СВЦЭМ!$C$39:$C$782,СВЦЭМ!$A$39:$A$782,$A70,СВЦЭМ!$B$39:$B$782,E$47)+'СЕТ СН'!$G$12+СВЦЭМ!$D$10+'СЕТ СН'!$G$5-'СЕТ СН'!$G$20</f>
        <v>5182.6904616400006</v>
      </c>
      <c r="F70" s="36">
        <f>SUMIFS(СВЦЭМ!$C$39:$C$782,СВЦЭМ!$A$39:$A$782,$A70,СВЦЭМ!$B$39:$B$782,F$47)+'СЕТ СН'!$G$12+СВЦЭМ!$D$10+'СЕТ СН'!$G$5-'СЕТ СН'!$G$20</f>
        <v>5157.7074709000008</v>
      </c>
      <c r="G70" s="36">
        <f>SUMIFS(СВЦЭМ!$C$39:$C$782,СВЦЭМ!$A$39:$A$782,$A70,СВЦЭМ!$B$39:$B$782,G$47)+'СЕТ СН'!$G$12+СВЦЭМ!$D$10+'СЕТ СН'!$G$5-'СЕТ СН'!$G$20</f>
        <v>5158.6354227100001</v>
      </c>
      <c r="H70" s="36">
        <f>SUMIFS(СВЦЭМ!$C$39:$C$782,СВЦЭМ!$A$39:$A$782,$A70,СВЦЭМ!$B$39:$B$782,H$47)+'СЕТ СН'!$G$12+СВЦЭМ!$D$10+'СЕТ СН'!$G$5-'СЕТ СН'!$G$20</f>
        <v>5120.3080823099999</v>
      </c>
      <c r="I70" s="36">
        <f>SUMIFS(СВЦЭМ!$C$39:$C$782,СВЦЭМ!$A$39:$A$782,$A70,СВЦЭМ!$B$39:$B$782,I$47)+'СЕТ СН'!$G$12+СВЦЭМ!$D$10+'СЕТ СН'!$G$5-'СЕТ СН'!$G$20</f>
        <v>5047.8281077800002</v>
      </c>
      <c r="J70" s="36">
        <f>SUMIFS(СВЦЭМ!$C$39:$C$782,СВЦЭМ!$A$39:$A$782,$A70,СВЦЭМ!$B$39:$B$782,J$47)+'СЕТ СН'!$G$12+СВЦЭМ!$D$10+'СЕТ СН'!$G$5-'СЕТ СН'!$G$20</f>
        <v>4948.8605174300001</v>
      </c>
      <c r="K70" s="36">
        <f>SUMIFS(СВЦЭМ!$C$39:$C$782,СВЦЭМ!$A$39:$A$782,$A70,СВЦЭМ!$B$39:$B$782,K$47)+'СЕТ СН'!$G$12+СВЦЭМ!$D$10+'СЕТ СН'!$G$5-'СЕТ СН'!$G$20</f>
        <v>4878.8714692800004</v>
      </c>
      <c r="L70" s="36">
        <f>SUMIFS(СВЦЭМ!$C$39:$C$782,СВЦЭМ!$A$39:$A$782,$A70,СВЦЭМ!$B$39:$B$782,L$47)+'СЕТ СН'!$G$12+СВЦЭМ!$D$10+'СЕТ СН'!$G$5-'СЕТ СН'!$G$20</f>
        <v>4863.3078474600006</v>
      </c>
      <c r="M70" s="36">
        <f>SUMIFS(СВЦЭМ!$C$39:$C$782,СВЦЭМ!$A$39:$A$782,$A70,СВЦЭМ!$B$39:$B$782,M$47)+'СЕТ СН'!$G$12+СВЦЭМ!$D$10+'СЕТ СН'!$G$5-'СЕТ СН'!$G$20</f>
        <v>4868.6380586300002</v>
      </c>
      <c r="N70" s="36">
        <f>SUMIFS(СВЦЭМ!$C$39:$C$782,СВЦЭМ!$A$39:$A$782,$A70,СВЦЭМ!$B$39:$B$782,N$47)+'СЕТ СН'!$G$12+СВЦЭМ!$D$10+'СЕТ СН'!$G$5-'СЕТ СН'!$G$20</f>
        <v>4844.5693195900003</v>
      </c>
      <c r="O70" s="36">
        <f>SUMIFS(СВЦЭМ!$C$39:$C$782,СВЦЭМ!$A$39:$A$782,$A70,СВЦЭМ!$B$39:$B$782,O$47)+'СЕТ СН'!$G$12+СВЦЭМ!$D$10+'СЕТ СН'!$G$5-'СЕТ СН'!$G$20</f>
        <v>4862.4616959200002</v>
      </c>
      <c r="P70" s="36">
        <f>SUMIFS(СВЦЭМ!$C$39:$C$782,СВЦЭМ!$A$39:$A$782,$A70,СВЦЭМ!$B$39:$B$782,P$47)+'СЕТ СН'!$G$12+СВЦЭМ!$D$10+'СЕТ СН'!$G$5-'СЕТ СН'!$G$20</f>
        <v>4915.0028351000001</v>
      </c>
      <c r="Q70" s="36">
        <f>SUMIFS(СВЦЭМ!$C$39:$C$782,СВЦЭМ!$A$39:$A$782,$A70,СВЦЭМ!$B$39:$B$782,Q$47)+'СЕТ СН'!$G$12+СВЦЭМ!$D$10+'СЕТ СН'!$G$5-'СЕТ СН'!$G$20</f>
        <v>4903.4543444600004</v>
      </c>
      <c r="R70" s="36">
        <f>SUMIFS(СВЦЭМ!$C$39:$C$782,СВЦЭМ!$A$39:$A$782,$A70,СВЦЭМ!$B$39:$B$782,R$47)+'СЕТ СН'!$G$12+СВЦЭМ!$D$10+'СЕТ СН'!$G$5-'СЕТ СН'!$G$20</f>
        <v>4918.2156171900006</v>
      </c>
      <c r="S70" s="36">
        <f>SUMIFS(СВЦЭМ!$C$39:$C$782,СВЦЭМ!$A$39:$A$782,$A70,СВЦЭМ!$B$39:$B$782,S$47)+'СЕТ СН'!$G$12+СВЦЭМ!$D$10+'СЕТ СН'!$G$5-'СЕТ СН'!$G$20</f>
        <v>4924.5585556599999</v>
      </c>
      <c r="T70" s="36">
        <f>SUMIFS(СВЦЭМ!$C$39:$C$782,СВЦЭМ!$A$39:$A$782,$A70,СВЦЭМ!$B$39:$B$782,T$47)+'СЕТ СН'!$G$12+СВЦЭМ!$D$10+'СЕТ СН'!$G$5-'СЕТ СН'!$G$20</f>
        <v>4893.8149348400002</v>
      </c>
      <c r="U70" s="36">
        <f>SUMIFS(СВЦЭМ!$C$39:$C$782,СВЦЭМ!$A$39:$A$782,$A70,СВЦЭМ!$B$39:$B$782,U$47)+'СЕТ СН'!$G$12+СВЦЭМ!$D$10+'СЕТ СН'!$G$5-'СЕТ СН'!$G$20</f>
        <v>4864.8032871200003</v>
      </c>
      <c r="V70" s="36">
        <f>SUMIFS(СВЦЭМ!$C$39:$C$782,СВЦЭМ!$A$39:$A$782,$A70,СВЦЭМ!$B$39:$B$782,V$47)+'СЕТ СН'!$G$12+СВЦЭМ!$D$10+'СЕТ СН'!$G$5-'СЕТ СН'!$G$20</f>
        <v>4845.9298750899998</v>
      </c>
      <c r="W70" s="36">
        <f>SUMIFS(СВЦЭМ!$C$39:$C$782,СВЦЭМ!$A$39:$A$782,$A70,СВЦЭМ!$B$39:$B$782,W$47)+'СЕТ СН'!$G$12+СВЦЭМ!$D$10+'СЕТ СН'!$G$5-'СЕТ СН'!$G$20</f>
        <v>4855.9438499400003</v>
      </c>
      <c r="X70" s="36">
        <f>SUMIFS(СВЦЭМ!$C$39:$C$782,СВЦЭМ!$A$39:$A$782,$A70,СВЦЭМ!$B$39:$B$782,X$47)+'СЕТ СН'!$G$12+СВЦЭМ!$D$10+'СЕТ СН'!$G$5-'СЕТ СН'!$G$20</f>
        <v>4915.21906752</v>
      </c>
      <c r="Y70" s="36">
        <f>SUMIFS(СВЦЭМ!$C$39:$C$782,СВЦЭМ!$A$39:$A$782,$A70,СВЦЭМ!$B$39:$B$782,Y$47)+'СЕТ СН'!$G$12+СВЦЭМ!$D$10+'СЕТ СН'!$G$5-'СЕТ СН'!$G$20</f>
        <v>4970.8141040299997</v>
      </c>
    </row>
    <row r="71" spans="1:27" ht="15.75" x14ac:dyDescent="0.2">
      <c r="A71" s="35">
        <f t="shared" si="1"/>
        <v>45193</v>
      </c>
      <c r="B71" s="36">
        <f>SUMIFS(СВЦЭМ!$C$39:$C$782,СВЦЭМ!$A$39:$A$782,$A71,СВЦЭМ!$B$39:$B$782,B$47)+'СЕТ СН'!$G$12+СВЦЭМ!$D$10+'СЕТ СН'!$G$5-'СЕТ СН'!$G$20</f>
        <v>5019.1987496600004</v>
      </c>
      <c r="C71" s="36">
        <f>SUMIFS(СВЦЭМ!$C$39:$C$782,СВЦЭМ!$A$39:$A$782,$A71,СВЦЭМ!$B$39:$B$782,C$47)+'СЕТ СН'!$G$12+СВЦЭМ!$D$10+'СЕТ СН'!$G$5-'СЕТ СН'!$G$20</f>
        <v>5089.79174384</v>
      </c>
      <c r="D71" s="36">
        <f>SUMIFS(СВЦЭМ!$C$39:$C$782,СВЦЭМ!$A$39:$A$782,$A71,СВЦЭМ!$B$39:$B$782,D$47)+'СЕТ СН'!$G$12+СВЦЭМ!$D$10+'СЕТ СН'!$G$5-'СЕТ СН'!$G$20</f>
        <v>5173.6501255800003</v>
      </c>
      <c r="E71" s="36">
        <f>SUMIFS(СВЦЭМ!$C$39:$C$782,СВЦЭМ!$A$39:$A$782,$A71,СВЦЭМ!$B$39:$B$782,E$47)+'СЕТ СН'!$G$12+СВЦЭМ!$D$10+'СЕТ СН'!$G$5-'СЕТ СН'!$G$20</f>
        <v>5177.3177212800001</v>
      </c>
      <c r="F71" s="36">
        <f>SUMIFS(СВЦЭМ!$C$39:$C$782,СВЦЭМ!$A$39:$A$782,$A71,СВЦЭМ!$B$39:$B$782,F$47)+'СЕТ СН'!$G$12+СВЦЭМ!$D$10+'СЕТ СН'!$G$5-'СЕТ СН'!$G$20</f>
        <v>5175.5388776199998</v>
      </c>
      <c r="G71" s="36">
        <f>SUMIFS(СВЦЭМ!$C$39:$C$782,СВЦЭМ!$A$39:$A$782,$A71,СВЦЭМ!$B$39:$B$782,G$47)+'СЕТ СН'!$G$12+СВЦЭМ!$D$10+'СЕТ СН'!$G$5-'СЕТ СН'!$G$20</f>
        <v>5179.8051230199999</v>
      </c>
      <c r="H71" s="36">
        <f>SUMIFS(СВЦЭМ!$C$39:$C$782,СВЦЭМ!$A$39:$A$782,$A71,СВЦЭМ!$B$39:$B$782,H$47)+'СЕТ СН'!$G$12+СВЦЭМ!$D$10+'СЕТ СН'!$G$5-'СЕТ СН'!$G$20</f>
        <v>5145.4682245500007</v>
      </c>
      <c r="I71" s="36">
        <f>SUMIFS(СВЦЭМ!$C$39:$C$782,СВЦЭМ!$A$39:$A$782,$A71,СВЦЭМ!$B$39:$B$782,I$47)+'СЕТ СН'!$G$12+СВЦЭМ!$D$10+'СЕТ СН'!$G$5-'СЕТ СН'!$G$20</f>
        <v>5142.9341104200003</v>
      </c>
      <c r="J71" s="36">
        <f>SUMIFS(СВЦЭМ!$C$39:$C$782,СВЦЭМ!$A$39:$A$782,$A71,СВЦЭМ!$B$39:$B$782,J$47)+'СЕТ СН'!$G$12+СВЦЭМ!$D$10+'СЕТ СН'!$G$5-'СЕТ СН'!$G$20</f>
        <v>5057.2542312599999</v>
      </c>
      <c r="K71" s="36">
        <f>SUMIFS(СВЦЭМ!$C$39:$C$782,СВЦЭМ!$A$39:$A$782,$A71,СВЦЭМ!$B$39:$B$782,K$47)+'СЕТ СН'!$G$12+СВЦЭМ!$D$10+'СЕТ СН'!$G$5-'СЕТ СН'!$G$20</f>
        <v>4967.2796124800007</v>
      </c>
      <c r="L71" s="36">
        <f>SUMIFS(СВЦЭМ!$C$39:$C$782,СВЦЭМ!$A$39:$A$782,$A71,СВЦЭМ!$B$39:$B$782,L$47)+'СЕТ СН'!$G$12+СВЦЭМ!$D$10+'СЕТ СН'!$G$5-'СЕТ СН'!$G$20</f>
        <v>4932.9487485899999</v>
      </c>
      <c r="M71" s="36">
        <f>SUMIFS(СВЦЭМ!$C$39:$C$782,СВЦЭМ!$A$39:$A$782,$A71,СВЦЭМ!$B$39:$B$782,M$47)+'СЕТ СН'!$G$12+СВЦЭМ!$D$10+'СЕТ СН'!$G$5-'СЕТ СН'!$G$20</f>
        <v>4938.2031861100004</v>
      </c>
      <c r="N71" s="36">
        <f>SUMIFS(СВЦЭМ!$C$39:$C$782,СВЦЭМ!$A$39:$A$782,$A71,СВЦЭМ!$B$39:$B$782,N$47)+'СЕТ СН'!$G$12+СВЦЭМ!$D$10+'СЕТ СН'!$G$5-'СЕТ СН'!$G$20</f>
        <v>4907.7622789899997</v>
      </c>
      <c r="O71" s="36">
        <f>SUMIFS(СВЦЭМ!$C$39:$C$782,СВЦЭМ!$A$39:$A$782,$A71,СВЦЭМ!$B$39:$B$782,O$47)+'СЕТ СН'!$G$12+СВЦЭМ!$D$10+'СЕТ СН'!$G$5-'СЕТ СН'!$G$20</f>
        <v>4934.8325554000003</v>
      </c>
      <c r="P71" s="36">
        <f>SUMIFS(СВЦЭМ!$C$39:$C$782,СВЦЭМ!$A$39:$A$782,$A71,СВЦЭМ!$B$39:$B$782,P$47)+'СЕТ СН'!$G$12+СВЦЭМ!$D$10+'СЕТ СН'!$G$5-'СЕТ СН'!$G$20</f>
        <v>4985.3839367199998</v>
      </c>
      <c r="Q71" s="36">
        <f>SUMIFS(СВЦЭМ!$C$39:$C$782,СВЦЭМ!$A$39:$A$782,$A71,СВЦЭМ!$B$39:$B$782,Q$47)+'СЕТ СН'!$G$12+СВЦЭМ!$D$10+'СЕТ СН'!$G$5-'СЕТ СН'!$G$20</f>
        <v>4963.1340731099999</v>
      </c>
      <c r="R71" s="36">
        <f>SUMIFS(СВЦЭМ!$C$39:$C$782,СВЦЭМ!$A$39:$A$782,$A71,СВЦЭМ!$B$39:$B$782,R$47)+'СЕТ СН'!$G$12+СВЦЭМ!$D$10+'СЕТ СН'!$G$5-'СЕТ СН'!$G$20</f>
        <v>4966.2111526300005</v>
      </c>
      <c r="S71" s="36">
        <f>SUMIFS(СВЦЭМ!$C$39:$C$782,СВЦЭМ!$A$39:$A$782,$A71,СВЦЭМ!$B$39:$B$782,S$47)+'СЕТ СН'!$G$12+СВЦЭМ!$D$10+'СЕТ СН'!$G$5-'СЕТ СН'!$G$20</f>
        <v>4978.27357742</v>
      </c>
      <c r="T71" s="36">
        <f>SUMIFS(СВЦЭМ!$C$39:$C$782,СВЦЭМ!$A$39:$A$782,$A71,СВЦЭМ!$B$39:$B$782,T$47)+'СЕТ СН'!$G$12+СВЦЭМ!$D$10+'СЕТ СН'!$G$5-'СЕТ СН'!$G$20</f>
        <v>4949.4631632800001</v>
      </c>
      <c r="U71" s="36">
        <f>SUMIFS(СВЦЭМ!$C$39:$C$782,СВЦЭМ!$A$39:$A$782,$A71,СВЦЭМ!$B$39:$B$782,U$47)+'СЕТ СН'!$G$12+СВЦЭМ!$D$10+'СЕТ СН'!$G$5-'СЕТ СН'!$G$20</f>
        <v>4895.5141704899997</v>
      </c>
      <c r="V71" s="36">
        <f>SUMIFS(СВЦЭМ!$C$39:$C$782,СВЦЭМ!$A$39:$A$782,$A71,СВЦЭМ!$B$39:$B$782,V$47)+'СЕТ СН'!$G$12+СВЦЭМ!$D$10+'СЕТ СН'!$G$5-'СЕТ СН'!$G$20</f>
        <v>4869.9709552800005</v>
      </c>
      <c r="W71" s="36">
        <f>SUMIFS(СВЦЭМ!$C$39:$C$782,СВЦЭМ!$A$39:$A$782,$A71,СВЦЭМ!$B$39:$B$782,W$47)+'СЕТ СН'!$G$12+СВЦЭМ!$D$10+'СЕТ СН'!$G$5-'СЕТ СН'!$G$20</f>
        <v>4875.3868073399999</v>
      </c>
      <c r="X71" s="36">
        <f>SUMIFS(СВЦЭМ!$C$39:$C$782,СВЦЭМ!$A$39:$A$782,$A71,СВЦЭМ!$B$39:$B$782,X$47)+'СЕТ СН'!$G$12+СВЦЭМ!$D$10+'СЕТ СН'!$G$5-'СЕТ СН'!$G$20</f>
        <v>4953.5632198800004</v>
      </c>
      <c r="Y71" s="36">
        <f>SUMIFS(СВЦЭМ!$C$39:$C$782,СВЦЭМ!$A$39:$A$782,$A71,СВЦЭМ!$B$39:$B$782,Y$47)+'СЕТ СН'!$G$12+СВЦЭМ!$D$10+'СЕТ СН'!$G$5-'СЕТ СН'!$G$20</f>
        <v>5026.0315773300008</v>
      </c>
    </row>
    <row r="72" spans="1:27" ht="15.75" x14ac:dyDescent="0.2">
      <c r="A72" s="35">
        <f t="shared" si="1"/>
        <v>45194</v>
      </c>
      <c r="B72" s="36">
        <f>SUMIFS(СВЦЭМ!$C$39:$C$782,СВЦЭМ!$A$39:$A$782,$A72,СВЦЭМ!$B$39:$B$782,B$47)+'СЕТ СН'!$G$12+СВЦЭМ!$D$10+'СЕТ СН'!$G$5-'СЕТ СН'!$G$20</f>
        <v>5076.0273539400005</v>
      </c>
      <c r="C72" s="36">
        <f>SUMIFS(СВЦЭМ!$C$39:$C$782,СВЦЭМ!$A$39:$A$782,$A72,СВЦЭМ!$B$39:$B$782,C$47)+'СЕТ СН'!$G$12+СВЦЭМ!$D$10+'СЕТ СН'!$G$5-'СЕТ СН'!$G$20</f>
        <v>5155.5285139300004</v>
      </c>
      <c r="D72" s="36">
        <f>SUMIFS(СВЦЭМ!$C$39:$C$782,СВЦЭМ!$A$39:$A$782,$A72,СВЦЭМ!$B$39:$B$782,D$47)+'СЕТ СН'!$G$12+СВЦЭМ!$D$10+'СЕТ СН'!$G$5-'СЕТ СН'!$G$20</f>
        <v>5242.1128994999999</v>
      </c>
      <c r="E72" s="36">
        <f>SUMIFS(СВЦЭМ!$C$39:$C$782,СВЦЭМ!$A$39:$A$782,$A72,СВЦЭМ!$B$39:$B$782,E$47)+'СЕТ СН'!$G$12+СВЦЭМ!$D$10+'СЕТ СН'!$G$5-'СЕТ СН'!$G$20</f>
        <v>5242.8856367400003</v>
      </c>
      <c r="F72" s="36">
        <f>SUMIFS(СВЦЭМ!$C$39:$C$782,СВЦЭМ!$A$39:$A$782,$A72,СВЦЭМ!$B$39:$B$782,F$47)+'СЕТ СН'!$G$12+СВЦЭМ!$D$10+'СЕТ СН'!$G$5-'СЕТ СН'!$G$20</f>
        <v>5240.57699013</v>
      </c>
      <c r="G72" s="36">
        <f>SUMIFS(СВЦЭМ!$C$39:$C$782,СВЦЭМ!$A$39:$A$782,$A72,СВЦЭМ!$B$39:$B$782,G$47)+'СЕТ СН'!$G$12+СВЦЭМ!$D$10+'СЕТ СН'!$G$5-'СЕТ СН'!$G$20</f>
        <v>5253.8295943600006</v>
      </c>
      <c r="H72" s="36">
        <f>SUMIFS(СВЦЭМ!$C$39:$C$782,СВЦЭМ!$A$39:$A$782,$A72,СВЦЭМ!$B$39:$B$782,H$47)+'СЕТ СН'!$G$12+СВЦЭМ!$D$10+'СЕТ СН'!$G$5-'СЕТ СН'!$G$20</f>
        <v>5191.6583457699999</v>
      </c>
      <c r="I72" s="36">
        <f>SUMIFS(СВЦЭМ!$C$39:$C$782,СВЦЭМ!$A$39:$A$782,$A72,СВЦЭМ!$B$39:$B$782,I$47)+'СЕТ СН'!$G$12+СВЦЭМ!$D$10+'СЕТ СН'!$G$5-'СЕТ СН'!$G$20</f>
        <v>5078.3203325800005</v>
      </c>
      <c r="J72" s="36">
        <f>SUMIFS(СВЦЭМ!$C$39:$C$782,СВЦЭМ!$A$39:$A$782,$A72,СВЦЭМ!$B$39:$B$782,J$47)+'СЕТ СН'!$G$12+СВЦЭМ!$D$10+'СЕТ СН'!$G$5-'СЕТ СН'!$G$20</f>
        <v>5023.92060442</v>
      </c>
      <c r="K72" s="36">
        <f>SUMIFS(СВЦЭМ!$C$39:$C$782,СВЦЭМ!$A$39:$A$782,$A72,СВЦЭМ!$B$39:$B$782,K$47)+'СЕТ СН'!$G$12+СВЦЭМ!$D$10+'СЕТ СН'!$G$5-'СЕТ СН'!$G$20</f>
        <v>5034.3427645800002</v>
      </c>
      <c r="L72" s="36">
        <f>SUMIFS(СВЦЭМ!$C$39:$C$782,СВЦЭМ!$A$39:$A$782,$A72,СВЦЭМ!$B$39:$B$782,L$47)+'СЕТ СН'!$G$12+СВЦЭМ!$D$10+'СЕТ СН'!$G$5-'СЕТ СН'!$G$20</f>
        <v>5015.1796569600001</v>
      </c>
      <c r="M72" s="36">
        <f>SUMIFS(СВЦЭМ!$C$39:$C$782,СВЦЭМ!$A$39:$A$782,$A72,СВЦЭМ!$B$39:$B$782,M$47)+'СЕТ СН'!$G$12+СВЦЭМ!$D$10+'СЕТ СН'!$G$5-'СЕТ СН'!$G$20</f>
        <v>5017.0589638399997</v>
      </c>
      <c r="N72" s="36">
        <f>SUMIFS(СВЦЭМ!$C$39:$C$782,СВЦЭМ!$A$39:$A$782,$A72,СВЦЭМ!$B$39:$B$782,N$47)+'СЕТ СН'!$G$12+СВЦЭМ!$D$10+'СЕТ СН'!$G$5-'СЕТ СН'!$G$20</f>
        <v>4998.7228209499999</v>
      </c>
      <c r="O72" s="36">
        <f>SUMIFS(СВЦЭМ!$C$39:$C$782,СВЦЭМ!$A$39:$A$782,$A72,СВЦЭМ!$B$39:$B$782,O$47)+'СЕТ СН'!$G$12+СВЦЭМ!$D$10+'СЕТ СН'!$G$5-'СЕТ СН'!$G$20</f>
        <v>4990.5007150399997</v>
      </c>
      <c r="P72" s="36">
        <f>SUMIFS(СВЦЭМ!$C$39:$C$782,СВЦЭМ!$A$39:$A$782,$A72,СВЦЭМ!$B$39:$B$782,P$47)+'СЕТ СН'!$G$12+СВЦЭМ!$D$10+'СЕТ СН'!$G$5-'СЕТ СН'!$G$20</f>
        <v>5046.2056760800006</v>
      </c>
      <c r="Q72" s="36">
        <f>SUMIFS(СВЦЭМ!$C$39:$C$782,СВЦЭМ!$A$39:$A$782,$A72,СВЦЭМ!$B$39:$B$782,Q$47)+'СЕТ СН'!$G$12+СВЦЭМ!$D$10+'СЕТ СН'!$G$5-'СЕТ СН'!$G$20</f>
        <v>5034.8954855700003</v>
      </c>
      <c r="R72" s="36">
        <f>SUMIFS(СВЦЭМ!$C$39:$C$782,СВЦЭМ!$A$39:$A$782,$A72,СВЦЭМ!$B$39:$B$782,R$47)+'СЕТ СН'!$G$12+СВЦЭМ!$D$10+'СЕТ СН'!$G$5-'СЕТ СН'!$G$20</f>
        <v>5046.8804141300006</v>
      </c>
      <c r="S72" s="36">
        <f>SUMIFS(СВЦЭМ!$C$39:$C$782,СВЦЭМ!$A$39:$A$782,$A72,СВЦЭМ!$B$39:$B$782,S$47)+'СЕТ СН'!$G$12+СВЦЭМ!$D$10+'СЕТ СН'!$G$5-'СЕТ СН'!$G$20</f>
        <v>5047.0299542100001</v>
      </c>
      <c r="T72" s="36">
        <f>SUMIFS(СВЦЭМ!$C$39:$C$782,СВЦЭМ!$A$39:$A$782,$A72,СВЦЭМ!$B$39:$B$782,T$47)+'СЕТ СН'!$G$12+СВЦЭМ!$D$10+'СЕТ СН'!$G$5-'СЕТ СН'!$G$20</f>
        <v>5020.5846231900005</v>
      </c>
      <c r="U72" s="36">
        <f>SUMIFS(СВЦЭМ!$C$39:$C$782,СВЦЭМ!$A$39:$A$782,$A72,СВЦЭМ!$B$39:$B$782,U$47)+'СЕТ СН'!$G$12+СВЦЭМ!$D$10+'СЕТ СН'!$G$5-'СЕТ СН'!$G$20</f>
        <v>4972.5341711600004</v>
      </c>
      <c r="V72" s="36">
        <f>SUMIFS(СВЦЭМ!$C$39:$C$782,СВЦЭМ!$A$39:$A$782,$A72,СВЦЭМ!$B$39:$B$782,V$47)+'СЕТ СН'!$G$12+СВЦЭМ!$D$10+'СЕТ СН'!$G$5-'СЕТ СН'!$G$20</f>
        <v>4940.4964647200004</v>
      </c>
      <c r="W72" s="36">
        <f>SUMIFS(СВЦЭМ!$C$39:$C$782,СВЦЭМ!$A$39:$A$782,$A72,СВЦЭМ!$B$39:$B$782,W$47)+'СЕТ СН'!$G$12+СВЦЭМ!$D$10+'СЕТ СН'!$G$5-'СЕТ СН'!$G$20</f>
        <v>4953.6239024100005</v>
      </c>
      <c r="X72" s="36">
        <f>SUMIFS(СВЦЭМ!$C$39:$C$782,СВЦЭМ!$A$39:$A$782,$A72,СВЦЭМ!$B$39:$B$782,X$47)+'СЕТ СН'!$G$12+СВЦЭМ!$D$10+'СЕТ СН'!$G$5-'СЕТ СН'!$G$20</f>
        <v>4990.8919612</v>
      </c>
      <c r="Y72" s="36">
        <f>SUMIFS(СВЦЭМ!$C$39:$C$782,СВЦЭМ!$A$39:$A$782,$A72,СВЦЭМ!$B$39:$B$782,Y$47)+'СЕТ СН'!$G$12+СВЦЭМ!$D$10+'СЕТ СН'!$G$5-'СЕТ СН'!$G$20</f>
        <v>5077.3189813099998</v>
      </c>
    </row>
    <row r="73" spans="1:27" ht="15.75" x14ac:dyDescent="0.2">
      <c r="A73" s="35">
        <f t="shared" si="1"/>
        <v>45195</v>
      </c>
      <c r="B73" s="36">
        <f>SUMIFS(СВЦЭМ!$C$39:$C$782,СВЦЭМ!$A$39:$A$782,$A73,СВЦЭМ!$B$39:$B$782,B$47)+'СЕТ СН'!$G$12+СВЦЭМ!$D$10+'СЕТ СН'!$G$5-'СЕТ СН'!$G$20</f>
        <v>5100.7048712900005</v>
      </c>
      <c r="C73" s="36">
        <f>SUMIFS(СВЦЭМ!$C$39:$C$782,СВЦЭМ!$A$39:$A$782,$A73,СВЦЭМ!$B$39:$B$782,C$47)+'СЕТ СН'!$G$12+СВЦЭМ!$D$10+'СЕТ СН'!$G$5-'СЕТ СН'!$G$20</f>
        <v>5171.55843817</v>
      </c>
      <c r="D73" s="36">
        <f>SUMIFS(СВЦЭМ!$C$39:$C$782,СВЦЭМ!$A$39:$A$782,$A73,СВЦЭМ!$B$39:$B$782,D$47)+'СЕТ СН'!$G$12+СВЦЭМ!$D$10+'СЕТ СН'!$G$5-'СЕТ СН'!$G$20</f>
        <v>5252.8348888199998</v>
      </c>
      <c r="E73" s="36">
        <f>SUMIFS(СВЦЭМ!$C$39:$C$782,СВЦЭМ!$A$39:$A$782,$A73,СВЦЭМ!$B$39:$B$782,E$47)+'СЕТ СН'!$G$12+СВЦЭМ!$D$10+'СЕТ СН'!$G$5-'СЕТ СН'!$G$20</f>
        <v>5244.3229628400004</v>
      </c>
      <c r="F73" s="36">
        <f>SUMIFS(СВЦЭМ!$C$39:$C$782,СВЦЭМ!$A$39:$A$782,$A73,СВЦЭМ!$B$39:$B$782,F$47)+'СЕТ СН'!$G$12+СВЦЭМ!$D$10+'СЕТ СН'!$G$5-'СЕТ СН'!$G$20</f>
        <v>5248.1062825300005</v>
      </c>
      <c r="G73" s="36">
        <f>SUMIFS(СВЦЭМ!$C$39:$C$782,СВЦЭМ!$A$39:$A$782,$A73,СВЦЭМ!$B$39:$B$782,G$47)+'СЕТ СН'!$G$12+СВЦЭМ!$D$10+'СЕТ СН'!$G$5-'СЕТ СН'!$G$20</f>
        <v>5231.9963159100007</v>
      </c>
      <c r="H73" s="36">
        <f>SUMIFS(СВЦЭМ!$C$39:$C$782,СВЦЭМ!$A$39:$A$782,$A73,СВЦЭМ!$B$39:$B$782,H$47)+'СЕТ СН'!$G$12+СВЦЭМ!$D$10+'СЕТ СН'!$G$5-'СЕТ СН'!$G$20</f>
        <v>5130.4606604700002</v>
      </c>
      <c r="I73" s="36">
        <f>SUMIFS(СВЦЭМ!$C$39:$C$782,СВЦЭМ!$A$39:$A$782,$A73,СВЦЭМ!$B$39:$B$782,I$47)+'СЕТ СН'!$G$12+СВЦЭМ!$D$10+'СЕТ СН'!$G$5-'СЕТ СН'!$G$20</f>
        <v>5027.8054762299998</v>
      </c>
      <c r="J73" s="36">
        <f>SUMIFS(СВЦЭМ!$C$39:$C$782,СВЦЭМ!$A$39:$A$782,$A73,СВЦЭМ!$B$39:$B$782,J$47)+'СЕТ СН'!$G$12+СВЦЭМ!$D$10+'СЕТ СН'!$G$5-'СЕТ СН'!$G$20</f>
        <v>4976.46220412</v>
      </c>
      <c r="K73" s="36">
        <f>SUMIFS(СВЦЭМ!$C$39:$C$782,СВЦЭМ!$A$39:$A$782,$A73,СВЦЭМ!$B$39:$B$782,K$47)+'СЕТ СН'!$G$12+СВЦЭМ!$D$10+'СЕТ СН'!$G$5-'СЕТ СН'!$G$20</f>
        <v>4935.87726337</v>
      </c>
      <c r="L73" s="36">
        <f>SUMIFS(СВЦЭМ!$C$39:$C$782,СВЦЭМ!$A$39:$A$782,$A73,СВЦЭМ!$B$39:$B$782,L$47)+'СЕТ СН'!$G$12+СВЦЭМ!$D$10+'СЕТ СН'!$G$5-'СЕТ СН'!$G$20</f>
        <v>4925.1599993100008</v>
      </c>
      <c r="M73" s="36">
        <f>SUMIFS(СВЦЭМ!$C$39:$C$782,СВЦЭМ!$A$39:$A$782,$A73,СВЦЭМ!$B$39:$B$782,M$47)+'СЕТ СН'!$G$12+СВЦЭМ!$D$10+'СЕТ СН'!$G$5-'СЕТ СН'!$G$20</f>
        <v>4924.98377876</v>
      </c>
      <c r="N73" s="36">
        <f>SUMIFS(СВЦЭМ!$C$39:$C$782,СВЦЭМ!$A$39:$A$782,$A73,СВЦЭМ!$B$39:$B$782,N$47)+'СЕТ СН'!$G$12+СВЦЭМ!$D$10+'СЕТ СН'!$G$5-'СЕТ СН'!$G$20</f>
        <v>4892.7150711499999</v>
      </c>
      <c r="O73" s="36">
        <f>SUMIFS(СВЦЭМ!$C$39:$C$782,СВЦЭМ!$A$39:$A$782,$A73,СВЦЭМ!$B$39:$B$782,O$47)+'СЕТ СН'!$G$12+СВЦЭМ!$D$10+'СЕТ СН'!$G$5-'СЕТ СН'!$G$20</f>
        <v>4907.0210183600002</v>
      </c>
      <c r="P73" s="36">
        <f>SUMIFS(СВЦЭМ!$C$39:$C$782,СВЦЭМ!$A$39:$A$782,$A73,СВЦЭМ!$B$39:$B$782,P$47)+'СЕТ СН'!$G$12+СВЦЭМ!$D$10+'СЕТ СН'!$G$5-'СЕТ СН'!$G$20</f>
        <v>4942.3579233300006</v>
      </c>
      <c r="Q73" s="36">
        <f>SUMIFS(СВЦЭМ!$C$39:$C$782,СВЦЭМ!$A$39:$A$782,$A73,СВЦЭМ!$B$39:$B$782,Q$47)+'СЕТ СН'!$G$12+СВЦЭМ!$D$10+'СЕТ СН'!$G$5-'СЕТ СН'!$G$20</f>
        <v>4933.0970944700002</v>
      </c>
      <c r="R73" s="36">
        <f>SUMIFS(СВЦЭМ!$C$39:$C$782,СВЦЭМ!$A$39:$A$782,$A73,СВЦЭМ!$B$39:$B$782,R$47)+'СЕТ СН'!$G$12+СВЦЭМ!$D$10+'СЕТ СН'!$G$5-'СЕТ СН'!$G$20</f>
        <v>4954.1984820100006</v>
      </c>
      <c r="S73" s="36">
        <f>SUMIFS(СВЦЭМ!$C$39:$C$782,СВЦЭМ!$A$39:$A$782,$A73,СВЦЭМ!$B$39:$B$782,S$47)+'СЕТ СН'!$G$12+СВЦЭМ!$D$10+'СЕТ СН'!$G$5-'СЕТ СН'!$G$20</f>
        <v>4957.8579478700003</v>
      </c>
      <c r="T73" s="36">
        <f>SUMIFS(СВЦЭМ!$C$39:$C$782,СВЦЭМ!$A$39:$A$782,$A73,СВЦЭМ!$B$39:$B$782,T$47)+'СЕТ СН'!$G$12+СВЦЭМ!$D$10+'СЕТ СН'!$G$5-'СЕТ СН'!$G$20</f>
        <v>4966.5162738199997</v>
      </c>
      <c r="U73" s="36">
        <f>SUMIFS(СВЦЭМ!$C$39:$C$782,СВЦЭМ!$A$39:$A$782,$A73,СВЦЭМ!$B$39:$B$782,U$47)+'СЕТ СН'!$G$12+СВЦЭМ!$D$10+'СЕТ СН'!$G$5-'СЕТ СН'!$G$20</f>
        <v>4920.9739602999998</v>
      </c>
      <c r="V73" s="36">
        <f>SUMIFS(СВЦЭМ!$C$39:$C$782,СВЦЭМ!$A$39:$A$782,$A73,СВЦЭМ!$B$39:$B$782,V$47)+'СЕТ СН'!$G$12+СВЦЭМ!$D$10+'СЕТ СН'!$G$5-'СЕТ СН'!$G$20</f>
        <v>4895.0024283100001</v>
      </c>
      <c r="W73" s="36">
        <f>SUMIFS(СВЦЭМ!$C$39:$C$782,СВЦЭМ!$A$39:$A$782,$A73,СВЦЭМ!$B$39:$B$782,W$47)+'СЕТ СН'!$G$12+СВЦЭМ!$D$10+'СЕТ СН'!$G$5-'СЕТ СН'!$G$20</f>
        <v>4917.8331071400007</v>
      </c>
      <c r="X73" s="36">
        <f>SUMIFS(СВЦЭМ!$C$39:$C$782,СВЦЭМ!$A$39:$A$782,$A73,СВЦЭМ!$B$39:$B$782,X$47)+'СЕТ СН'!$G$12+СВЦЭМ!$D$10+'СЕТ СН'!$G$5-'СЕТ СН'!$G$20</f>
        <v>4938.1006256500004</v>
      </c>
      <c r="Y73" s="36">
        <f>SUMIFS(СВЦЭМ!$C$39:$C$782,СВЦЭМ!$A$39:$A$782,$A73,СВЦЭМ!$B$39:$B$782,Y$47)+'СЕТ СН'!$G$12+СВЦЭМ!$D$10+'СЕТ СН'!$G$5-'СЕТ СН'!$G$20</f>
        <v>5030.5673719300003</v>
      </c>
    </row>
    <row r="74" spans="1:27" ht="15.75" x14ac:dyDescent="0.2">
      <c r="A74" s="35">
        <f t="shared" si="1"/>
        <v>45196</v>
      </c>
      <c r="B74" s="36">
        <f>SUMIFS(СВЦЭМ!$C$39:$C$782,СВЦЭМ!$A$39:$A$782,$A74,СВЦЭМ!$B$39:$B$782,B$47)+'СЕТ СН'!$G$12+СВЦЭМ!$D$10+'СЕТ СН'!$G$5-'СЕТ СН'!$G$20</f>
        <v>5033.6828746500005</v>
      </c>
      <c r="C74" s="36">
        <f>SUMIFS(СВЦЭМ!$C$39:$C$782,СВЦЭМ!$A$39:$A$782,$A74,СВЦЭМ!$B$39:$B$782,C$47)+'СЕТ СН'!$G$12+СВЦЭМ!$D$10+'СЕТ СН'!$G$5-'СЕТ СН'!$G$20</f>
        <v>5098.1186270200005</v>
      </c>
      <c r="D74" s="36">
        <f>SUMIFS(СВЦЭМ!$C$39:$C$782,СВЦЭМ!$A$39:$A$782,$A74,СВЦЭМ!$B$39:$B$782,D$47)+'СЕТ СН'!$G$12+СВЦЭМ!$D$10+'СЕТ СН'!$G$5-'СЕТ СН'!$G$20</f>
        <v>5196.2947524800002</v>
      </c>
      <c r="E74" s="36">
        <f>SUMIFS(СВЦЭМ!$C$39:$C$782,СВЦЭМ!$A$39:$A$782,$A74,СВЦЭМ!$B$39:$B$782,E$47)+'СЕТ СН'!$G$12+СВЦЭМ!$D$10+'СЕТ СН'!$G$5-'СЕТ СН'!$G$20</f>
        <v>5212.6819603900003</v>
      </c>
      <c r="F74" s="36">
        <f>SUMIFS(СВЦЭМ!$C$39:$C$782,СВЦЭМ!$A$39:$A$782,$A74,СВЦЭМ!$B$39:$B$782,F$47)+'СЕТ СН'!$G$12+СВЦЭМ!$D$10+'СЕТ СН'!$G$5-'СЕТ СН'!$G$20</f>
        <v>5213.7997583699998</v>
      </c>
      <c r="G74" s="36">
        <f>SUMIFS(СВЦЭМ!$C$39:$C$782,СВЦЭМ!$A$39:$A$782,$A74,СВЦЭМ!$B$39:$B$782,G$47)+'СЕТ СН'!$G$12+СВЦЭМ!$D$10+'СЕТ СН'!$G$5-'СЕТ СН'!$G$20</f>
        <v>5178.4779560900006</v>
      </c>
      <c r="H74" s="36">
        <f>SUMIFS(СВЦЭМ!$C$39:$C$782,СВЦЭМ!$A$39:$A$782,$A74,СВЦЭМ!$B$39:$B$782,H$47)+'СЕТ СН'!$G$12+СВЦЭМ!$D$10+'СЕТ СН'!$G$5-'СЕТ СН'!$G$20</f>
        <v>5083.0755057200004</v>
      </c>
      <c r="I74" s="36">
        <f>SUMIFS(СВЦЭМ!$C$39:$C$782,СВЦЭМ!$A$39:$A$782,$A74,СВЦЭМ!$B$39:$B$782,I$47)+'СЕТ СН'!$G$12+СВЦЭМ!$D$10+'СЕТ СН'!$G$5-'СЕТ СН'!$G$20</f>
        <v>5002.9415186900005</v>
      </c>
      <c r="J74" s="36">
        <f>SUMIFS(СВЦЭМ!$C$39:$C$782,СВЦЭМ!$A$39:$A$782,$A74,СВЦЭМ!$B$39:$B$782,J$47)+'СЕТ СН'!$G$12+СВЦЭМ!$D$10+'СЕТ СН'!$G$5-'СЕТ СН'!$G$20</f>
        <v>4988.3835594800003</v>
      </c>
      <c r="K74" s="36">
        <f>SUMIFS(СВЦЭМ!$C$39:$C$782,СВЦЭМ!$A$39:$A$782,$A74,СВЦЭМ!$B$39:$B$782,K$47)+'СЕТ СН'!$G$12+СВЦЭМ!$D$10+'СЕТ СН'!$G$5-'СЕТ СН'!$G$20</f>
        <v>4951.2527352200004</v>
      </c>
      <c r="L74" s="36">
        <f>SUMIFS(СВЦЭМ!$C$39:$C$782,СВЦЭМ!$A$39:$A$782,$A74,СВЦЭМ!$B$39:$B$782,L$47)+'СЕТ СН'!$G$12+СВЦЭМ!$D$10+'СЕТ СН'!$G$5-'СЕТ СН'!$G$20</f>
        <v>4942.3881252000001</v>
      </c>
      <c r="M74" s="36">
        <f>SUMIFS(СВЦЭМ!$C$39:$C$782,СВЦЭМ!$A$39:$A$782,$A74,СВЦЭМ!$B$39:$B$782,M$47)+'СЕТ СН'!$G$12+СВЦЭМ!$D$10+'СЕТ СН'!$G$5-'СЕТ СН'!$G$20</f>
        <v>4936.1131714100002</v>
      </c>
      <c r="N74" s="36">
        <f>SUMIFS(СВЦЭМ!$C$39:$C$782,СВЦЭМ!$A$39:$A$782,$A74,СВЦЭМ!$B$39:$B$782,N$47)+'СЕТ СН'!$G$12+СВЦЭМ!$D$10+'СЕТ СН'!$G$5-'СЕТ СН'!$G$20</f>
        <v>4926.6615982900003</v>
      </c>
      <c r="O74" s="36">
        <f>SUMIFS(СВЦЭМ!$C$39:$C$782,СВЦЭМ!$A$39:$A$782,$A74,СВЦЭМ!$B$39:$B$782,O$47)+'СЕТ СН'!$G$12+СВЦЭМ!$D$10+'СЕТ СН'!$G$5-'СЕТ СН'!$G$20</f>
        <v>4917.11811296</v>
      </c>
      <c r="P74" s="36">
        <f>SUMIFS(СВЦЭМ!$C$39:$C$782,СВЦЭМ!$A$39:$A$782,$A74,СВЦЭМ!$B$39:$B$782,P$47)+'СЕТ СН'!$G$12+СВЦЭМ!$D$10+'СЕТ СН'!$G$5-'СЕТ СН'!$G$20</f>
        <v>4979.6407781500002</v>
      </c>
      <c r="Q74" s="36">
        <f>SUMIFS(СВЦЭМ!$C$39:$C$782,СВЦЭМ!$A$39:$A$782,$A74,СВЦЭМ!$B$39:$B$782,Q$47)+'СЕТ СН'!$G$12+СВЦЭМ!$D$10+'СЕТ СН'!$G$5-'СЕТ СН'!$G$20</f>
        <v>5005.21910948</v>
      </c>
      <c r="R74" s="36">
        <f>SUMIFS(СВЦЭМ!$C$39:$C$782,СВЦЭМ!$A$39:$A$782,$A74,СВЦЭМ!$B$39:$B$782,R$47)+'СЕТ СН'!$G$12+СВЦЭМ!$D$10+'СЕТ СН'!$G$5-'СЕТ СН'!$G$20</f>
        <v>5008.2325700300007</v>
      </c>
      <c r="S74" s="36">
        <f>SUMIFS(СВЦЭМ!$C$39:$C$782,СВЦЭМ!$A$39:$A$782,$A74,СВЦЭМ!$B$39:$B$782,S$47)+'СЕТ СН'!$G$12+СВЦЭМ!$D$10+'СЕТ СН'!$G$5-'СЕТ СН'!$G$20</f>
        <v>5012.5184175700006</v>
      </c>
      <c r="T74" s="36">
        <f>SUMIFS(СВЦЭМ!$C$39:$C$782,СВЦЭМ!$A$39:$A$782,$A74,СВЦЭМ!$B$39:$B$782,T$47)+'СЕТ СН'!$G$12+СВЦЭМ!$D$10+'СЕТ СН'!$G$5-'СЕТ СН'!$G$20</f>
        <v>4981.4474339000008</v>
      </c>
      <c r="U74" s="36">
        <f>SUMIFS(СВЦЭМ!$C$39:$C$782,СВЦЭМ!$A$39:$A$782,$A74,СВЦЭМ!$B$39:$B$782,U$47)+'СЕТ СН'!$G$12+СВЦЭМ!$D$10+'СЕТ СН'!$G$5-'СЕТ СН'!$G$20</f>
        <v>4916.5379444999999</v>
      </c>
      <c r="V74" s="36">
        <f>SUMIFS(СВЦЭМ!$C$39:$C$782,СВЦЭМ!$A$39:$A$782,$A74,СВЦЭМ!$B$39:$B$782,V$47)+'СЕТ СН'!$G$12+СВЦЭМ!$D$10+'СЕТ СН'!$G$5-'СЕТ СН'!$G$20</f>
        <v>4903.4568551400007</v>
      </c>
      <c r="W74" s="36">
        <f>SUMIFS(СВЦЭМ!$C$39:$C$782,СВЦЭМ!$A$39:$A$782,$A74,СВЦЭМ!$B$39:$B$782,W$47)+'СЕТ СН'!$G$12+СВЦЭМ!$D$10+'СЕТ СН'!$G$5-'СЕТ СН'!$G$20</f>
        <v>4918.5617044700002</v>
      </c>
      <c r="X74" s="36">
        <f>SUMIFS(СВЦЭМ!$C$39:$C$782,СВЦЭМ!$A$39:$A$782,$A74,СВЦЭМ!$B$39:$B$782,X$47)+'СЕТ СН'!$G$12+СВЦЭМ!$D$10+'СЕТ СН'!$G$5-'СЕТ СН'!$G$20</f>
        <v>4978.9781443100001</v>
      </c>
      <c r="Y74" s="36">
        <f>SUMIFS(СВЦЭМ!$C$39:$C$782,СВЦЭМ!$A$39:$A$782,$A74,СВЦЭМ!$B$39:$B$782,Y$47)+'СЕТ СН'!$G$12+СВЦЭМ!$D$10+'СЕТ СН'!$G$5-'СЕТ СН'!$G$20</f>
        <v>5059.85933845</v>
      </c>
    </row>
    <row r="75" spans="1:27" ht="15.75" x14ac:dyDescent="0.2">
      <c r="A75" s="35">
        <f t="shared" si="1"/>
        <v>45197</v>
      </c>
      <c r="B75" s="36">
        <f>SUMIFS(СВЦЭМ!$C$39:$C$782,СВЦЭМ!$A$39:$A$782,$A75,СВЦЭМ!$B$39:$B$782,B$47)+'СЕТ СН'!$G$12+СВЦЭМ!$D$10+'СЕТ СН'!$G$5-'СЕТ СН'!$G$20</f>
        <v>5180.7029036500007</v>
      </c>
      <c r="C75" s="36">
        <f>SUMIFS(СВЦЭМ!$C$39:$C$782,СВЦЭМ!$A$39:$A$782,$A75,СВЦЭМ!$B$39:$B$782,C$47)+'СЕТ СН'!$G$12+СВЦЭМ!$D$10+'СЕТ СН'!$G$5-'СЕТ СН'!$G$20</f>
        <v>5216.5395377100003</v>
      </c>
      <c r="D75" s="36">
        <f>SUMIFS(СВЦЭМ!$C$39:$C$782,СВЦЭМ!$A$39:$A$782,$A75,СВЦЭМ!$B$39:$B$782,D$47)+'СЕТ СН'!$G$12+СВЦЭМ!$D$10+'СЕТ СН'!$G$5-'СЕТ СН'!$G$20</f>
        <v>5317.77763676</v>
      </c>
      <c r="E75" s="36">
        <f>SUMIFS(СВЦЭМ!$C$39:$C$782,СВЦЭМ!$A$39:$A$782,$A75,СВЦЭМ!$B$39:$B$782,E$47)+'СЕТ СН'!$G$12+СВЦЭМ!$D$10+'СЕТ СН'!$G$5-'СЕТ СН'!$G$20</f>
        <v>5307.0974803500003</v>
      </c>
      <c r="F75" s="36">
        <f>SUMIFS(СВЦЭМ!$C$39:$C$782,СВЦЭМ!$A$39:$A$782,$A75,СВЦЭМ!$B$39:$B$782,F$47)+'СЕТ СН'!$G$12+СВЦЭМ!$D$10+'СЕТ СН'!$G$5-'СЕТ СН'!$G$20</f>
        <v>5300.4144766900008</v>
      </c>
      <c r="G75" s="36">
        <f>SUMIFS(СВЦЭМ!$C$39:$C$782,СВЦЭМ!$A$39:$A$782,$A75,СВЦЭМ!$B$39:$B$782,G$47)+'СЕТ СН'!$G$12+СВЦЭМ!$D$10+'СЕТ СН'!$G$5-'СЕТ СН'!$G$20</f>
        <v>5295.5749954900002</v>
      </c>
      <c r="H75" s="36">
        <f>SUMIFS(СВЦЭМ!$C$39:$C$782,СВЦЭМ!$A$39:$A$782,$A75,СВЦЭМ!$B$39:$B$782,H$47)+'СЕТ СН'!$G$12+СВЦЭМ!$D$10+'СЕТ СН'!$G$5-'СЕТ СН'!$G$20</f>
        <v>5213.5530326200005</v>
      </c>
      <c r="I75" s="36">
        <f>SUMIFS(СВЦЭМ!$C$39:$C$782,СВЦЭМ!$A$39:$A$782,$A75,СВЦЭМ!$B$39:$B$782,I$47)+'СЕТ СН'!$G$12+СВЦЭМ!$D$10+'СЕТ СН'!$G$5-'СЕТ СН'!$G$20</f>
        <v>5115.7820429800004</v>
      </c>
      <c r="J75" s="36">
        <f>SUMIFS(СВЦЭМ!$C$39:$C$782,СВЦЭМ!$A$39:$A$782,$A75,СВЦЭМ!$B$39:$B$782,J$47)+'СЕТ СН'!$G$12+СВЦЭМ!$D$10+'СЕТ СН'!$G$5-'СЕТ СН'!$G$20</f>
        <v>5077.6079633099998</v>
      </c>
      <c r="K75" s="36">
        <f>SUMIFS(СВЦЭМ!$C$39:$C$782,СВЦЭМ!$A$39:$A$782,$A75,СВЦЭМ!$B$39:$B$782,K$47)+'СЕТ СН'!$G$12+СВЦЭМ!$D$10+'СЕТ СН'!$G$5-'СЕТ СН'!$G$20</f>
        <v>5022.9131115099999</v>
      </c>
      <c r="L75" s="36">
        <f>SUMIFS(СВЦЭМ!$C$39:$C$782,СВЦЭМ!$A$39:$A$782,$A75,СВЦЭМ!$B$39:$B$782,L$47)+'СЕТ СН'!$G$12+СВЦЭМ!$D$10+'СЕТ СН'!$G$5-'СЕТ СН'!$G$20</f>
        <v>5015.3994249400002</v>
      </c>
      <c r="M75" s="36">
        <f>SUMIFS(СВЦЭМ!$C$39:$C$782,СВЦЭМ!$A$39:$A$782,$A75,СВЦЭМ!$B$39:$B$782,M$47)+'СЕТ СН'!$G$12+СВЦЭМ!$D$10+'СЕТ СН'!$G$5-'СЕТ СН'!$G$20</f>
        <v>5023.8910584700006</v>
      </c>
      <c r="N75" s="36">
        <f>SUMIFS(СВЦЭМ!$C$39:$C$782,СВЦЭМ!$A$39:$A$782,$A75,СВЦЭМ!$B$39:$B$782,N$47)+'СЕТ СН'!$G$12+СВЦЭМ!$D$10+'СЕТ СН'!$G$5-'СЕТ СН'!$G$20</f>
        <v>5006.11936315</v>
      </c>
      <c r="O75" s="36">
        <f>SUMIFS(СВЦЭМ!$C$39:$C$782,СВЦЭМ!$A$39:$A$782,$A75,СВЦЭМ!$B$39:$B$782,O$47)+'СЕТ СН'!$G$12+СВЦЭМ!$D$10+'СЕТ СН'!$G$5-'СЕТ СН'!$G$20</f>
        <v>5038.3309305000002</v>
      </c>
      <c r="P75" s="36">
        <f>SUMIFS(СВЦЭМ!$C$39:$C$782,СВЦЭМ!$A$39:$A$782,$A75,СВЦЭМ!$B$39:$B$782,P$47)+'СЕТ СН'!$G$12+СВЦЭМ!$D$10+'СЕТ СН'!$G$5-'СЕТ СН'!$G$20</f>
        <v>5074.8108879800002</v>
      </c>
      <c r="Q75" s="36">
        <f>SUMIFS(СВЦЭМ!$C$39:$C$782,СВЦЭМ!$A$39:$A$782,$A75,СВЦЭМ!$B$39:$B$782,Q$47)+'СЕТ СН'!$G$12+СВЦЭМ!$D$10+'СЕТ СН'!$G$5-'СЕТ СН'!$G$20</f>
        <v>5068.7042102100004</v>
      </c>
      <c r="R75" s="36">
        <f>SUMIFS(СВЦЭМ!$C$39:$C$782,СВЦЭМ!$A$39:$A$782,$A75,СВЦЭМ!$B$39:$B$782,R$47)+'СЕТ СН'!$G$12+СВЦЭМ!$D$10+'СЕТ СН'!$G$5-'СЕТ СН'!$G$20</f>
        <v>5062.1309623500001</v>
      </c>
      <c r="S75" s="36">
        <f>SUMIFS(СВЦЭМ!$C$39:$C$782,СВЦЭМ!$A$39:$A$782,$A75,СВЦЭМ!$B$39:$B$782,S$47)+'СЕТ СН'!$G$12+СВЦЭМ!$D$10+'СЕТ СН'!$G$5-'СЕТ СН'!$G$20</f>
        <v>5063.9866109499999</v>
      </c>
      <c r="T75" s="36">
        <f>SUMIFS(СВЦЭМ!$C$39:$C$782,СВЦЭМ!$A$39:$A$782,$A75,СВЦЭМ!$B$39:$B$782,T$47)+'СЕТ СН'!$G$12+СВЦЭМ!$D$10+'СЕТ СН'!$G$5-'СЕТ СН'!$G$20</f>
        <v>5045.9406941100005</v>
      </c>
      <c r="U75" s="36">
        <f>SUMIFS(СВЦЭМ!$C$39:$C$782,СВЦЭМ!$A$39:$A$782,$A75,СВЦЭМ!$B$39:$B$782,U$47)+'СЕТ СН'!$G$12+СВЦЭМ!$D$10+'СЕТ СН'!$G$5-'СЕТ СН'!$G$20</f>
        <v>4988.1951603899997</v>
      </c>
      <c r="V75" s="36">
        <f>SUMIFS(СВЦЭМ!$C$39:$C$782,СВЦЭМ!$A$39:$A$782,$A75,СВЦЭМ!$B$39:$B$782,V$47)+'СЕТ СН'!$G$12+СВЦЭМ!$D$10+'СЕТ СН'!$G$5-'СЕТ СН'!$G$20</f>
        <v>4974.60878581</v>
      </c>
      <c r="W75" s="36">
        <f>SUMIFS(СВЦЭМ!$C$39:$C$782,СВЦЭМ!$A$39:$A$782,$A75,СВЦЭМ!$B$39:$B$782,W$47)+'СЕТ СН'!$G$12+СВЦЭМ!$D$10+'СЕТ СН'!$G$5-'СЕТ СН'!$G$20</f>
        <v>4987.5061025499999</v>
      </c>
      <c r="X75" s="36">
        <f>SUMIFS(СВЦЭМ!$C$39:$C$782,СВЦЭМ!$A$39:$A$782,$A75,СВЦЭМ!$B$39:$B$782,X$47)+'СЕТ СН'!$G$12+СВЦЭМ!$D$10+'СЕТ СН'!$G$5-'СЕТ СН'!$G$20</f>
        <v>5050.4458032500006</v>
      </c>
      <c r="Y75" s="36">
        <f>SUMIFS(СВЦЭМ!$C$39:$C$782,СВЦЭМ!$A$39:$A$782,$A75,СВЦЭМ!$B$39:$B$782,Y$47)+'СЕТ СН'!$G$12+СВЦЭМ!$D$10+'СЕТ СН'!$G$5-'СЕТ СН'!$G$20</f>
        <v>5140.3315216000001</v>
      </c>
    </row>
    <row r="76" spans="1:27" ht="15.75" x14ac:dyDescent="0.2">
      <c r="A76" s="35">
        <f t="shared" si="1"/>
        <v>45198</v>
      </c>
      <c r="B76" s="36">
        <f>SUMIFS(СВЦЭМ!$C$39:$C$782,СВЦЭМ!$A$39:$A$782,$A76,СВЦЭМ!$B$39:$B$782,B$47)+'СЕТ СН'!$G$12+СВЦЭМ!$D$10+'СЕТ СН'!$G$5-'СЕТ СН'!$G$20</f>
        <v>5179.05378776</v>
      </c>
      <c r="C76" s="36">
        <f>SUMIFS(СВЦЭМ!$C$39:$C$782,СВЦЭМ!$A$39:$A$782,$A76,СВЦЭМ!$B$39:$B$782,C$47)+'СЕТ СН'!$G$12+СВЦЭМ!$D$10+'СЕТ СН'!$G$5-'СЕТ СН'!$G$20</f>
        <v>5251.0179961800004</v>
      </c>
      <c r="D76" s="36">
        <f>SUMIFS(СВЦЭМ!$C$39:$C$782,СВЦЭМ!$A$39:$A$782,$A76,СВЦЭМ!$B$39:$B$782,D$47)+'СЕТ СН'!$G$12+СВЦЭМ!$D$10+'СЕТ СН'!$G$5-'СЕТ СН'!$G$20</f>
        <v>5351.2156316800001</v>
      </c>
      <c r="E76" s="36">
        <f>SUMIFS(СВЦЭМ!$C$39:$C$782,СВЦЭМ!$A$39:$A$782,$A76,СВЦЭМ!$B$39:$B$782,E$47)+'СЕТ СН'!$G$12+СВЦЭМ!$D$10+'СЕТ СН'!$G$5-'СЕТ СН'!$G$20</f>
        <v>5354.8162991999998</v>
      </c>
      <c r="F76" s="36">
        <f>SUMIFS(СВЦЭМ!$C$39:$C$782,СВЦЭМ!$A$39:$A$782,$A76,СВЦЭМ!$B$39:$B$782,F$47)+'СЕТ СН'!$G$12+СВЦЭМ!$D$10+'СЕТ СН'!$G$5-'СЕТ СН'!$G$20</f>
        <v>5355.6957260600002</v>
      </c>
      <c r="G76" s="36">
        <f>SUMIFS(СВЦЭМ!$C$39:$C$782,СВЦЭМ!$A$39:$A$782,$A76,СВЦЭМ!$B$39:$B$782,G$47)+'СЕТ СН'!$G$12+СВЦЭМ!$D$10+'СЕТ СН'!$G$5-'СЕТ СН'!$G$20</f>
        <v>5343.5797638800004</v>
      </c>
      <c r="H76" s="36">
        <f>SUMIFS(СВЦЭМ!$C$39:$C$782,СВЦЭМ!$A$39:$A$782,$A76,СВЦЭМ!$B$39:$B$782,H$47)+'СЕТ СН'!$G$12+СВЦЭМ!$D$10+'СЕТ СН'!$G$5-'СЕТ СН'!$G$20</f>
        <v>5265.1702521200004</v>
      </c>
      <c r="I76" s="36">
        <f>SUMIFS(СВЦЭМ!$C$39:$C$782,СВЦЭМ!$A$39:$A$782,$A76,СВЦЭМ!$B$39:$B$782,I$47)+'СЕТ СН'!$G$12+СВЦЭМ!$D$10+'СЕТ СН'!$G$5-'СЕТ СН'!$G$20</f>
        <v>5142.9579513500003</v>
      </c>
      <c r="J76" s="36">
        <f>SUMIFS(СВЦЭМ!$C$39:$C$782,СВЦЭМ!$A$39:$A$782,$A76,СВЦЭМ!$B$39:$B$782,J$47)+'СЕТ СН'!$G$12+СВЦЭМ!$D$10+'СЕТ СН'!$G$5-'СЕТ СН'!$G$20</f>
        <v>5088.9563889000001</v>
      </c>
      <c r="K76" s="36">
        <f>SUMIFS(СВЦЭМ!$C$39:$C$782,СВЦЭМ!$A$39:$A$782,$A76,СВЦЭМ!$B$39:$B$782,K$47)+'СЕТ СН'!$G$12+СВЦЭМ!$D$10+'СЕТ СН'!$G$5-'СЕТ СН'!$G$20</f>
        <v>5043.5936251100002</v>
      </c>
      <c r="L76" s="36">
        <f>SUMIFS(СВЦЭМ!$C$39:$C$782,СВЦЭМ!$A$39:$A$782,$A76,СВЦЭМ!$B$39:$B$782,L$47)+'СЕТ СН'!$G$12+СВЦЭМ!$D$10+'СЕТ СН'!$G$5-'СЕТ СН'!$G$20</f>
        <v>5038.1011611200001</v>
      </c>
      <c r="M76" s="36">
        <f>SUMIFS(СВЦЭМ!$C$39:$C$782,СВЦЭМ!$A$39:$A$782,$A76,СВЦЭМ!$B$39:$B$782,M$47)+'СЕТ СН'!$G$12+СВЦЭМ!$D$10+'СЕТ СН'!$G$5-'СЕТ СН'!$G$20</f>
        <v>5043.3448941100005</v>
      </c>
      <c r="N76" s="36">
        <f>SUMIFS(СВЦЭМ!$C$39:$C$782,СВЦЭМ!$A$39:$A$782,$A76,СВЦЭМ!$B$39:$B$782,N$47)+'СЕТ СН'!$G$12+СВЦЭМ!$D$10+'СЕТ СН'!$G$5-'СЕТ СН'!$G$20</f>
        <v>5059.2627324000005</v>
      </c>
      <c r="O76" s="36">
        <f>SUMIFS(СВЦЭМ!$C$39:$C$782,СВЦЭМ!$A$39:$A$782,$A76,СВЦЭМ!$B$39:$B$782,O$47)+'СЕТ СН'!$G$12+СВЦЭМ!$D$10+'СЕТ СН'!$G$5-'СЕТ СН'!$G$20</f>
        <v>5042.2514764300004</v>
      </c>
      <c r="P76" s="36">
        <f>SUMIFS(СВЦЭМ!$C$39:$C$782,СВЦЭМ!$A$39:$A$782,$A76,СВЦЭМ!$B$39:$B$782,P$47)+'СЕТ СН'!$G$12+СВЦЭМ!$D$10+'СЕТ СН'!$G$5-'СЕТ СН'!$G$20</f>
        <v>5108.97505688</v>
      </c>
      <c r="Q76" s="36">
        <f>SUMIFS(СВЦЭМ!$C$39:$C$782,СВЦЭМ!$A$39:$A$782,$A76,СВЦЭМ!$B$39:$B$782,Q$47)+'СЕТ СН'!$G$12+СВЦЭМ!$D$10+'СЕТ СН'!$G$5-'СЕТ СН'!$G$20</f>
        <v>5085.1762614300005</v>
      </c>
      <c r="R76" s="36">
        <f>SUMIFS(СВЦЭМ!$C$39:$C$782,СВЦЭМ!$A$39:$A$782,$A76,СВЦЭМ!$B$39:$B$782,R$47)+'СЕТ СН'!$G$12+СВЦЭМ!$D$10+'СЕТ СН'!$G$5-'СЕТ СН'!$G$20</f>
        <v>5095.2332203700007</v>
      </c>
      <c r="S76" s="36">
        <f>SUMIFS(СВЦЭМ!$C$39:$C$782,СВЦЭМ!$A$39:$A$782,$A76,СВЦЭМ!$B$39:$B$782,S$47)+'СЕТ СН'!$G$12+СВЦЭМ!$D$10+'СЕТ СН'!$G$5-'СЕТ СН'!$G$20</f>
        <v>5100.8986139600001</v>
      </c>
      <c r="T76" s="36">
        <f>SUMIFS(СВЦЭМ!$C$39:$C$782,СВЦЭМ!$A$39:$A$782,$A76,СВЦЭМ!$B$39:$B$782,T$47)+'СЕТ СН'!$G$12+СВЦЭМ!$D$10+'СЕТ СН'!$G$5-'СЕТ СН'!$G$20</f>
        <v>5063.3761458700001</v>
      </c>
      <c r="U76" s="36">
        <f>SUMIFS(СВЦЭМ!$C$39:$C$782,СВЦЭМ!$A$39:$A$782,$A76,СВЦЭМ!$B$39:$B$782,U$47)+'СЕТ СН'!$G$12+СВЦЭМ!$D$10+'СЕТ СН'!$G$5-'СЕТ СН'!$G$20</f>
        <v>5022.3379353600003</v>
      </c>
      <c r="V76" s="36">
        <f>SUMIFS(СВЦЭМ!$C$39:$C$782,СВЦЭМ!$A$39:$A$782,$A76,СВЦЭМ!$B$39:$B$782,V$47)+'СЕТ СН'!$G$12+СВЦЭМ!$D$10+'СЕТ СН'!$G$5-'СЕТ СН'!$G$20</f>
        <v>5008.1819503500001</v>
      </c>
      <c r="W76" s="36">
        <f>SUMIFS(СВЦЭМ!$C$39:$C$782,СВЦЭМ!$A$39:$A$782,$A76,СВЦЭМ!$B$39:$B$782,W$47)+'СЕТ СН'!$G$12+СВЦЭМ!$D$10+'СЕТ СН'!$G$5-'СЕТ СН'!$G$20</f>
        <v>5023.9041173599999</v>
      </c>
      <c r="X76" s="36">
        <f>SUMIFS(СВЦЭМ!$C$39:$C$782,СВЦЭМ!$A$39:$A$782,$A76,СВЦЭМ!$B$39:$B$782,X$47)+'СЕТ СН'!$G$12+СВЦЭМ!$D$10+'СЕТ СН'!$G$5-'СЕТ СН'!$G$20</f>
        <v>5084.4414743500001</v>
      </c>
      <c r="Y76" s="36">
        <f>SUMIFS(СВЦЭМ!$C$39:$C$782,СВЦЭМ!$A$39:$A$782,$A76,СВЦЭМ!$B$39:$B$782,Y$47)+'СЕТ СН'!$G$12+СВЦЭМ!$D$10+'СЕТ СН'!$G$5-'СЕТ СН'!$G$20</f>
        <v>5245.9690247899998</v>
      </c>
    </row>
    <row r="77" spans="1:27" ht="15.75" x14ac:dyDescent="0.2">
      <c r="A77" s="35">
        <f t="shared" si="1"/>
        <v>45199</v>
      </c>
      <c r="B77" s="36">
        <f>SUMIFS(СВЦЭМ!$C$39:$C$782,СВЦЭМ!$A$39:$A$782,$A77,СВЦЭМ!$B$39:$B$782,B$47)+'СЕТ СН'!$G$12+СВЦЭМ!$D$10+'СЕТ СН'!$G$5-'СЕТ СН'!$G$20</f>
        <v>5190.29481915</v>
      </c>
      <c r="C77" s="36">
        <f>SUMIFS(СВЦЭМ!$C$39:$C$782,СВЦЭМ!$A$39:$A$782,$A77,СВЦЭМ!$B$39:$B$782,C$47)+'СЕТ СН'!$G$12+СВЦЭМ!$D$10+'СЕТ СН'!$G$5-'СЕТ СН'!$G$20</f>
        <v>5183.1943815699997</v>
      </c>
      <c r="D77" s="36">
        <f>SUMIFS(СВЦЭМ!$C$39:$C$782,СВЦЭМ!$A$39:$A$782,$A77,СВЦЭМ!$B$39:$B$782,D$47)+'СЕТ СН'!$G$12+СВЦЭМ!$D$10+'СЕТ СН'!$G$5-'СЕТ СН'!$G$20</f>
        <v>5250.9929902100002</v>
      </c>
      <c r="E77" s="36">
        <f>SUMIFS(СВЦЭМ!$C$39:$C$782,СВЦЭМ!$A$39:$A$782,$A77,СВЦЭМ!$B$39:$B$782,E$47)+'СЕТ СН'!$G$12+СВЦЭМ!$D$10+'СЕТ СН'!$G$5-'СЕТ СН'!$G$20</f>
        <v>5267.9249046599998</v>
      </c>
      <c r="F77" s="36">
        <f>SUMIFS(СВЦЭМ!$C$39:$C$782,СВЦЭМ!$A$39:$A$782,$A77,СВЦЭМ!$B$39:$B$782,F$47)+'СЕТ СН'!$G$12+СВЦЭМ!$D$10+'СЕТ СН'!$G$5-'СЕТ СН'!$G$20</f>
        <v>5257.2273862000002</v>
      </c>
      <c r="G77" s="36">
        <f>SUMIFS(СВЦЭМ!$C$39:$C$782,СВЦЭМ!$A$39:$A$782,$A77,СВЦЭМ!$B$39:$B$782,G$47)+'СЕТ СН'!$G$12+СВЦЭМ!$D$10+'СЕТ СН'!$G$5-'СЕТ СН'!$G$20</f>
        <v>5246.3934248599999</v>
      </c>
      <c r="H77" s="36">
        <f>SUMIFS(СВЦЭМ!$C$39:$C$782,СВЦЭМ!$A$39:$A$782,$A77,СВЦЭМ!$B$39:$B$782,H$47)+'СЕТ СН'!$G$12+СВЦЭМ!$D$10+'СЕТ СН'!$G$5-'СЕТ СН'!$G$20</f>
        <v>5211.7192069299999</v>
      </c>
      <c r="I77" s="36">
        <f>SUMIFS(СВЦЭМ!$C$39:$C$782,СВЦЭМ!$A$39:$A$782,$A77,СВЦЭМ!$B$39:$B$782,I$47)+'СЕТ СН'!$G$12+СВЦЭМ!$D$10+'СЕТ СН'!$G$5-'СЕТ СН'!$G$20</f>
        <v>5154.89130415</v>
      </c>
      <c r="J77" s="36">
        <f>SUMIFS(СВЦЭМ!$C$39:$C$782,СВЦЭМ!$A$39:$A$782,$A77,СВЦЭМ!$B$39:$B$782,J$47)+'СЕТ СН'!$G$12+СВЦЭМ!$D$10+'СЕТ СН'!$G$5-'СЕТ СН'!$G$20</f>
        <v>5076.7696282100005</v>
      </c>
      <c r="K77" s="36">
        <f>SUMIFS(СВЦЭМ!$C$39:$C$782,СВЦЭМ!$A$39:$A$782,$A77,СВЦЭМ!$B$39:$B$782,K$47)+'СЕТ СН'!$G$12+СВЦЭМ!$D$10+'СЕТ СН'!$G$5-'СЕТ СН'!$G$20</f>
        <v>4992.7809346600006</v>
      </c>
      <c r="L77" s="36">
        <f>SUMIFS(СВЦЭМ!$C$39:$C$782,СВЦЭМ!$A$39:$A$782,$A77,СВЦЭМ!$B$39:$B$782,L$47)+'СЕТ СН'!$G$12+СВЦЭМ!$D$10+'СЕТ СН'!$G$5-'СЕТ СН'!$G$20</f>
        <v>4970.4698831300002</v>
      </c>
      <c r="M77" s="36">
        <f>SUMIFS(СВЦЭМ!$C$39:$C$782,СВЦЭМ!$A$39:$A$782,$A77,СВЦЭМ!$B$39:$B$782,M$47)+'СЕТ СН'!$G$12+СВЦЭМ!$D$10+'СЕТ СН'!$G$5-'СЕТ СН'!$G$20</f>
        <v>4970.7783916600001</v>
      </c>
      <c r="N77" s="36">
        <f>SUMIFS(СВЦЭМ!$C$39:$C$782,СВЦЭМ!$A$39:$A$782,$A77,СВЦЭМ!$B$39:$B$782,N$47)+'СЕТ СН'!$G$12+СВЦЭМ!$D$10+'СЕТ СН'!$G$5-'СЕТ СН'!$G$20</f>
        <v>4947.2677252100002</v>
      </c>
      <c r="O77" s="36">
        <f>SUMIFS(СВЦЭМ!$C$39:$C$782,СВЦЭМ!$A$39:$A$782,$A77,СВЦЭМ!$B$39:$B$782,O$47)+'СЕТ СН'!$G$12+СВЦЭМ!$D$10+'СЕТ СН'!$G$5-'СЕТ СН'!$G$20</f>
        <v>4964.8648920400001</v>
      </c>
      <c r="P77" s="36">
        <f>SUMIFS(СВЦЭМ!$C$39:$C$782,СВЦЭМ!$A$39:$A$782,$A77,СВЦЭМ!$B$39:$B$782,P$47)+'СЕТ СН'!$G$12+СВЦЭМ!$D$10+'СЕТ СН'!$G$5-'СЕТ СН'!$G$20</f>
        <v>5006.9653333900005</v>
      </c>
      <c r="Q77" s="36">
        <f>SUMIFS(СВЦЭМ!$C$39:$C$782,СВЦЭМ!$A$39:$A$782,$A77,СВЦЭМ!$B$39:$B$782,Q$47)+'СЕТ СН'!$G$12+СВЦЭМ!$D$10+'СЕТ СН'!$G$5-'СЕТ СН'!$G$20</f>
        <v>5000.8314546399997</v>
      </c>
      <c r="R77" s="36">
        <f>SUMIFS(СВЦЭМ!$C$39:$C$782,СВЦЭМ!$A$39:$A$782,$A77,СВЦЭМ!$B$39:$B$782,R$47)+'СЕТ СН'!$G$12+СВЦЭМ!$D$10+'СЕТ СН'!$G$5-'СЕТ СН'!$G$20</f>
        <v>5000.9949744800006</v>
      </c>
      <c r="S77" s="36">
        <f>SUMIFS(СВЦЭМ!$C$39:$C$782,СВЦЭМ!$A$39:$A$782,$A77,СВЦЭМ!$B$39:$B$782,S$47)+'СЕТ СН'!$G$12+СВЦЭМ!$D$10+'СЕТ СН'!$G$5-'СЕТ СН'!$G$20</f>
        <v>5018.0385713100004</v>
      </c>
      <c r="T77" s="36">
        <f>SUMIFS(СВЦЭМ!$C$39:$C$782,СВЦЭМ!$A$39:$A$782,$A77,СВЦЭМ!$B$39:$B$782,T$47)+'СЕТ СН'!$G$12+СВЦЭМ!$D$10+'СЕТ СН'!$G$5-'СЕТ СН'!$G$20</f>
        <v>4996.3617805600006</v>
      </c>
      <c r="U77" s="36">
        <f>SUMIFS(СВЦЭМ!$C$39:$C$782,СВЦЭМ!$A$39:$A$782,$A77,СВЦЭМ!$B$39:$B$782,U$47)+'СЕТ СН'!$G$12+СВЦЭМ!$D$10+'СЕТ СН'!$G$5-'СЕТ СН'!$G$20</f>
        <v>4987.1087711300006</v>
      </c>
      <c r="V77" s="36">
        <f>SUMIFS(СВЦЭМ!$C$39:$C$782,СВЦЭМ!$A$39:$A$782,$A77,СВЦЭМ!$B$39:$B$782,V$47)+'СЕТ СН'!$G$12+СВЦЭМ!$D$10+'СЕТ СН'!$G$5-'СЕТ СН'!$G$20</f>
        <v>4963.8986287099997</v>
      </c>
      <c r="W77" s="36">
        <f>SUMIFS(СВЦЭМ!$C$39:$C$782,СВЦЭМ!$A$39:$A$782,$A77,СВЦЭМ!$B$39:$B$782,W$47)+'СЕТ СН'!$G$12+СВЦЭМ!$D$10+'СЕТ СН'!$G$5-'СЕТ СН'!$G$20</f>
        <v>4983.9602374900005</v>
      </c>
      <c r="X77" s="36">
        <f>SUMIFS(СВЦЭМ!$C$39:$C$782,СВЦЭМ!$A$39:$A$782,$A77,СВЦЭМ!$B$39:$B$782,X$47)+'СЕТ СН'!$G$12+СВЦЭМ!$D$10+'СЕТ СН'!$G$5-'СЕТ СН'!$G$20</f>
        <v>5036.2280438600001</v>
      </c>
      <c r="Y77" s="36">
        <f>SUMIFS(СВЦЭМ!$C$39:$C$782,СВЦЭМ!$A$39:$A$782,$A77,СВЦЭМ!$B$39:$B$782,Y$47)+'СЕТ СН'!$G$12+СВЦЭМ!$D$10+'СЕТ СН'!$G$5-'СЕТ СН'!$G$20</f>
        <v>5097.1570028000006</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01.09.2023</v>
      </c>
      <c r="B84" s="36">
        <f>SUMIFS(СВЦЭМ!$C$39:$C$782,СВЦЭМ!$A$39:$A$782,$A84,СВЦЭМ!$B$39:$B$782,B$83)+'СЕТ СН'!$H$12+СВЦЭМ!$D$10+'СЕТ СН'!$H$5-'СЕТ СН'!$H$20</f>
        <v>5309.6241027200003</v>
      </c>
      <c r="C84" s="36">
        <f>SUMIFS(СВЦЭМ!$C$39:$C$782,СВЦЭМ!$A$39:$A$782,$A84,СВЦЭМ!$B$39:$B$782,C$83)+'СЕТ СН'!$H$12+СВЦЭМ!$D$10+'СЕТ СН'!$H$5-'СЕТ СН'!$H$20</f>
        <v>5366.9898835800004</v>
      </c>
      <c r="D84" s="36">
        <f>SUMIFS(СВЦЭМ!$C$39:$C$782,СВЦЭМ!$A$39:$A$782,$A84,СВЦЭМ!$B$39:$B$782,D$83)+'СЕТ СН'!$H$12+СВЦЭМ!$D$10+'СЕТ СН'!$H$5-'СЕТ СН'!$H$20</f>
        <v>5376.7339656700005</v>
      </c>
      <c r="E84" s="36">
        <f>SUMIFS(СВЦЭМ!$C$39:$C$782,СВЦЭМ!$A$39:$A$782,$A84,СВЦЭМ!$B$39:$B$782,E$83)+'СЕТ СН'!$H$12+СВЦЭМ!$D$10+'СЕТ СН'!$H$5-'СЕТ СН'!$H$20</f>
        <v>5390.8930104999999</v>
      </c>
      <c r="F84" s="36">
        <f>SUMIFS(СВЦЭМ!$C$39:$C$782,СВЦЭМ!$A$39:$A$782,$A84,СВЦЭМ!$B$39:$B$782,F$83)+'СЕТ СН'!$H$12+СВЦЭМ!$D$10+'СЕТ СН'!$H$5-'СЕТ СН'!$H$20</f>
        <v>5452.3485098900001</v>
      </c>
      <c r="G84" s="36">
        <f>SUMIFS(СВЦЭМ!$C$39:$C$782,СВЦЭМ!$A$39:$A$782,$A84,СВЦЭМ!$B$39:$B$782,G$83)+'СЕТ СН'!$H$12+СВЦЭМ!$D$10+'СЕТ СН'!$H$5-'СЕТ СН'!$H$20</f>
        <v>5456.7239625500006</v>
      </c>
      <c r="H84" s="36">
        <f>SUMIFS(СВЦЭМ!$C$39:$C$782,СВЦЭМ!$A$39:$A$782,$A84,СВЦЭМ!$B$39:$B$782,H$83)+'СЕТ СН'!$H$12+СВЦЭМ!$D$10+'СЕТ СН'!$H$5-'СЕТ СН'!$H$20</f>
        <v>5358.7615368700008</v>
      </c>
      <c r="I84" s="36">
        <f>SUMIFS(СВЦЭМ!$C$39:$C$782,СВЦЭМ!$A$39:$A$782,$A84,СВЦЭМ!$B$39:$B$782,I$83)+'СЕТ СН'!$H$12+СВЦЭМ!$D$10+'СЕТ СН'!$H$5-'СЕТ СН'!$H$20</f>
        <v>5292.4948051700003</v>
      </c>
      <c r="J84" s="36">
        <f>SUMIFS(СВЦЭМ!$C$39:$C$782,СВЦЭМ!$A$39:$A$782,$A84,СВЦЭМ!$B$39:$B$782,J$83)+'СЕТ СН'!$H$12+СВЦЭМ!$D$10+'СЕТ СН'!$H$5-'СЕТ СН'!$H$20</f>
        <v>5202.0912331899999</v>
      </c>
      <c r="K84" s="36">
        <f>SUMIFS(СВЦЭМ!$C$39:$C$782,СВЦЭМ!$A$39:$A$782,$A84,СВЦЭМ!$B$39:$B$782,K$83)+'СЕТ СН'!$H$12+СВЦЭМ!$D$10+'СЕТ СН'!$H$5-'СЕТ СН'!$H$20</f>
        <v>5153.4241486400006</v>
      </c>
      <c r="L84" s="36">
        <f>SUMIFS(СВЦЭМ!$C$39:$C$782,СВЦЭМ!$A$39:$A$782,$A84,СВЦЭМ!$B$39:$B$782,L$83)+'СЕТ СН'!$H$12+СВЦЭМ!$D$10+'СЕТ СН'!$H$5-'СЕТ СН'!$H$20</f>
        <v>5133.3691095100003</v>
      </c>
      <c r="M84" s="36">
        <f>SUMIFS(СВЦЭМ!$C$39:$C$782,СВЦЭМ!$A$39:$A$782,$A84,СВЦЭМ!$B$39:$B$782,M$83)+'СЕТ СН'!$H$12+СВЦЭМ!$D$10+'СЕТ СН'!$H$5-'СЕТ СН'!$H$20</f>
        <v>5129.7633116500001</v>
      </c>
      <c r="N84" s="36">
        <f>SUMIFS(СВЦЭМ!$C$39:$C$782,СВЦЭМ!$A$39:$A$782,$A84,СВЦЭМ!$B$39:$B$782,N$83)+'СЕТ СН'!$H$12+СВЦЭМ!$D$10+'СЕТ СН'!$H$5-'СЕТ СН'!$H$20</f>
        <v>5127.1913983100003</v>
      </c>
      <c r="O84" s="36">
        <f>SUMIFS(СВЦЭМ!$C$39:$C$782,СВЦЭМ!$A$39:$A$782,$A84,СВЦЭМ!$B$39:$B$782,O$83)+'СЕТ СН'!$H$12+СВЦЭМ!$D$10+'СЕТ СН'!$H$5-'СЕТ СН'!$H$20</f>
        <v>5138.72847258</v>
      </c>
      <c r="P84" s="36">
        <f>SUMIFS(СВЦЭМ!$C$39:$C$782,СВЦЭМ!$A$39:$A$782,$A84,СВЦЭМ!$B$39:$B$782,P$83)+'СЕТ СН'!$H$12+СВЦЭМ!$D$10+'СЕТ СН'!$H$5-'СЕТ СН'!$H$20</f>
        <v>5124.0667370500005</v>
      </c>
      <c r="Q84" s="36">
        <f>SUMIFS(СВЦЭМ!$C$39:$C$782,СВЦЭМ!$A$39:$A$782,$A84,СВЦЭМ!$B$39:$B$782,Q$83)+'СЕТ СН'!$H$12+СВЦЭМ!$D$10+'СЕТ СН'!$H$5-'СЕТ СН'!$H$20</f>
        <v>5119.9704126400002</v>
      </c>
      <c r="R84" s="36">
        <f>SUMIFS(СВЦЭМ!$C$39:$C$782,СВЦЭМ!$A$39:$A$782,$A84,СВЦЭМ!$B$39:$B$782,R$83)+'СЕТ СН'!$H$12+СВЦЭМ!$D$10+'СЕТ СН'!$H$5-'СЕТ СН'!$H$20</f>
        <v>5150.3417082599999</v>
      </c>
      <c r="S84" s="36">
        <f>SUMIFS(СВЦЭМ!$C$39:$C$782,СВЦЭМ!$A$39:$A$782,$A84,СВЦЭМ!$B$39:$B$782,S$83)+'СЕТ СН'!$H$12+СВЦЭМ!$D$10+'СЕТ СН'!$H$5-'СЕТ СН'!$H$20</f>
        <v>5144.3256170900004</v>
      </c>
      <c r="T84" s="36">
        <f>SUMIFS(СВЦЭМ!$C$39:$C$782,СВЦЭМ!$A$39:$A$782,$A84,СВЦЭМ!$B$39:$B$782,T$83)+'СЕТ СН'!$H$12+СВЦЭМ!$D$10+'СЕТ СН'!$H$5-'СЕТ СН'!$H$20</f>
        <v>5137.5641350200003</v>
      </c>
      <c r="U84" s="36">
        <f>SUMIFS(СВЦЭМ!$C$39:$C$782,СВЦЭМ!$A$39:$A$782,$A84,СВЦЭМ!$B$39:$B$782,U$83)+'СЕТ СН'!$H$12+СВЦЭМ!$D$10+'СЕТ СН'!$H$5-'СЕТ СН'!$H$20</f>
        <v>5124.9497911400003</v>
      </c>
      <c r="V84" s="36">
        <f>SUMIFS(СВЦЭМ!$C$39:$C$782,СВЦЭМ!$A$39:$A$782,$A84,СВЦЭМ!$B$39:$B$782,V$83)+'СЕТ СН'!$H$12+СВЦЭМ!$D$10+'СЕТ СН'!$H$5-'СЕТ СН'!$H$20</f>
        <v>5102.6122912700002</v>
      </c>
      <c r="W84" s="36">
        <f>SUMIFS(СВЦЭМ!$C$39:$C$782,СВЦЭМ!$A$39:$A$782,$A84,СВЦЭМ!$B$39:$B$782,W$83)+'СЕТ СН'!$H$12+СВЦЭМ!$D$10+'СЕТ СН'!$H$5-'СЕТ СН'!$H$20</f>
        <v>5107.7150903300007</v>
      </c>
      <c r="X84" s="36">
        <f>SUMIFS(СВЦЭМ!$C$39:$C$782,СВЦЭМ!$A$39:$A$782,$A84,СВЦЭМ!$B$39:$B$782,X$83)+'СЕТ СН'!$H$12+СВЦЭМ!$D$10+'СЕТ СН'!$H$5-'СЕТ СН'!$H$20</f>
        <v>5169.7740584000003</v>
      </c>
      <c r="Y84" s="36">
        <f>SUMIFS(СВЦЭМ!$C$39:$C$782,СВЦЭМ!$A$39:$A$782,$A84,СВЦЭМ!$B$39:$B$782,Y$83)+'СЕТ СН'!$H$12+СВЦЭМ!$D$10+'СЕТ СН'!$H$5-'СЕТ СН'!$H$20</f>
        <v>5232.8231909700007</v>
      </c>
    </row>
    <row r="85" spans="1:25" ht="15.75" x14ac:dyDescent="0.2">
      <c r="A85" s="35">
        <f>A84+1</f>
        <v>45171</v>
      </c>
      <c r="B85" s="36">
        <f>SUMIFS(СВЦЭМ!$C$39:$C$782,СВЦЭМ!$A$39:$A$782,$A85,СВЦЭМ!$B$39:$B$782,B$83)+'СЕТ СН'!$H$12+СВЦЭМ!$D$10+'СЕТ СН'!$H$5-'СЕТ СН'!$H$20</f>
        <v>5313.4744698000004</v>
      </c>
      <c r="C85" s="36">
        <f>SUMIFS(СВЦЭМ!$C$39:$C$782,СВЦЭМ!$A$39:$A$782,$A85,СВЦЭМ!$B$39:$B$782,C$83)+'СЕТ СН'!$H$12+СВЦЭМ!$D$10+'СЕТ СН'!$H$5-'СЕТ СН'!$H$20</f>
        <v>5375.1785863100004</v>
      </c>
      <c r="D85" s="36">
        <f>SUMIFS(СВЦЭМ!$C$39:$C$782,СВЦЭМ!$A$39:$A$782,$A85,СВЦЭМ!$B$39:$B$782,D$83)+'СЕТ СН'!$H$12+СВЦЭМ!$D$10+'СЕТ СН'!$H$5-'СЕТ СН'!$H$20</f>
        <v>5375.1035330600007</v>
      </c>
      <c r="E85" s="36">
        <f>SUMIFS(СВЦЭМ!$C$39:$C$782,СВЦЭМ!$A$39:$A$782,$A85,СВЦЭМ!$B$39:$B$782,E$83)+'СЕТ СН'!$H$12+СВЦЭМ!$D$10+'СЕТ СН'!$H$5-'СЕТ СН'!$H$20</f>
        <v>5401.4386719100003</v>
      </c>
      <c r="F85" s="36">
        <f>SUMIFS(СВЦЭМ!$C$39:$C$782,СВЦЭМ!$A$39:$A$782,$A85,СВЦЭМ!$B$39:$B$782,F$83)+'СЕТ СН'!$H$12+СВЦЭМ!$D$10+'СЕТ СН'!$H$5-'СЕТ СН'!$H$20</f>
        <v>5431.7249136400005</v>
      </c>
      <c r="G85" s="36">
        <f>SUMIFS(СВЦЭМ!$C$39:$C$782,СВЦЭМ!$A$39:$A$782,$A85,СВЦЭМ!$B$39:$B$782,G$83)+'СЕТ СН'!$H$12+СВЦЭМ!$D$10+'СЕТ СН'!$H$5-'СЕТ СН'!$H$20</f>
        <v>5427.3158441100004</v>
      </c>
      <c r="H85" s="36">
        <f>SUMIFS(СВЦЭМ!$C$39:$C$782,СВЦЭМ!$A$39:$A$782,$A85,СВЦЭМ!$B$39:$B$782,H$83)+'СЕТ СН'!$H$12+СВЦЭМ!$D$10+'СЕТ СН'!$H$5-'СЕТ СН'!$H$20</f>
        <v>5419.8660698700005</v>
      </c>
      <c r="I85" s="36">
        <f>SUMIFS(СВЦЭМ!$C$39:$C$782,СВЦЭМ!$A$39:$A$782,$A85,СВЦЭМ!$B$39:$B$782,I$83)+'СЕТ СН'!$H$12+СВЦЭМ!$D$10+'СЕТ СН'!$H$5-'СЕТ СН'!$H$20</f>
        <v>5359.9226906500007</v>
      </c>
      <c r="J85" s="36">
        <f>SUMIFS(СВЦЭМ!$C$39:$C$782,СВЦЭМ!$A$39:$A$782,$A85,СВЦЭМ!$B$39:$B$782,J$83)+'СЕТ СН'!$H$12+СВЦЭМ!$D$10+'СЕТ СН'!$H$5-'СЕТ СН'!$H$20</f>
        <v>5246.9267550200002</v>
      </c>
      <c r="K85" s="36">
        <f>SUMIFS(СВЦЭМ!$C$39:$C$782,СВЦЭМ!$A$39:$A$782,$A85,СВЦЭМ!$B$39:$B$782,K$83)+'СЕТ СН'!$H$12+СВЦЭМ!$D$10+'СЕТ СН'!$H$5-'СЕТ СН'!$H$20</f>
        <v>5149.8368392000002</v>
      </c>
      <c r="L85" s="36">
        <f>SUMIFS(СВЦЭМ!$C$39:$C$782,СВЦЭМ!$A$39:$A$782,$A85,СВЦЭМ!$B$39:$B$782,L$83)+'СЕТ СН'!$H$12+СВЦЭМ!$D$10+'СЕТ СН'!$H$5-'СЕТ СН'!$H$20</f>
        <v>5091.3474002399998</v>
      </c>
      <c r="M85" s="36">
        <f>SUMIFS(СВЦЭМ!$C$39:$C$782,СВЦЭМ!$A$39:$A$782,$A85,СВЦЭМ!$B$39:$B$782,M$83)+'СЕТ СН'!$H$12+СВЦЭМ!$D$10+'СЕТ СН'!$H$5-'СЕТ СН'!$H$20</f>
        <v>5074.08868231</v>
      </c>
      <c r="N85" s="36">
        <f>SUMIFS(СВЦЭМ!$C$39:$C$782,СВЦЭМ!$A$39:$A$782,$A85,СВЦЭМ!$B$39:$B$782,N$83)+'СЕТ СН'!$H$12+СВЦЭМ!$D$10+'СЕТ СН'!$H$5-'СЕТ СН'!$H$20</f>
        <v>5072.0911738900004</v>
      </c>
      <c r="O85" s="36">
        <f>SUMIFS(СВЦЭМ!$C$39:$C$782,СВЦЭМ!$A$39:$A$782,$A85,СВЦЭМ!$B$39:$B$782,O$83)+'СЕТ СН'!$H$12+СВЦЭМ!$D$10+'СЕТ СН'!$H$5-'СЕТ СН'!$H$20</f>
        <v>5092.48476157</v>
      </c>
      <c r="P85" s="36">
        <f>SUMIFS(СВЦЭМ!$C$39:$C$782,СВЦЭМ!$A$39:$A$782,$A85,СВЦЭМ!$B$39:$B$782,P$83)+'СЕТ СН'!$H$12+СВЦЭМ!$D$10+'СЕТ СН'!$H$5-'СЕТ СН'!$H$20</f>
        <v>5059.0131051799999</v>
      </c>
      <c r="Q85" s="36">
        <f>SUMIFS(СВЦЭМ!$C$39:$C$782,СВЦЭМ!$A$39:$A$782,$A85,СВЦЭМ!$B$39:$B$782,Q$83)+'СЕТ СН'!$H$12+СВЦЭМ!$D$10+'СЕТ СН'!$H$5-'СЕТ СН'!$H$20</f>
        <v>5057.1337216500006</v>
      </c>
      <c r="R85" s="36">
        <f>SUMIFS(СВЦЭМ!$C$39:$C$782,СВЦЭМ!$A$39:$A$782,$A85,СВЦЭМ!$B$39:$B$782,R$83)+'СЕТ СН'!$H$12+СВЦЭМ!$D$10+'СЕТ СН'!$H$5-'СЕТ СН'!$H$20</f>
        <v>5099.4558121099999</v>
      </c>
      <c r="S85" s="36">
        <f>SUMIFS(СВЦЭМ!$C$39:$C$782,СВЦЭМ!$A$39:$A$782,$A85,СВЦЭМ!$B$39:$B$782,S$83)+'СЕТ СН'!$H$12+СВЦЭМ!$D$10+'СЕТ СН'!$H$5-'СЕТ СН'!$H$20</f>
        <v>5092.6864330900007</v>
      </c>
      <c r="T85" s="36">
        <f>SUMIFS(СВЦЭМ!$C$39:$C$782,СВЦЭМ!$A$39:$A$782,$A85,СВЦЭМ!$B$39:$B$782,T$83)+'СЕТ СН'!$H$12+СВЦЭМ!$D$10+'СЕТ СН'!$H$5-'СЕТ СН'!$H$20</f>
        <v>5098.1650575500007</v>
      </c>
      <c r="U85" s="36">
        <f>SUMIFS(СВЦЭМ!$C$39:$C$782,СВЦЭМ!$A$39:$A$782,$A85,СВЦЭМ!$B$39:$B$782,U$83)+'СЕТ СН'!$H$12+СВЦЭМ!$D$10+'СЕТ СН'!$H$5-'СЕТ СН'!$H$20</f>
        <v>5106.4106270100001</v>
      </c>
      <c r="V85" s="36">
        <f>SUMIFS(СВЦЭМ!$C$39:$C$782,СВЦЭМ!$A$39:$A$782,$A85,СВЦЭМ!$B$39:$B$782,V$83)+'СЕТ СН'!$H$12+СВЦЭМ!$D$10+'СЕТ СН'!$H$5-'СЕТ СН'!$H$20</f>
        <v>5087.6374431900003</v>
      </c>
      <c r="W85" s="36">
        <f>SUMIFS(СВЦЭМ!$C$39:$C$782,СВЦЭМ!$A$39:$A$782,$A85,СВЦЭМ!$B$39:$B$782,W$83)+'СЕТ СН'!$H$12+СВЦЭМ!$D$10+'СЕТ СН'!$H$5-'СЕТ СН'!$H$20</f>
        <v>5075.1069018400003</v>
      </c>
      <c r="X85" s="36">
        <f>SUMIFS(СВЦЭМ!$C$39:$C$782,СВЦЭМ!$A$39:$A$782,$A85,СВЦЭМ!$B$39:$B$782,X$83)+'СЕТ СН'!$H$12+СВЦЭМ!$D$10+'СЕТ СН'!$H$5-'СЕТ СН'!$H$20</f>
        <v>5137.8977741400004</v>
      </c>
      <c r="Y85" s="36">
        <f>SUMIFS(СВЦЭМ!$C$39:$C$782,СВЦЭМ!$A$39:$A$782,$A85,СВЦЭМ!$B$39:$B$782,Y$83)+'СЕТ СН'!$H$12+СВЦЭМ!$D$10+'СЕТ СН'!$H$5-'СЕТ СН'!$H$20</f>
        <v>5222.1483246900007</v>
      </c>
    </row>
    <row r="86" spans="1:25" ht="15.75" x14ac:dyDescent="0.2">
      <c r="A86" s="35">
        <f t="shared" ref="A86:A113" si="2">A85+1</f>
        <v>45172</v>
      </c>
      <c r="B86" s="36">
        <f>SUMIFS(СВЦЭМ!$C$39:$C$782,СВЦЭМ!$A$39:$A$782,$A86,СВЦЭМ!$B$39:$B$782,B$83)+'СЕТ СН'!$H$12+СВЦЭМ!$D$10+'СЕТ СН'!$H$5-'СЕТ СН'!$H$20</f>
        <v>5256.9189815300006</v>
      </c>
      <c r="C86" s="36">
        <f>SUMIFS(СВЦЭМ!$C$39:$C$782,СВЦЭМ!$A$39:$A$782,$A86,СВЦЭМ!$B$39:$B$782,C$83)+'СЕТ СН'!$H$12+СВЦЭМ!$D$10+'СЕТ СН'!$H$5-'СЕТ СН'!$H$20</f>
        <v>5325.57556071</v>
      </c>
      <c r="D86" s="36">
        <f>SUMIFS(СВЦЭМ!$C$39:$C$782,СВЦЭМ!$A$39:$A$782,$A86,СВЦЭМ!$B$39:$B$782,D$83)+'СЕТ СН'!$H$12+СВЦЭМ!$D$10+'СЕТ СН'!$H$5-'СЕТ СН'!$H$20</f>
        <v>5393.6239859899997</v>
      </c>
      <c r="E86" s="36">
        <f>SUMIFS(СВЦЭМ!$C$39:$C$782,СВЦЭМ!$A$39:$A$782,$A86,СВЦЭМ!$B$39:$B$782,E$83)+'СЕТ СН'!$H$12+СВЦЭМ!$D$10+'СЕТ СН'!$H$5-'СЕТ СН'!$H$20</f>
        <v>5514.0774401400004</v>
      </c>
      <c r="F86" s="36">
        <f>SUMIFS(СВЦЭМ!$C$39:$C$782,СВЦЭМ!$A$39:$A$782,$A86,СВЦЭМ!$B$39:$B$782,F$83)+'СЕТ СН'!$H$12+СВЦЭМ!$D$10+'СЕТ СН'!$H$5-'СЕТ СН'!$H$20</f>
        <v>5491.80175108</v>
      </c>
      <c r="G86" s="36">
        <f>SUMIFS(СВЦЭМ!$C$39:$C$782,СВЦЭМ!$A$39:$A$782,$A86,СВЦЭМ!$B$39:$B$782,G$83)+'СЕТ СН'!$H$12+СВЦЭМ!$D$10+'СЕТ СН'!$H$5-'СЕТ СН'!$H$20</f>
        <v>5464.2483800500004</v>
      </c>
      <c r="H86" s="36">
        <f>SUMIFS(СВЦЭМ!$C$39:$C$782,СВЦЭМ!$A$39:$A$782,$A86,СВЦЭМ!$B$39:$B$782,H$83)+'СЕТ СН'!$H$12+СВЦЭМ!$D$10+'СЕТ СН'!$H$5-'СЕТ СН'!$H$20</f>
        <v>5473.11001407</v>
      </c>
      <c r="I86" s="36">
        <f>SUMIFS(СВЦЭМ!$C$39:$C$782,СВЦЭМ!$A$39:$A$782,$A86,СВЦЭМ!$B$39:$B$782,I$83)+'СЕТ СН'!$H$12+СВЦЭМ!$D$10+'СЕТ СН'!$H$5-'СЕТ СН'!$H$20</f>
        <v>5424.4476318500001</v>
      </c>
      <c r="J86" s="36">
        <f>SUMIFS(СВЦЭМ!$C$39:$C$782,СВЦЭМ!$A$39:$A$782,$A86,СВЦЭМ!$B$39:$B$782,J$83)+'СЕТ СН'!$H$12+СВЦЭМ!$D$10+'СЕТ СН'!$H$5-'СЕТ СН'!$H$20</f>
        <v>5328.7859939299997</v>
      </c>
      <c r="K86" s="36">
        <f>SUMIFS(СВЦЭМ!$C$39:$C$782,СВЦЭМ!$A$39:$A$782,$A86,СВЦЭМ!$B$39:$B$782,K$83)+'СЕТ СН'!$H$12+СВЦЭМ!$D$10+'СЕТ СН'!$H$5-'СЕТ СН'!$H$20</f>
        <v>5389.7129958400001</v>
      </c>
      <c r="L86" s="36">
        <f>SUMIFS(СВЦЭМ!$C$39:$C$782,СВЦЭМ!$A$39:$A$782,$A86,СВЦЭМ!$B$39:$B$782,L$83)+'СЕТ СН'!$H$12+СВЦЭМ!$D$10+'СЕТ СН'!$H$5-'СЕТ СН'!$H$20</f>
        <v>5131.7829599400002</v>
      </c>
      <c r="M86" s="36">
        <f>SUMIFS(СВЦЭМ!$C$39:$C$782,СВЦЭМ!$A$39:$A$782,$A86,СВЦЭМ!$B$39:$B$782,M$83)+'СЕТ СН'!$H$12+СВЦЭМ!$D$10+'СЕТ СН'!$H$5-'СЕТ СН'!$H$20</f>
        <v>5109.9680905700006</v>
      </c>
      <c r="N86" s="36">
        <f>SUMIFS(СВЦЭМ!$C$39:$C$782,СВЦЭМ!$A$39:$A$782,$A86,СВЦЭМ!$B$39:$B$782,N$83)+'СЕТ СН'!$H$12+СВЦЭМ!$D$10+'СЕТ СН'!$H$5-'СЕТ СН'!$H$20</f>
        <v>5104.1165073100001</v>
      </c>
      <c r="O86" s="36">
        <f>SUMIFS(СВЦЭМ!$C$39:$C$782,СВЦЭМ!$A$39:$A$782,$A86,СВЦЭМ!$B$39:$B$782,O$83)+'СЕТ СН'!$H$12+СВЦЭМ!$D$10+'СЕТ СН'!$H$5-'СЕТ СН'!$H$20</f>
        <v>5114.0412721100001</v>
      </c>
      <c r="P86" s="36">
        <f>SUMIFS(СВЦЭМ!$C$39:$C$782,СВЦЭМ!$A$39:$A$782,$A86,СВЦЭМ!$B$39:$B$782,P$83)+'СЕТ СН'!$H$12+СВЦЭМ!$D$10+'СЕТ СН'!$H$5-'СЕТ СН'!$H$20</f>
        <v>5084.7044920799999</v>
      </c>
      <c r="Q86" s="36">
        <f>SUMIFS(СВЦЭМ!$C$39:$C$782,СВЦЭМ!$A$39:$A$782,$A86,СВЦЭМ!$B$39:$B$782,Q$83)+'СЕТ СН'!$H$12+СВЦЭМ!$D$10+'СЕТ СН'!$H$5-'СЕТ СН'!$H$20</f>
        <v>5094.5943579300001</v>
      </c>
      <c r="R86" s="36">
        <f>SUMIFS(СВЦЭМ!$C$39:$C$782,СВЦЭМ!$A$39:$A$782,$A86,СВЦЭМ!$B$39:$B$782,R$83)+'СЕТ СН'!$H$12+СВЦЭМ!$D$10+'СЕТ СН'!$H$5-'СЕТ СН'!$H$20</f>
        <v>5125.4200951700004</v>
      </c>
      <c r="S86" s="36">
        <f>SUMIFS(СВЦЭМ!$C$39:$C$782,СВЦЭМ!$A$39:$A$782,$A86,СВЦЭМ!$B$39:$B$782,S$83)+'СЕТ СН'!$H$12+СВЦЭМ!$D$10+'СЕТ СН'!$H$5-'СЕТ СН'!$H$20</f>
        <v>5124.1398712299997</v>
      </c>
      <c r="T86" s="36">
        <f>SUMIFS(СВЦЭМ!$C$39:$C$782,СВЦЭМ!$A$39:$A$782,$A86,СВЦЭМ!$B$39:$B$782,T$83)+'СЕТ СН'!$H$12+СВЦЭМ!$D$10+'СЕТ СН'!$H$5-'СЕТ СН'!$H$20</f>
        <v>5131.2637196200003</v>
      </c>
      <c r="U86" s="36">
        <f>SUMIFS(СВЦЭМ!$C$39:$C$782,СВЦЭМ!$A$39:$A$782,$A86,СВЦЭМ!$B$39:$B$782,U$83)+'СЕТ СН'!$H$12+СВЦЭМ!$D$10+'СЕТ СН'!$H$5-'СЕТ СН'!$H$20</f>
        <v>5124.4107143700003</v>
      </c>
      <c r="V86" s="36">
        <f>SUMIFS(СВЦЭМ!$C$39:$C$782,СВЦЭМ!$A$39:$A$782,$A86,СВЦЭМ!$B$39:$B$782,V$83)+'СЕТ СН'!$H$12+СВЦЭМ!$D$10+'СЕТ СН'!$H$5-'СЕТ СН'!$H$20</f>
        <v>11355.689868090001</v>
      </c>
      <c r="W86" s="36">
        <f>SUMIFS(СВЦЭМ!$C$39:$C$782,СВЦЭМ!$A$39:$A$782,$A86,СВЦЭМ!$B$39:$B$782,W$83)+'СЕТ СН'!$H$12+СВЦЭМ!$D$10+'СЕТ СН'!$H$5-'СЕТ СН'!$H$20</f>
        <v>5197.5214044200002</v>
      </c>
      <c r="X86" s="36">
        <f>SUMIFS(СВЦЭМ!$C$39:$C$782,СВЦЭМ!$A$39:$A$782,$A86,СВЦЭМ!$B$39:$B$782,X$83)+'СЕТ СН'!$H$12+СВЦЭМ!$D$10+'СЕТ СН'!$H$5-'СЕТ СН'!$H$20</f>
        <v>5233.1742541700005</v>
      </c>
      <c r="Y86" s="36">
        <f>SUMIFS(СВЦЭМ!$C$39:$C$782,СВЦЭМ!$A$39:$A$782,$A86,СВЦЭМ!$B$39:$B$782,Y$83)+'СЕТ СН'!$H$12+СВЦЭМ!$D$10+'СЕТ СН'!$H$5-'СЕТ СН'!$H$20</f>
        <v>5297.12159436</v>
      </c>
    </row>
    <row r="87" spans="1:25" ht="15.75" x14ac:dyDescent="0.2">
      <c r="A87" s="35">
        <f t="shared" si="2"/>
        <v>45173</v>
      </c>
      <c r="B87" s="36">
        <f>SUMIFS(СВЦЭМ!$C$39:$C$782,СВЦЭМ!$A$39:$A$782,$A87,СВЦЭМ!$B$39:$B$782,B$83)+'СЕТ СН'!$H$12+СВЦЭМ!$D$10+'СЕТ СН'!$H$5-'СЕТ СН'!$H$20</f>
        <v>5395.9805807100001</v>
      </c>
      <c r="C87" s="36">
        <f>SUMIFS(СВЦЭМ!$C$39:$C$782,СВЦЭМ!$A$39:$A$782,$A87,СВЦЭМ!$B$39:$B$782,C$83)+'СЕТ СН'!$H$12+СВЦЭМ!$D$10+'СЕТ СН'!$H$5-'СЕТ СН'!$H$20</f>
        <v>5471.0699016600001</v>
      </c>
      <c r="D87" s="36">
        <f>SUMIFS(СВЦЭМ!$C$39:$C$782,СВЦЭМ!$A$39:$A$782,$A87,СВЦЭМ!$B$39:$B$782,D$83)+'СЕТ СН'!$H$12+СВЦЭМ!$D$10+'СЕТ СН'!$H$5-'СЕТ СН'!$H$20</f>
        <v>5477.13885519</v>
      </c>
      <c r="E87" s="36">
        <f>SUMIFS(СВЦЭМ!$C$39:$C$782,СВЦЭМ!$A$39:$A$782,$A87,СВЦЭМ!$B$39:$B$782,E$83)+'СЕТ СН'!$H$12+СВЦЭМ!$D$10+'СЕТ СН'!$H$5-'СЕТ СН'!$H$20</f>
        <v>5500.9543471200004</v>
      </c>
      <c r="F87" s="36">
        <f>SUMIFS(СВЦЭМ!$C$39:$C$782,СВЦЭМ!$A$39:$A$782,$A87,СВЦЭМ!$B$39:$B$782,F$83)+'СЕТ СН'!$H$12+СВЦЭМ!$D$10+'СЕТ СН'!$H$5-'СЕТ СН'!$H$20</f>
        <v>5563.1063862800002</v>
      </c>
      <c r="G87" s="36">
        <f>SUMIFS(СВЦЭМ!$C$39:$C$782,СВЦЭМ!$A$39:$A$782,$A87,СВЦЭМ!$B$39:$B$782,G$83)+'СЕТ СН'!$H$12+СВЦЭМ!$D$10+'СЕТ СН'!$H$5-'СЕТ СН'!$H$20</f>
        <v>5557.7843578900001</v>
      </c>
      <c r="H87" s="36">
        <f>SUMIFS(СВЦЭМ!$C$39:$C$782,СВЦЭМ!$A$39:$A$782,$A87,СВЦЭМ!$B$39:$B$782,H$83)+'СЕТ СН'!$H$12+СВЦЭМ!$D$10+'СЕТ СН'!$H$5-'СЕТ СН'!$H$20</f>
        <v>5577.3576941199999</v>
      </c>
      <c r="I87" s="36">
        <f>SUMIFS(СВЦЭМ!$C$39:$C$782,СВЦЭМ!$A$39:$A$782,$A87,СВЦЭМ!$B$39:$B$782,I$83)+'СЕТ СН'!$H$12+СВЦЭМ!$D$10+'СЕТ СН'!$H$5-'СЕТ СН'!$H$20</f>
        <v>5422.3253675300002</v>
      </c>
      <c r="J87" s="36">
        <f>SUMIFS(СВЦЭМ!$C$39:$C$782,СВЦЭМ!$A$39:$A$782,$A87,СВЦЭМ!$B$39:$B$782,J$83)+'СЕТ СН'!$H$12+СВЦЭМ!$D$10+'СЕТ СН'!$H$5-'СЕТ СН'!$H$20</f>
        <v>5308.3570382300004</v>
      </c>
      <c r="K87" s="36">
        <f>SUMIFS(СВЦЭМ!$C$39:$C$782,СВЦЭМ!$A$39:$A$782,$A87,СВЦЭМ!$B$39:$B$782,K$83)+'СЕТ СН'!$H$12+СВЦЭМ!$D$10+'СЕТ СН'!$H$5-'СЕТ СН'!$H$20</f>
        <v>5248.7960170599999</v>
      </c>
      <c r="L87" s="36">
        <f>SUMIFS(СВЦЭМ!$C$39:$C$782,СВЦЭМ!$A$39:$A$782,$A87,СВЦЭМ!$B$39:$B$782,L$83)+'СЕТ СН'!$H$12+СВЦЭМ!$D$10+'СЕТ СН'!$H$5-'СЕТ СН'!$H$20</f>
        <v>5240.1784010700003</v>
      </c>
      <c r="M87" s="36">
        <f>SUMIFS(СВЦЭМ!$C$39:$C$782,СВЦЭМ!$A$39:$A$782,$A87,СВЦЭМ!$B$39:$B$782,M$83)+'СЕТ СН'!$H$12+СВЦЭМ!$D$10+'СЕТ СН'!$H$5-'СЕТ СН'!$H$20</f>
        <v>5230.4672632399997</v>
      </c>
      <c r="N87" s="36">
        <f>SUMIFS(СВЦЭМ!$C$39:$C$782,СВЦЭМ!$A$39:$A$782,$A87,СВЦЭМ!$B$39:$B$782,N$83)+'СЕТ СН'!$H$12+СВЦЭМ!$D$10+'СЕТ СН'!$H$5-'СЕТ СН'!$H$20</f>
        <v>5246.5193089599998</v>
      </c>
      <c r="O87" s="36">
        <f>SUMIFS(СВЦЭМ!$C$39:$C$782,СВЦЭМ!$A$39:$A$782,$A87,СВЦЭМ!$B$39:$B$782,O$83)+'СЕТ СН'!$H$12+СВЦЭМ!$D$10+'СЕТ СН'!$H$5-'СЕТ СН'!$H$20</f>
        <v>5235.9180434400005</v>
      </c>
      <c r="P87" s="36">
        <f>SUMIFS(СВЦЭМ!$C$39:$C$782,СВЦЭМ!$A$39:$A$782,$A87,СВЦЭМ!$B$39:$B$782,P$83)+'СЕТ СН'!$H$12+СВЦЭМ!$D$10+'СЕТ СН'!$H$5-'СЕТ СН'!$H$20</f>
        <v>5212.7100331500005</v>
      </c>
      <c r="Q87" s="36">
        <f>SUMIFS(СВЦЭМ!$C$39:$C$782,СВЦЭМ!$A$39:$A$782,$A87,СВЦЭМ!$B$39:$B$782,Q$83)+'СЕТ СН'!$H$12+СВЦЭМ!$D$10+'СЕТ СН'!$H$5-'СЕТ СН'!$H$20</f>
        <v>5221.9493500400004</v>
      </c>
      <c r="R87" s="36">
        <f>SUMIFS(СВЦЭМ!$C$39:$C$782,СВЦЭМ!$A$39:$A$782,$A87,СВЦЭМ!$B$39:$B$782,R$83)+'СЕТ СН'!$H$12+СВЦЭМ!$D$10+'СЕТ СН'!$H$5-'СЕТ СН'!$H$20</f>
        <v>5261.0030510500001</v>
      </c>
      <c r="S87" s="36">
        <f>SUMIFS(СВЦЭМ!$C$39:$C$782,СВЦЭМ!$A$39:$A$782,$A87,СВЦЭМ!$B$39:$B$782,S$83)+'СЕТ СН'!$H$12+СВЦЭМ!$D$10+'СЕТ СН'!$H$5-'СЕТ СН'!$H$20</f>
        <v>5235.1496118800005</v>
      </c>
      <c r="T87" s="36">
        <f>SUMIFS(СВЦЭМ!$C$39:$C$782,СВЦЭМ!$A$39:$A$782,$A87,СВЦЭМ!$B$39:$B$782,T$83)+'СЕТ СН'!$H$12+СВЦЭМ!$D$10+'СЕТ СН'!$H$5-'СЕТ СН'!$H$20</f>
        <v>5225.7866150700002</v>
      </c>
      <c r="U87" s="36">
        <f>SUMIFS(СВЦЭМ!$C$39:$C$782,СВЦЭМ!$A$39:$A$782,$A87,СВЦЭМ!$B$39:$B$782,U$83)+'СЕТ СН'!$H$12+СВЦЭМ!$D$10+'СЕТ СН'!$H$5-'СЕТ СН'!$H$20</f>
        <v>5220.1899044600004</v>
      </c>
      <c r="V87" s="36">
        <f>SUMIFS(СВЦЭМ!$C$39:$C$782,СВЦЭМ!$A$39:$A$782,$A87,СВЦЭМ!$B$39:$B$782,V$83)+'СЕТ СН'!$H$12+СВЦЭМ!$D$10+'СЕТ СН'!$H$5-'СЕТ СН'!$H$20</f>
        <v>5203.6538161300005</v>
      </c>
      <c r="W87" s="36">
        <f>SUMIFS(СВЦЭМ!$C$39:$C$782,СВЦЭМ!$A$39:$A$782,$A87,СВЦЭМ!$B$39:$B$782,W$83)+'СЕТ СН'!$H$12+СВЦЭМ!$D$10+'СЕТ СН'!$H$5-'СЕТ СН'!$H$20</f>
        <v>5202.6675215100004</v>
      </c>
      <c r="X87" s="36">
        <f>SUMIFS(СВЦЭМ!$C$39:$C$782,СВЦЭМ!$A$39:$A$782,$A87,СВЦЭМ!$B$39:$B$782,X$83)+'СЕТ СН'!$H$12+СВЦЭМ!$D$10+'СЕТ СН'!$H$5-'СЕТ СН'!$H$20</f>
        <v>5278.84075562</v>
      </c>
      <c r="Y87" s="36">
        <f>SUMIFS(СВЦЭМ!$C$39:$C$782,СВЦЭМ!$A$39:$A$782,$A87,СВЦЭМ!$B$39:$B$782,Y$83)+'СЕТ СН'!$H$12+СВЦЭМ!$D$10+'СЕТ СН'!$H$5-'СЕТ СН'!$H$20</f>
        <v>5379.84945023</v>
      </c>
    </row>
    <row r="88" spans="1:25" ht="15.75" x14ac:dyDescent="0.2">
      <c r="A88" s="35">
        <f t="shared" si="2"/>
        <v>45174</v>
      </c>
      <c r="B88" s="36">
        <f>SUMIFS(СВЦЭМ!$C$39:$C$782,СВЦЭМ!$A$39:$A$782,$A88,СВЦЭМ!$B$39:$B$782,B$83)+'СЕТ СН'!$H$12+СВЦЭМ!$D$10+'СЕТ СН'!$H$5-'СЕТ СН'!$H$20</f>
        <v>5504.7057647600004</v>
      </c>
      <c r="C88" s="36">
        <f>SUMIFS(СВЦЭМ!$C$39:$C$782,СВЦЭМ!$A$39:$A$782,$A88,СВЦЭМ!$B$39:$B$782,C$83)+'СЕТ СН'!$H$12+СВЦЭМ!$D$10+'СЕТ СН'!$H$5-'СЕТ СН'!$H$20</f>
        <v>5597.5927501100005</v>
      </c>
      <c r="D88" s="36">
        <f>SUMIFS(СВЦЭМ!$C$39:$C$782,СВЦЭМ!$A$39:$A$782,$A88,СВЦЭМ!$B$39:$B$782,D$83)+'СЕТ СН'!$H$12+СВЦЭМ!$D$10+'СЕТ СН'!$H$5-'СЕТ СН'!$H$20</f>
        <v>5611.7251875700003</v>
      </c>
      <c r="E88" s="36">
        <f>SUMIFS(СВЦЭМ!$C$39:$C$782,СВЦЭМ!$A$39:$A$782,$A88,СВЦЭМ!$B$39:$B$782,E$83)+'СЕТ СН'!$H$12+СВЦЭМ!$D$10+'СЕТ СН'!$H$5-'СЕТ СН'!$H$20</f>
        <v>5613.2980368999997</v>
      </c>
      <c r="F88" s="36">
        <f>SUMIFS(СВЦЭМ!$C$39:$C$782,СВЦЭМ!$A$39:$A$782,$A88,СВЦЭМ!$B$39:$B$782,F$83)+'СЕТ СН'!$H$12+СВЦЭМ!$D$10+'СЕТ СН'!$H$5-'СЕТ СН'!$H$20</f>
        <v>5617.0379341000007</v>
      </c>
      <c r="G88" s="36">
        <f>SUMIFS(СВЦЭМ!$C$39:$C$782,СВЦЭМ!$A$39:$A$782,$A88,СВЦЭМ!$B$39:$B$782,G$83)+'СЕТ СН'!$H$12+СВЦЭМ!$D$10+'СЕТ СН'!$H$5-'СЕТ СН'!$H$20</f>
        <v>5583.3670265500004</v>
      </c>
      <c r="H88" s="36">
        <f>SUMIFS(СВЦЭМ!$C$39:$C$782,СВЦЭМ!$A$39:$A$782,$A88,СВЦЭМ!$B$39:$B$782,H$83)+'СЕТ СН'!$H$12+СВЦЭМ!$D$10+'СЕТ СН'!$H$5-'СЕТ СН'!$H$20</f>
        <v>5538.5893920300005</v>
      </c>
      <c r="I88" s="36">
        <f>SUMIFS(СВЦЭМ!$C$39:$C$782,СВЦЭМ!$A$39:$A$782,$A88,СВЦЭМ!$B$39:$B$782,I$83)+'СЕТ СН'!$H$12+СВЦЭМ!$D$10+'СЕТ СН'!$H$5-'СЕТ СН'!$H$20</f>
        <v>5369.7376879800004</v>
      </c>
      <c r="J88" s="36">
        <f>SUMIFS(СВЦЭМ!$C$39:$C$782,СВЦЭМ!$A$39:$A$782,$A88,СВЦЭМ!$B$39:$B$782,J$83)+'СЕТ СН'!$H$12+СВЦЭМ!$D$10+'СЕТ СН'!$H$5-'СЕТ СН'!$H$20</f>
        <v>5267.2634527999999</v>
      </c>
      <c r="K88" s="36">
        <f>SUMIFS(СВЦЭМ!$C$39:$C$782,СВЦЭМ!$A$39:$A$782,$A88,СВЦЭМ!$B$39:$B$782,K$83)+'СЕТ СН'!$H$12+СВЦЭМ!$D$10+'СЕТ СН'!$H$5-'СЕТ СН'!$H$20</f>
        <v>5195.2433080999999</v>
      </c>
      <c r="L88" s="36">
        <f>SUMIFS(СВЦЭМ!$C$39:$C$782,СВЦЭМ!$A$39:$A$782,$A88,СВЦЭМ!$B$39:$B$782,L$83)+'СЕТ СН'!$H$12+СВЦЭМ!$D$10+'СЕТ СН'!$H$5-'СЕТ СН'!$H$20</f>
        <v>5162.5764894399999</v>
      </c>
      <c r="M88" s="36">
        <f>SUMIFS(СВЦЭМ!$C$39:$C$782,СВЦЭМ!$A$39:$A$782,$A88,СВЦЭМ!$B$39:$B$782,M$83)+'СЕТ СН'!$H$12+СВЦЭМ!$D$10+'СЕТ СН'!$H$5-'СЕТ СН'!$H$20</f>
        <v>5150.8196970900008</v>
      </c>
      <c r="N88" s="36">
        <f>SUMIFS(СВЦЭМ!$C$39:$C$782,СВЦЭМ!$A$39:$A$782,$A88,СВЦЭМ!$B$39:$B$782,N$83)+'СЕТ СН'!$H$12+СВЦЭМ!$D$10+'СЕТ СН'!$H$5-'СЕТ СН'!$H$20</f>
        <v>5153.6655081400004</v>
      </c>
      <c r="O88" s="36">
        <f>SUMIFS(СВЦЭМ!$C$39:$C$782,СВЦЭМ!$A$39:$A$782,$A88,СВЦЭМ!$B$39:$B$782,O$83)+'СЕТ СН'!$H$12+СВЦЭМ!$D$10+'СЕТ СН'!$H$5-'СЕТ СН'!$H$20</f>
        <v>5148.77630374</v>
      </c>
      <c r="P88" s="36">
        <f>SUMIFS(СВЦЭМ!$C$39:$C$782,СВЦЭМ!$A$39:$A$782,$A88,СВЦЭМ!$B$39:$B$782,P$83)+'СЕТ СН'!$H$12+СВЦЭМ!$D$10+'СЕТ СН'!$H$5-'СЕТ СН'!$H$20</f>
        <v>5124.7308997099999</v>
      </c>
      <c r="Q88" s="36">
        <f>SUMIFS(СВЦЭМ!$C$39:$C$782,СВЦЭМ!$A$39:$A$782,$A88,СВЦЭМ!$B$39:$B$782,Q$83)+'СЕТ СН'!$H$12+СВЦЭМ!$D$10+'СЕТ СН'!$H$5-'СЕТ СН'!$H$20</f>
        <v>5129.6926114500002</v>
      </c>
      <c r="R88" s="36">
        <f>SUMIFS(СВЦЭМ!$C$39:$C$782,СВЦЭМ!$A$39:$A$782,$A88,СВЦЭМ!$B$39:$B$782,R$83)+'СЕТ СН'!$H$12+СВЦЭМ!$D$10+'СЕТ СН'!$H$5-'СЕТ СН'!$H$20</f>
        <v>5158.8519275600001</v>
      </c>
      <c r="S88" s="36">
        <f>SUMIFS(СВЦЭМ!$C$39:$C$782,СВЦЭМ!$A$39:$A$782,$A88,СВЦЭМ!$B$39:$B$782,S$83)+'СЕТ СН'!$H$12+СВЦЭМ!$D$10+'СЕТ СН'!$H$5-'СЕТ СН'!$H$20</f>
        <v>5168.1792354900008</v>
      </c>
      <c r="T88" s="36">
        <f>SUMIFS(СВЦЭМ!$C$39:$C$782,СВЦЭМ!$A$39:$A$782,$A88,СВЦЭМ!$B$39:$B$782,T$83)+'СЕТ СН'!$H$12+СВЦЭМ!$D$10+'СЕТ СН'!$H$5-'СЕТ СН'!$H$20</f>
        <v>5153.3109014900001</v>
      </c>
      <c r="U88" s="36">
        <f>SUMIFS(СВЦЭМ!$C$39:$C$782,СВЦЭМ!$A$39:$A$782,$A88,СВЦЭМ!$B$39:$B$782,U$83)+'СЕТ СН'!$H$12+СВЦЭМ!$D$10+'СЕТ СН'!$H$5-'СЕТ СН'!$H$20</f>
        <v>5138.95865873</v>
      </c>
      <c r="V88" s="36">
        <f>SUMIFS(СВЦЭМ!$C$39:$C$782,СВЦЭМ!$A$39:$A$782,$A88,СВЦЭМ!$B$39:$B$782,V$83)+'СЕТ СН'!$H$12+СВЦЭМ!$D$10+'СЕТ СН'!$H$5-'СЕТ СН'!$H$20</f>
        <v>5114.9039724600007</v>
      </c>
      <c r="W88" s="36">
        <f>SUMIFS(СВЦЭМ!$C$39:$C$782,СВЦЭМ!$A$39:$A$782,$A88,СВЦЭМ!$B$39:$B$782,W$83)+'СЕТ СН'!$H$12+СВЦЭМ!$D$10+'СЕТ СН'!$H$5-'СЕТ СН'!$H$20</f>
        <v>5130.49899602</v>
      </c>
      <c r="X88" s="36">
        <f>SUMIFS(СВЦЭМ!$C$39:$C$782,СВЦЭМ!$A$39:$A$782,$A88,СВЦЭМ!$B$39:$B$782,X$83)+'СЕТ СН'!$H$12+СВЦЭМ!$D$10+'СЕТ СН'!$H$5-'СЕТ СН'!$H$20</f>
        <v>5201.2751199499999</v>
      </c>
      <c r="Y88" s="36">
        <f>SUMIFS(СВЦЭМ!$C$39:$C$782,СВЦЭМ!$A$39:$A$782,$A88,СВЦЭМ!$B$39:$B$782,Y$83)+'СЕТ СН'!$H$12+СВЦЭМ!$D$10+'СЕТ СН'!$H$5-'СЕТ СН'!$H$20</f>
        <v>5346.3682557700004</v>
      </c>
    </row>
    <row r="89" spans="1:25" ht="15.75" x14ac:dyDescent="0.2">
      <c r="A89" s="35">
        <f t="shared" si="2"/>
        <v>45175</v>
      </c>
      <c r="B89" s="36">
        <f>SUMIFS(СВЦЭМ!$C$39:$C$782,СВЦЭМ!$A$39:$A$782,$A89,СВЦЭМ!$B$39:$B$782,B$83)+'СЕТ СН'!$H$12+СВЦЭМ!$D$10+'СЕТ СН'!$H$5-'СЕТ СН'!$H$20</f>
        <v>5270.7494180100002</v>
      </c>
      <c r="C89" s="36">
        <f>SUMIFS(СВЦЭМ!$C$39:$C$782,СВЦЭМ!$A$39:$A$782,$A89,СВЦЭМ!$B$39:$B$782,C$83)+'СЕТ СН'!$H$12+СВЦЭМ!$D$10+'СЕТ СН'!$H$5-'СЕТ СН'!$H$20</f>
        <v>5357.9104326800007</v>
      </c>
      <c r="D89" s="36">
        <f>SUMIFS(СВЦЭМ!$C$39:$C$782,СВЦЭМ!$A$39:$A$782,$A89,СВЦЭМ!$B$39:$B$782,D$83)+'СЕТ СН'!$H$12+СВЦЭМ!$D$10+'СЕТ СН'!$H$5-'СЕТ СН'!$H$20</f>
        <v>5407.2987078400001</v>
      </c>
      <c r="E89" s="36">
        <f>SUMIFS(СВЦЭМ!$C$39:$C$782,СВЦЭМ!$A$39:$A$782,$A89,СВЦЭМ!$B$39:$B$782,E$83)+'СЕТ СН'!$H$12+СВЦЭМ!$D$10+'СЕТ СН'!$H$5-'СЕТ СН'!$H$20</f>
        <v>5406.9060677100006</v>
      </c>
      <c r="F89" s="36">
        <f>SUMIFS(СВЦЭМ!$C$39:$C$782,СВЦЭМ!$A$39:$A$782,$A89,СВЦЭМ!$B$39:$B$782,F$83)+'СЕТ СН'!$H$12+СВЦЭМ!$D$10+'СЕТ СН'!$H$5-'СЕТ СН'!$H$20</f>
        <v>5363.0788423600006</v>
      </c>
      <c r="G89" s="36">
        <f>SUMIFS(СВЦЭМ!$C$39:$C$782,СВЦЭМ!$A$39:$A$782,$A89,СВЦЭМ!$B$39:$B$782,G$83)+'СЕТ СН'!$H$12+СВЦЭМ!$D$10+'СЕТ СН'!$H$5-'СЕТ СН'!$H$20</f>
        <v>5356.4571642000001</v>
      </c>
      <c r="H89" s="36">
        <f>SUMIFS(СВЦЭМ!$C$39:$C$782,СВЦЭМ!$A$39:$A$782,$A89,СВЦЭМ!$B$39:$B$782,H$83)+'СЕТ СН'!$H$12+СВЦЭМ!$D$10+'СЕТ СН'!$H$5-'СЕТ СН'!$H$20</f>
        <v>5315.9879749199999</v>
      </c>
      <c r="I89" s="36">
        <f>SUMIFS(СВЦЭМ!$C$39:$C$782,СВЦЭМ!$A$39:$A$782,$A89,СВЦЭМ!$B$39:$B$782,I$83)+'СЕТ СН'!$H$12+СВЦЭМ!$D$10+'СЕТ СН'!$H$5-'СЕТ СН'!$H$20</f>
        <v>5242.1053739700001</v>
      </c>
      <c r="J89" s="36">
        <f>SUMIFS(СВЦЭМ!$C$39:$C$782,СВЦЭМ!$A$39:$A$782,$A89,СВЦЭМ!$B$39:$B$782,J$83)+'СЕТ СН'!$H$12+СВЦЭМ!$D$10+'СЕТ СН'!$H$5-'СЕТ СН'!$H$20</f>
        <v>5164.82605083</v>
      </c>
      <c r="K89" s="36">
        <f>SUMIFS(СВЦЭМ!$C$39:$C$782,СВЦЭМ!$A$39:$A$782,$A89,СВЦЭМ!$B$39:$B$782,K$83)+'СЕТ СН'!$H$12+СВЦЭМ!$D$10+'СЕТ СН'!$H$5-'СЕТ СН'!$H$20</f>
        <v>5097.0558102499999</v>
      </c>
      <c r="L89" s="36">
        <f>SUMIFS(СВЦЭМ!$C$39:$C$782,СВЦЭМ!$A$39:$A$782,$A89,СВЦЭМ!$B$39:$B$782,L$83)+'СЕТ СН'!$H$12+СВЦЭМ!$D$10+'СЕТ СН'!$H$5-'СЕТ СН'!$H$20</f>
        <v>5068.9832051800004</v>
      </c>
      <c r="M89" s="36">
        <f>SUMIFS(СВЦЭМ!$C$39:$C$782,СВЦЭМ!$A$39:$A$782,$A89,СВЦЭМ!$B$39:$B$782,M$83)+'СЕТ СН'!$H$12+СВЦЭМ!$D$10+'СЕТ СН'!$H$5-'СЕТ СН'!$H$20</f>
        <v>5064.1532694500002</v>
      </c>
      <c r="N89" s="36">
        <f>SUMIFS(СВЦЭМ!$C$39:$C$782,СВЦЭМ!$A$39:$A$782,$A89,СВЦЭМ!$B$39:$B$782,N$83)+'СЕТ СН'!$H$12+СВЦЭМ!$D$10+'СЕТ СН'!$H$5-'СЕТ СН'!$H$20</f>
        <v>5073.0909078900004</v>
      </c>
      <c r="O89" s="36">
        <f>SUMIFS(СВЦЭМ!$C$39:$C$782,СВЦЭМ!$A$39:$A$782,$A89,СВЦЭМ!$B$39:$B$782,O$83)+'СЕТ СН'!$H$12+СВЦЭМ!$D$10+'СЕТ СН'!$H$5-'СЕТ СН'!$H$20</f>
        <v>5074.3239064200006</v>
      </c>
      <c r="P89" s="36">
        <f>SUMIFS(СВЦЭМ!$C$39:$C$782,СВЦЭМ!$A$39:$A$782,$A89,СВЦЭМ!$B$39:$B$782,P$83)+'СЕТ СН'!$H$12+СВЦЭМ!$D$10+'СЕТ СН'!$H$5-'СЕТ СН'!$H$20</f>
        <v>5039.4385481200006</v>
      </c>
      <c r="Q89" s="36">
        <f>SUMIFS(СВЦЭМ!$C$39:$C$782,СВЦЭМ!$A$39:$A$782,$A89,СВЦЭМ!$B$39:$B$782,Q$83)+'СЕТ СН'!$H$12+СВЦЭМ!$D$10+'СЕТ СН'!$H$5-'СЕТ СН'!$H$20</f>
        <v>5051.3081571800003</v>
      </c>
      <c r="R89" s="36">
        <f>SUMIFS(СВЦЭМ!$C$39:$C$782,СВЦЭМ!$A$39:$A$782,$A89,СВЦЭМ!$B$39:$B$782,R$83)+'СЕТ СН'!$H$12+СВЦЭМ!$D$10+'СЕТ СН'!$H$5-'СЕТ СН'!$H$20</f>
        <v>5079.3428676200001</v>
      </c>
      <c r="S89" s="36">
        <f>SUMIFS(СВЦЭМ!$C$39:$C$782,СВЦЭМ!$A$39:$A$782,$A89,СВЦЭМ!$B$39:$B$782,S$83)+'СЕТ СН'!$H$12+СВЦЭМ!$D$10+'СЕТ СН'!$H$5-'СЕТ СН'!$H$20</f>
        <v>5077.0755707999997</v>
      </c>
      <c r="T89" s="36">
        <f>SUMIFS(СВЦЭМ!$C$39:$C$782,СВЦЭМ!$A$39:$A$782,$A89,СВЦЭМ!$B$39:$B$782,T$83)+'СЕТ СН'!$H$12+СВЦЭМ!$D$10+'СЕТ СН'!$H$5-'СЕТ СН'!$H$20</f>
        <v>5074.0050497700004</v>
      </c>
      <c r="U89" s="36">
        <f>SUMIFS(СВЦЭМ!$C$39:$C$782,СВЦЭМ!$A$39:$A$782,$A89,СВЦЭМ!$B$39:$B$782,U$83)+'СЕТ СН'!$H$12+СВЦЭМ!$D$10+'СЕТ СН'!$H$5-'СЕТ СН'!$H$20</f>
        <v>5057.2334862799999</v>
      </c>
      <c r="V89" s="36">
        <f>SUMIFS(СВЦЭМ!$C$39:$C$782,СВЦЭМ!$A$39:$A$782,$A89,СВЦЭМ!$B$39:$B$782,V$83)+'СЕТ СН'!$H$12+СВЦЭМ!$D$10+'СЕТ СН'!$H$5-'СЕТ СН'!$H$20</f>
        <v>5033.6031607700006</v>
      </c>
      <c r="W89" s="36">
        <f>SUMIFS(СВЦЭМ!$C$39:$C$782,СВЦЭМ!$A$39:$A$782,$A89,СВЦЭМ!$B$39:$B$782,W$83)+'СЕТ СН'!$H$12+СВЦЭМ!$D$10+'СЕТ СН'!$H$5-'СЕТ СН'!$H$20</f>
        <v>5038.9317603100008</v>
      </c>
      <c r="X89" s="36">
        <f>SUMIFS(СВЦЭМ!$C$39:$C$782,СВЦЭМ!$A$39:$A$782,$A89,СВЦЭМ!$B$39:$B$782,X$83)+'СЕТ СН'!$H$12+СВЦЭМ!$D$10+'СЕТ СН'!$H$5-'СЕТ СН'!$H$20</f>
        <v>5111.6327163000005</v>
      </c>
      <c r="Y89" s="36">
        <f>SUMIFS(СВЦЭМ!$C$39:$C$782,СВЦЭМ!$A$39:$A$782,$A89,СВЦЭМ!$B$39:$B$782,Y$83)+'СЕТ СН'!$H$12+СВЦЭМ!$D$10+'СЕТ СН'!$H$5-'СЕТ СН'!$H$20</f>
        <v>5202.2661821199999</v>
      </c>
    </row>
    <row r="90" spans="1:25" ht="15.75" x14ac:dyDescent="0.2">
      <c r="A90" s="35">
        <f t="shared" si="2"/>
        <v>45176</v>
      </c>
      <c r="B90" s="36">
        <f>SUMIFS(СВЦЭМ!$C$39:$C$782,СВЦЭМ!$A$39:$A$782,$A90,СВЦЭМ!$B$39:$B$782,B$83)+'СЕТ СН'!$H$12+СВЦЭМ!$D$10+'СЕТ СН'!$H$5-'СЕТ СН'!$H$20</f>
        <v>5320.6387411600008</v>
      </c>
      <c r="C90" s="36">
        <f>SUMIFS(СВЦЭМ!$C$39:$C$782,СВЦЭМ!$A$39:$A$782,$A90,СВЦЭМ!$B$39:$B$782,C$83)+'СЕТ СН'!$H$12+СВЦЭМ!$D$10+'СЕТ СН'!$H$5-'СЕТ СН'!$H$20</f>
        <v>5364.3705255599998</v>
      </c>
      <c r="D90" s="36">
        <f>SUMIFS(СВЦЭМ!$C$39:$C$782,СВЦЭМ!$A$39:$A$782,$A90,СВЦЭМ!$B$39:$B$782,D$83)+'СЕТ СН'!$H$12+СВЦЭМ!$D$10+'СЕТ СН'!$H$5-'СЕТ СН'!$H$20</f>
        <v>5364.6282125300004</v>
      </c>
      <c r="E90" s="36">
        <f>SUMIFS(СВЦЭМ!$C$39:$C$782,СВЦЭМ!$A$39:$A$782,$A90,СВЦЭМ!$B$39:$B$782,E$83)+'СЕТ СН'!$H$12+СВЦЭМ!$D$10+'СЕТ СН'!$H$5-'СЕТ СН'!$H$20</f>
        <v>5379.1509912800002</v>
      </c>
      <c r="F90" s="36">
        <f>SUMIFS(СВЦЭМ!$C$39:$C$782,СВЦЭМ!$A$39:$A$782,$A90,СВЦЭМ!$B$39:$B$782,F$83)+'СЕТ СН'!$H$12+СВЦЭМ!$D$10+'СЕТ СН'!$H$5-'СЕТ СН'!$H$20</f>
        <v>5431.66064852</v>
      </c>
      <c r="G90" s="36">
        <f>SUMIFS(СВЦЭМ!$C$39:$C$782,СВЦЭМ!$A$39:$A$782,$A90,СВЦЭМ!$B$39:$B$782,G$83)+'СЕТ СН'!$H$12+СВЦЭМ!$D$10+'СЕТ СН'!$H$5-'СЕТ СН'!$H$20</f>
        <v>5409.4939019800004</v>
      </c>
      <c r="H90" s="36">
        <f>SUMIFS(СВЦЭМ!$C$39:$C$782,СВЦЭМ!$A$39:$A$782,$A90,СВЦЭМ!$B$39:$B$782,H$83)+'СЕТ СН'!$H$12+СВЦЭМ!$D$10+'СЕТ СН'!$H$5-'СЕТ СН'!$H$20</f>
        <v>5324.85214309</v>
      </c>
      <c r="I90" s="36">
        <f>SUMIFS(СВЦЭМ!$C$39:$C$782,СВЦЭМ!$A$39:$A$782,$A90,СВЦЭМ!$B$39:$B$782,I$83)+'СЕТ СН'!$H$12+СВЦЭМ!$D$10+'СЕТ СН'!$H$5-'СЕТ СН'!$H$20</f>
        <v>5254.3953647899998</v>
      </c>
      <c r="J90" s="36">
        <f>SUMIFS(СВЦЭМ!$C$39:$C$782,СВЦЭМ!$A$39:$A$782,$A90,СВЦЭМ!$B$39:$B$782,J$83)+'СЕТ СН'!$H$12+СВЦЭМ!$D$10+'СЕТ СН'!$H$5-'СЕТ СН'!$H$20</f>
        <v>5188.0655400300002</v>
      </c>
      <c r="K90" s="36">
        <f>SUMIFS(СВЦЭМ!$C$39:$C$782,СВЦЭМ!$A$39:$A$782,$A90,СВЦЭМ!$B$39:$B$782,K$83)+'СЕТ СН'!$H$12+СВЦЭМ!$D$10+'СЕТ СН'!$H$5-'СЕТ СН'!$H$20</f>
        <v>5160.0036803000003</v>
      </c>
      <c r="L90" s="36">
        <f>SUMIFS(СВЦЭМ!$C$39:$C$782,СВЦЭМ!$A$39:$A$782,$A90,СВЦЭМ!$B$39:$B$782,L$83)+'СЕТ СН'!$H$12+СВЦЭМ!$D$10+'СЕТ СН'!$H$5-'СЕТ СН'!$H$20</f>
        <v>5171.7250186300007</v>
      </c>
      <c r="M90" s="36">
        <f>SUMIFS(СВЦЭМ!$C$39:$C$782,СВЦЭМ!$A$39:$A$782,$A90,СВЦЭМ!$B$39:$B$782,M$83)+'СЕТ СН'!$H$12+СВЦЭМ!$D$10+'СЕТ СН'!$H$5-'СЕТ СН'!$H$20</f>
        <v>5163.7198998100002</v>
      </c>
      <c r="N90" s="36">
        <f>SUMIFS(СВЦЭМ!$C$39:$C$782,СВЦЭМ!$A$39:$A$782,$A90,СВЦЭМ!$B$39:$B$782,N$83)+'СЕТ СН'!$H$12+СВЦЭМ!$D$10+'СЕТ СН'!$H$5-'СЕТ СН'!$H$20</f>
        <v>5166.7590929500002</v>
      </c>
      <c r="O90" s="36">
        <f>SUMIFS(СВЦЭМ!$C$39:$C$782,СВЦЭМ!$A$39:$A$782,$A90,СВЦЭМ!$B$39:$B$782,O$83)+'СЕТ СН'!$H$12+СВЦЭМ!$D$10+'СЕТ СН'!$H$5-'СЕТ СН'!$H$20</f>
        <v>5170.7510925799997</v>
      </c>
      <c r="P90" s="36">
        <f>SUMIFS(СВЦЭМ!$C$39:$C$782,СВЦЭМ!$A$39:$A$782,$A90,СВЦЭМ!$B$39:$B$782,P$83)+'СЕТ СН'!$H$12+СВЦЭМ!$D$10+'СЕТ СН'!$H$5-'СЕТ СН'!$H$20</f>
        <v>5142.8042910599997</v>
      </c>
      <c r="Q90" s="36">
        <f>SUMIFS(СВЦЭМ!$C$39:$C$782,СВЦЭМ!$A$39:$A$782,$A90,СВЦЭМ!$B$39:$B$782,Q$83)+'СЕТ СН'!$H$12+СВЦЭМ!$D$10+'СЕТ СН'!$H$5-'СЕТ СН'!$H$20</f>
        <v>5152.6740688200007</v>
      </c>
      <c r="R90" s="36">
        <f>SUMIFS(СВЦЭМ!$C$39:$C$782,СВЦЭМ!$A$39:$A$782,$A90,СВЦЭМ!$B$39:$B$782,R$83)+'СЕТ СН'!$H$12+СВЦЭМ!$D$10+'СЕТ СН'!$H$5-'СЕТ СН'!$H$20</f>
        <v>5176.7642668300005</v>
      </c>
      <c r="S90" s="36">
        <f>SUMIFS(СВЦЭМ!$C$39:$C$782,СВЦЭМ!$A$39:$A$782,$A90,СВЦЭМ!$B$39:$B$782,S$83)+'СЕТ СН'!$H$12+СВЦЭМ!$D$10+'СЕТ СН'!$H$5-'СЕТ СН'!$H$20</f>
        <v>5134.3398732100004</v>
      </c>
      <c r="T90" s="36">
        <f>SUMIFS(СВЦЭМ!$C$39:$C$782,СВЦЭМ!$A$39:$A$782,$A90,СВЦЭМ!$B$39:$B$782,T$83)+'СЕТ СН'!$H$12+СВЦЭМ!$D$10+'СЕТ СН'!$H$5-'СЕТ СН'!$H$20</f>
        <v>5137.47095876</v>
      </c>
      <c r="U90" s="36">
        <f>SUMIFS(СВЦЭМ!$C$39:$C$782,СВЦЭМ!$A$39:$A$782,$A90,СВЦЭМ!$B$39:$B$782,U$83)+'СЕТ СН'!$H$12+СВЦЭМ!$D$10+'СЕТ СН'!$H$5-'СЕТ СН'!$H$20</f>
        <v>5122.4610938200003</v>
      </c>
      <c r="V90" s="36">
        <f>SUMIFS(СВЦЭМ!$C$39:$C$782,СВЦЭМ!$A$39:$A$782,$A90,СВЦЭМ!$B$39:$B$782,V$83)+'СЕТ СН'!$H$12+СВЦЭМ!$D$10+'СЕТ СН'!$H$5-'СЕТ СН'!$H$20</f>
        <v>5086.59900483</v>
      </c>
      <c r="W90" s="36">
        <f>SUMIFS(СВЦЭМ!$C$39:$C$782,СВЦЭМ!$A$39:$A$782,$A90,СВЦЭМ!$B$39:$B$782,W$83)+'СЕТ СН'!$H$12+СВЦЭМ!$D$10+'СЕТ СН'!$H$5-'СЕТ СН'!$H$20</f>
        <v>5106.4912564700007</v>
      </c>
      <c r="X90" s="36">
        <f>SUMIFS(СВЦЭМ!$C$39:$C$782,СВЦЭМ!$A$39:$A$782,$A90,СВЦЭМ!$B$39:$B$782,X$83)+'СЕТ СН'!$H$12+СВЦЭМ!$D$10+'СЕТ СН'!$H$5-'СЕТ СН'!$H$20</f>
        <v>5177.1986051500007</v>
      </c>
      <c r="Y90" s="36">
        <f>SUMIFS(СВЦЭМ!$C$39:$C$782,СВЦЭМ!$A$39:$A$782,$A90,СВЦЭМ!$B$39:$B$782,Y$83)+'СЕТ СН'!$H$12+СВЦЭМ!$D$10+'СЕТ СН'!$H$5-'СЕТ СН'!$H$20</f>
        <v>5253.8608491100003</v>
      </c>
    </row>
    <row r="91" spans="1:25" ht="15.75" x14ac:dyDescent="0.2">
      <c r="A91" s="35">
        <f t="shared" si="2"/>
        <v>45177</v>
      </c>
      <c r="B91" s="36">
        <f>SUMIFS(СВЦЭМ!$C$39:$C$782,СВЦЭМ!$A$39:$A$782,$A91,СВЦЭМ!$B$39:$B$782,B$83)+'СЕТ СН'!$H$12+СВЦЭМ!$D$10+'СЕТ СН'!$H$5-'СЕТ СН'!$H$20</f>
        <v>5299.0838120500002</v>
      </c>
      <c r="C91" s="36">
        <f>SUMIFS(СВЦЭМ!$C$39:$C$782,СВЦЭМ!$A$39:$A$782,$A91,СВЦЭМ!$B$39:$B$782,C$83)+'СЕТ СН'!$H$12+СВЦЭМ!$D$10+'СЕТ СН'!$H$5-'СЕТ СН'!$H$20</f>
        <v>5355.6374693800008</v>
      </c>
      <c r="D91" s="36">
        <f>SUMIFS(СВЦЭМ!$C$39:$C$782,СВЦЭМ!$A$39:$A$782,$A91,СВЦЭМ!$B$39:$B$782,D$83)+'СЕТ СН'!$H$12+СВЦЭМ!$D$10+'СЕТ СН'!$H$5-'СЕТ СН'!$H$20</f>
        <v>5353.5793021099998</v>
      </c>
      <c r="E91" s="36">
        <f>SUMIFS(СВЦЭМ!$C$39:$C$782,СВЦЭМ!$A$39:$A$782,$A91,СВЦЭМ!$B$39:$B$782,E$83)+'СЕТ СН'!$H$12+СВЦЭМ!$D$10+'СЕТ СН'!$H$5-'СЕТ СН'!$H$20</f>
        <v>5369.3712669400002</v>
      </c>
      <c r="F91" s="36">
        <f>SUMIFS(СВЦЭМ!$C$39:$C$782,СВЦЭМ!$A$39:$A$782,$A91,СВЦЭМ!$B$39:$B$782,F$83)+'СЕТ СН'!$H$12+СВЦЭМ!$D$10+'СЕТ СН'!$H$5-'СЕТ СН'!$H$20</f>
        <v>5378.0703675100003</v>
      </c>
      <c r="G91" s="36">
        <f>SUMIFS(СВЦЭМ!$C$39:$C$782,СВЦЭМ!$A$39:$A$782,$A91,СВЦЭМ!$B$39:$B$782,G$83)+'СЕТ СН'!$H$12+СВЦЭМ!$D$10+'СЕТ СН'!$H$5-'СЕТ СН'!$H$20</f>
        <v>5397.2087211200005</v>
      </c>
      <c r="H91" s="36">
        <f>SUMIFS(СВЦЭМ!$C$39:$C$782,СВЦЭМ!$A$39:$A$782,$A91,СВЦЭМ!$B$39:$B$782,H$83)+'СЕТ СН'!$H$12+СВЦЭМ!$D$10+'СЕТ СН'!$H$5-'СЕТ СН'!$H$20</f>
        <v>5336.8861977800007</v>
      </c>
      <c r="I91" s="36">
        <f>SUMIFS(СВЦЭМ!$C$39:$C$782,СВЦЭМ!$A$39:$A$782,$A91,СВЦЭМ!$B$39:$B$782,I$83)+'СЕТ СН'!$H$12+СВЦЭМ!$D$10+'СЕТ СН'!$H$5-'СЕТ СН'!$H$20</f>
        <v>5237.7298091499997</v>
      </c>
      <c r="J91" s="36">
        <f>SUMIFS(СВЦЭМ!$C$39:$C$782,СВЦЭМ!$A$39:$A$782,$A91,СВЦЭМ!$B$39:$B$782,J$83)+'СЕТ СН'!$H$12+СВЦЭМ!$D$10+'СЕТ СН'!$H$5-'СЕТ СН'!$H$20</f>
        <v>5165.0071256700003</v>
      </c>
      <c r="K91" s="36">
        <f>SUMIFS(СВЦЭМ!$C$39:$C$782,СВЦЭМ!$A$39:$A$782,$A91,СВЦЭМ!$B$39:$B$782,K$83)+'СЕТ СН'!$H$12+СВЦЭМ!$D$10+'СЕТ СН'!$H$5-'СЕТ СН'!$H$20</f>
        <v>5099.5180635400002</v>
      </c>
      <c r="L91" s="36">
        <f>SUMIFS(СВЦЭМ!$C$39:$C$782,СВЦЭМ!$A$39:$A$782,$A91,СВЦЭМ!$B$39:$B$782,L$83)+'СЕТ СН'!$H$12+СВЦЭМ!$D$10+'СЕТ СН'!$H$5-'СЕТ СН'!$H$20</f>
        <v>5129.7838363700002</v>
      </c>
      <c r="M91" s="36">
        <f>SUMIFS(СВЦЭМ!$C$39:$C$782,СВЦЭМ!$A$39:$A$782,$A91,СВЦЭМ!$B$39:$B$782,M$83)+'СЕТ СН'!$H$12+СВЦЭМ!$D$10+'СЕТ СН'!$H$5-'СЕТ СН'!$H$20</f>
        <v>5134.79127255</v>
      </c>
      <c r="N91" s="36">
        <f>SUMIFS(СВЦЭМ!$C$39:$C$782,СВЦЭМ!$A$39:$A$782,$A91,СВЦЭМ!$B$39:$B$782,N$83)+'СЕТ СН'!$H$12+СВЦЭМ!$D$10+'СЕТ СН'!$H$5-'СЕТ СН'!$H$20</f>
        <v>5160.0686607200005</v>
      </c>
      <c r="O91" s="36">
        <f>SUMIFS(СВЦЭМ!$C$39:$C$782,СВЦЭМ!$A$39:$A$782,$A91,СВЦЭМ!$B$39:$B$782,O$83)+'СЕТ СН'!$H$12+СВЦЭМ!$D$10+'СЕТ СН'!$H$5-'СЕТ СН'!$H$20</f>
        <v>5142.6535116100004</v>
      </c>
      <c r="P91" s="36">
        <f>SUMIFS(СВЦЭМ!$C$39:$C$782,СВЦЭМ!$A$39:$A$782,$A91,СВЦЭМ!$B$39:$B$782,P$83)+'СЕТ СН'!$H$12+СВЦЭМ!$D$10+'СЕТ СН'!$H$5-'СЕТ СН'!$H$20</f>
        <v>5124.8807244600002</v>
      </c>
      <c r="Q91" s="36">
        <f>SUMIFS(СВЦЭМ!$C$39:$C$782,СВЦЭМ!$A$39:$A$782,$A91,СВЦЭМ!$B$39:$B$782,Q$83)+'СЕТ СН'!$H$12+СВЦЭМ!$D$10+'СЕТ СН'!$H$5-'СЕТ СН'!$H$20</f>
        <v>5125.1384822700002</v>
      </c>
      <c r="R91" s="36">
        <f>SUMIFS(СВЦЭМ!$C$39:$C$782,СВЦЭМ!$A$39:$A$782,$A91,СВЦЭМ!$B$39:$B$782,R$83)+'СЕТ СН'!$H$12+СВЦЭМ!$D$10+'СЕТ СН'!$H$5-'СЕТ СН'!$H$20</f>
        <v>5171.0396105300006</v>
      </c>
      <c r="S91" s="36">
        <f>SUMIFS(СВЦЭМ!$C$39:$C$782,СВЦЭМ!$A$39:$A$782,$A91,СВЦЭМ!$B$39:$B$782,S$83)+'СЕТ СН'!$H$12+СВЦЭМ!$D$10+'СЕТ СН'!$H$5-'СЕТ СН'!$H$20</f>
        <v>5169.9210596400007</v>
      </c>
      <c r="T91" s="36">
        <f>SUMIFS(СВЦЭМ!$C$39:$C$782,СВЦЭМ!$A$39:$A$782,$A91,СВЦЭМ!$B$39:$B$782,T$83)+'СЕТ СН'!$H$12+СВЦЭМ!$D$10+'СЕТ СН'!$H$5-'СЕТ СН'!$H$20</f>
        <v>5154.2090260200002</v>
      </c>
      <c r="U91" s="36">
        <f>SUMIFS(СВЦЭМ!$C$39:$C$782,СВЦЭМ!$A$39:$A$782,$A91,СВЦЭМ!$B$39:$B$782,U$83)+'СЕТ СН'!$H$12+СВЦЭМ!$D$10+'СЕТ СН'!$H$5-'СЕТ СН'!$H$20</f>
        <v>5148.0264863400007</v>
      </c>
      <c r="V91" s="36">
        <f>SUMIFS(СВЦЭМ!$C$39:$C$782,СВЦЭМ!$A$39:$A$782,$A91,СВЦЭМ!$B$39:$B$782,V$83)+'СЕТ СН'!$H$12+СВЦЭМ!$D$10+'СЕТ СН'!$H$5-'СЕТ СН'!$H$20</f>
        <v>5135.2916520600002</v>
      </c>
      <c r="W91" s="36">
        <f>SUMIFS(СВЦЭМ!$C$39:$C$782,СВЦЭМ!$A$39:$A$782,$A91,СВЦЭМ!$B$39:$B$782,W$83)+'СЕТ СН'!$H$12+СВЦЭМ!$D$10+'СЕТ СН'!$H$5-'СЕТ СН'!$H$20</f>
        <v>5127.8844438100004</v>
      </c>
      <c r="X91" s="36">
        <f>SUMIFS(СВЦЭМ!$C$39:$C$782,СВЦЭМ!$A$39:$A$782,$A91,СВЦЭМ!$B$39:$B$782,X$83)+'СЕТ СН'!$H$12+СВЦЭМ!$D$10+'СЕТ СН'!$H$5-'СЕТ СН'!$H$20</f>
        <v>5138.5060555700002</v>
      </c>
      <c r="Y91" s="36">
        <f>SUMIFS(СВЦЭМ!$C$39:$C$782,СВЦЭМ!$A$39:$A$782,$A91,СВЦЭМ!$B$39:$B$782,Y$83)+'СЕТ СН'!$H$12+СВЦЭМ!$D$10+'СЕТ СН'!$H$5-'СЕТ СН'!$H$20</f>
        <v>5238.3654833300006</v>
      </c>
    </row>
    <row r="92" spans="1:25" ht="15.75" x14ac:dyDescent="0.2">
      <c r="A92" s="35">
        <f t="shared" si="2"/>
        <v>45178</v>
      </c>
      <c r="B92" s="36">
        <f>SUMIFS(СВЦЭМ!$C$39:$C$782,СВЦЭМ!$A$39:$A$782,$A92,СВЦЭМ!$B$39:$B$782,B$83)+'СЕТ СН'!$H$12+СВЦЭМ!$D$10+'СЕТ СН'!$H$5-'СЕТ СН'!$H$20</f>
        <v>5298.9445139500003</v>
      </c>
      <c r="C92" s="36">
        <f>SUMIFS(СВЦЭМ!$C$39:$C$782,СВЦЭМ!$A$39:$A$782,$A92,СВЦЭМ!$B$39:$B$782,C$83)+'СЕТ СН'!$H$12+СВЦЭМ!$D$10+'СЕТ СН'!$H$5-'СЕТ СН'!$H$20</f>
        <v>5349.52125161</v>
      </c>
      <c r="D92" s="36">
        <f>SUMIFS(СВЦЭМ!$C$39:$C$782,СВЦЭМ!$A$39:$A$782,$A92,СВЦЭМ!$B$39:$B$782,D$83)+'СЕТ СН'!$H$12+СВЦЭМ!$D$10+'СЕТ СН'!$H$5-'СЕТ СН'!$H$20</f>
        <v>5397.8704671699998</v>
      </c>
      <c r="E92" s="36">
        <f>SUMIFS(СВЦЭМ!$C$39:$C$782,СВЦЭМ!$A$39:$A$782,$A92,СВЦЭМ!$B$39:$B$782,E$83)+'СЕТ СН'!$H$12+СВЦЭМ!$D$10+'СЕТ СН'!$H$5-'СЕТ СН'!$H$20</f>
        <v>5430.0779907900005</v>
      </c>
      <c r="F92" s="36">
        <f>SUMIFS(СВЦЭМ!$C$39:$C$782,СВЦЭМ!$A$39:$A$782,$A92,СВЦЭМ!$B$39:$B$782,F$83)+'СЕТ СН'!$H$12+СВЦЭМ!$D$10+'СЕТ СН'!$H$5-'СЕТ СН'!$H$20</f>
        <v>5451.3410731200001</v>
      </c>
      <c r="G92" s="36">
        <f>SUMIFS(СВЦЭМ!$C$39:$C$782,СВЦЭМ!$A$39:$A$782,$A92,СВЦЭМ!$B$39:$B$782,G$83)+'СЕТ СН'!$H$12+СВЦЭМ!$D$10+'СЕТ СН'!$H$5-'СЕТ СН'!$H$20</f>
        <v>5443.3458871399998</v>
      </c>
      <c r="H92" s="36">
        <f>SUMIFS(СВЦЭМ!$C$39:$C$782,СВЦЭМ!$A$39:$A$782,$A92,СВЦЭМ!$B$39:$B$782,H$83)+'СЕТ СН'!$H$12+СВЦЭМ!$D$10+'СЕТ СН'!$H$5-'СЕТ СН'!$H$20</f>
        <v>5415.42383857</v>
      </c>
      <c r="I92" s="36">
        <f>SUMIFS(СВЦЭМ!$C$39:$C$782,СВЦЭМ!$A$39:$A$782,$A92,СВЦЭМ!$B$39:$B$782,I$83)+'СЕТ СН'!$H$12+СВЦЭМ!$D$10+'СЕТ СН'!$H$5-'СЕТ СН'!$H$20</f>
        <v>5348.8743354400003</v>
      </c>
      <c r="J92" s="36">
        <f>SUMIFS(СВЦЭМ!$C$39:$C$782,СВЦЭМ!$A$39:$A$782,$A92,СВЦЭМ!$B$39:$B$782,J$83)+'СЕТ СН'!$H$12+СВЦЭМ!$D$10+'СЕТ СН'!$H$5-'СЕТ СН'!$H$20</f>
        <v>5238.3497409000001</v>
      </c>
      <c r="K92" s="36">
        <f>SUMIFS(СВЦЭМ!$C$39:$C$782,СВЦЭМ!$A$39:$A$782,$A92,СВЦЭМ!$B$39:$B$782,K$83)+'СЕТ СН'!$H$12+СВЦЭМ!$D$10+'СЕТ СН'!$H$5-'СЕТ СН'!$H$20</f>
        <v>5138.5110136900003</v>
      </c>
      <c r="L92" s="36">
        <f>SUMIFS(СВЦЭМ!$C$39:$C$782,СВЦЭМ!$A$39:$A$782,$A92,СВЦЭМ!$B$39:$B$782,L$83)+'СЕТ СН'!$H$12+СВЦЭМ!$D$10+'СЕТ СН'!$H$5-'СЕТ СН'!$H$20</f>
        <v>5102.2065174100007</v>
      </c>
      <c r="M92" s="36">
        <f>SUMIFS(СВЦЭМ!$C$39:$C$782,СВЦЭМ!$A$39:$A$782,$A92,СВЦЭМ!$B$39:$B$782,M$83)+'СЕТ СН'!$H$12+СВЦЭМ!$D$10+'СЕТ СН'!$H$5-'СЕТ СН'!$H$20</f>
        <v>5085.3530254800007</v>
      </c>
      <c r="N92" s="36">
        <f>SUMIFS(СВЦЭМ!$C$39:$C$782,СВЦЭМ!$A$39:$A$782,$A92,СВЦЭМ!$B$39:$B$782,N$83)+'СЕТ СН'!$H$12+СВЦЭМ!$D$10+'СЕТ СН'!$H$5-'СЕТ СН'!$H$20</f>
        <v>5085.0861153000005</v>
      </c>
      <c r="O92" s="36">
        <f>SUMIFS(СВЦЭМ!$C$39:$C$782,СВЦЭМ!$A$39:$A$782,$A92,СВЦЭМ!$B$39:$B$782,O$83)+'СЕТ СН'!$H$12+СВЦЭМ!$D$10+'СЕТ СН'!$H$5-'СЕТ СН'!$H$20</f>
        <v>5100.7502440099997</v>
      </c>
      <c r="P92" s="36">
        <f>SUMIFS(СВЦЭМ!$C$39:$C$782,СВЦЭМ!$A$39:$A$782,$A92,СВЦЭМ!$B$39:$B$782,P$83)+'СЕТ СН'!$H$12+СВЦЭМ!$D$10+'СЕТ СН'!$H$5-'СЕТ СН'!$H$20</f>
        <v>5097.6495046600003</v>
      </c>
      <c r="Q92" s="36">
        <f>SUMIFS(СВЦЭМ!$C$39:$C$782,СВЦЭМ!$A$39:$A$782,$A92,СВЦЭМ!$B$39:$B$782,Q$83)+'СЕТ СН'!$H$12+СВЦЭМ!$D$10+'СЕТ СН'!$H$5-'СЕТ СН'!$H$20</f>
        <v>5108.1586999500005</v>
      </c>
      <c r="R92" s="36">
        <f>SUMIFS(СВЦЭМ!$C$39:$C$782,СВЦЭМ!$A$39:$A$782,$A92,СВЦЭМ!$B$39:$B$782,R$83)+'СЕТ СН'!$H$12+СВЦЭМ!$D$10+'СЕТ СН'!$H$5-'СЕТ СН'!$H$20</f>
        <v>5113.9242055699997</v>
      </c>
      <c r="S92" s="36">
        <f>SUMIFS(СВЦЭМ!$C$39:$C$782,СВЦЭМ!$A$39:$A$782,$A92,СВЦЭМ!$B$39:$B$782,S$83)+'СЕТ СН'!$H$12+СВЦЭМ!$D$10+'СЕТ СН'!$H$5-'СЕТ СН'!$H$20</f>
        <v>5085.9288445000002</v>
      </c>
      <c r="T92" s="36">
        <f>SUMIFS(СВЦЭМ!$C$39:$C$782,СВЦЭМ!$A$39:$A$782,$A92,СВЦЭМ!$B$39:$B$782,T$83)+'СЕТ СН'!$H$12+СВЦЭМ!$D$10+'СЕТ СН'!$H$5-'СЕТ СН'!$H$20</f>
        <v>5090.5081500599999</v>
      </c>
      <c r="U92" s="36">
        <f>SUMIFS(СВЦЭМ!$C$39:$C$782,СВЦЭМ!$A$39:$A$782,$A92,СВЦЭМ!$B$39:$B$782,U$83)+'СЕТ СН'!$H$12+СВЦЭМ!$D$10+'СЕТ СН'!$H$5-'СЕТ СН'!$H$20</f>
        <v>5091.3799518000005</v>
      </c>
      <c r="V92" s="36">
        <f>SUMIFS(СВЦЭМ!$C$39:$C$782,СВЦЭМ!$A$39:$A$782,$A92,СВЦЭМ!$B$39:$B$782,V$83)+'СЕТ СН'!$H$12+СВЦЭМ!$D$10+'СЕТ СН'!$H$5-'СЕТ СН'!$H$20</f>
        <v>5060.2237882700001</v>
      </c>
      <c r="W92" s="36">
        <f>SUMIFS(СВЦЭМ!$C$39:$C$782,СВЦЭМ!$A$39:$A$782,$A92,СВЦЭМ!$B$39:$B$782,W$83)+'СЕТ СН'!$H$12+СВЦЭМ!$D$10+'СЕТ СН'!$H$5-'СЕТ СН'!$H$20</f>
        <v>5065.55243703</v>
      </c>
      <c r="X92" s="36">
        <f>SUMIFS(СВЦЭМ!$C$39:$C$782,СВЦЭМ!$A$39:$A$782,$A92,СВЦЭМ!$B$39:$B$782,X$83)+'СЕТ СН'!$H$12+СВЦЭМ!$D$10+'СЕТ СН'!$H$5-'СЕТ СН'!$H$20</f>
        <v>5137.8653959900003</v>
      </c>
      <c r="Y92" s="36">
        <f>SUMIFS(СВЦЭМ!$C$39:$C$782,СВЦЭМ!$A$39:$A$782,$A92,СВЦЭМ!$B$39:$B$782,Y$83)+'СЕТ СН'!$H$12+СВЦЭМ!$D$10+'СЕТ СН'!$H$5-'СЕТ СН'!$H$20</f>
        <v>5232.18036398</v>
      </c>
    </row>
    <row r="93" spans="1:25" ht="15.75" x14ac:dyDescent="0.2">
      <c r="A93" s="35">
        <f t="shared" si="2"/>
        <v>45179</v>
      </c>
      <c r="B93" s="36">
        <f>SUMIFS(СВЦЭМ!$C$39:$C$782,СВЦЭМ!$A$39:$A$782,$A93,СВЦЭМ!$B$39:$B$782,B$83)+'СЕТ СН'!$H$12+СВЦЭМ!$D$10+'СЕТ СН'!$H$5-'СЕТ СН'!$H$20</f>
        <v>5250.1256162600002</v>
      </c>
      <c r="C93" s="36">
        <f>SUMIFS(СВЦЭМ!$C$39:$C$782,СВЦЭМ!$A$39:$A$782,$A93,СВЦЭМ!$B$39:$B$782,C$83)+'СЕТ СН'!$H$12+СВЦЭМ!$D$10+'СЕТ СН'!$H$5-'СЕТ СН'!$H$20</f>
        <v>5325.6439884800002</v>
      </c>
      <c r="D93" s="36">
        <f>SUMIFS(СВЦЭМ!$C$39:$C$782,СВЦЭМ!$A$39:$A$782,$A93,СВЦЭМ!$B$39:$B$782,D$83)+'СЕТ СН'!$H$12+СВЦЭМ!$D$10+'СЕТ СН'!$H$5-'СЕТ СН'!$H$20</f>
        <v>5363.62766173</v>
      </c>
      <c r="E93" s="36">
        <f>SUMIFS(СВЦЭМ!$C$39:$C$782,СВЦЭМ!$A$39:$A$782,$A93,СВЦЭМ!$B$39:$B$782,E$83)+'СЕТ СН'!$H$12+СВЦЭМ!$D$10+'СЕТ СН'!$H$5-'СЕТ СН'!$H$20</f>
        <v>5379.0560648000001</v>
      </c>
      <c r="F93" s="36">
        <f>SUMIFS(СВЦЭМ!$C$39:$C$782,СВЦЭМ!$A$39:$A$782,$A93,СВЦЭМ!$B$39:$B$782,F$83)+'СЕТ СН'!$H$12+СВЦЭМ!$D$10+'СЕТ СН'!$H$5-'СЕТ СН'!$H$20</f>
        <v>5381.7456340099998</v>
      </c>
      <c r="G93" s="36">
        <f>SUMIFS(СВЦЭМ!$C$39:$C$782,СВЦЭМ!$A$39:$A$782,$A93,СВЦЭМ!$B$39:$B$782,G$83)+'СЕТ СН'!$H$12+СВЦЭМ!$D$10+'СЕТ СН'!$H$5-'СЕТ СН'!$H$20</f>
        <v>5355.3410449100002</v>
      </c>
      <c r="H93" s="36">
        <f>SUMIFS(СВЦЭМ!$C$39:$C$782,СВЦЭМ!$A$39:$A$782,$A93,СВЦЭМ!$B$39:$B$782,H$83)+'СЕТ СН'!$H$12+СВЦЭМ!$D$10+'СЕТ СН'!$H$5-'СЕТ СН'!$H$20</f>
        <v>5337.8049054100002</v>
      </c>
      <c r="I93" s="36">
        <f>SUMIFS(СВЦЭМ!$C$39:$C$782,СВЦЭМ!$A$39:$A$782,$A93,СВЦЭМ!$B$39:$B$782,I$83)+'СЕТ СН'!$H$12+СВЦЭМ!$D$10+'СЕТ СН'!$H$5-'СЕТ СН'!$H$20</f>
        <v>5308.6643581400003</v>
      </c>
      <c r="J93" s="36">
        <f>SUMIFS(СВЦЭМ!$C$39:$C$782,СВЦЭМ!$A$39:$A$782,$A93,СВЦЭМ!$B$39:$B$782,J$83)+'СЕТ СН'!$H$12+СВЦЭМ!$D$10+'СЕТ СН'!$H$5-'СЕТ СН'!$H$20</f>
        <v>5220.6891072500002</v>
      </c>
      <c r="K93" s="36">
        <f>SUMIFS(СВЦЭМ!$C$39:$C$782,СВЦЭМ!$A$39:$A$782,$A93,СВЦЭМ!$B$39:$B$782,K$83)+'СЕТ СН'!$H$12+СВЦЭМ!$D$10+'СЕТ СН'!$H$5-'СЕТ СН'!$H$20</f>
        <v>5118.7903012200004</v>
      </c>
      <c r="L93" s="36">
        <f>SUMIFS(СВЦЭМ!$C$39:$C$782,СВЦЭМ!$A$39:$A$782,$A93,СВЦЭМ!$B$39:$B$782,L$83)+'СЕТ СН'!$H$12+СВЦЭМ!$D$10+'СЕТ СН'!$H$5-'СЕТ СН'!$H$20</f>
        <v>5084.8187443900006</v>
      </c>
      <c r="M93" s="36">
        <f>SUMIFS(СВЦЭМ!$C$39:$C$782,СВЦЭМ!$A$39:$A$782,$A93,СВЦЭМ!$B$39:$B$782,M$83)+'СЕТ СН'!$H$12+СВЦЭМ!$D$10+'СЕТ СН'!$H$5-'СЕТ СН'!$H$20</f>
        <v>5083.1332128499998</v>
      </c>
      <c r="N93" s="36">
        <f>SUMIFS(СВЦЭМ!$C$39:$C$782,СВЦЭМ!$A$39:$A$782,$A93,СВЦЭМ!$B$39:$B$782,N$83)+'СЕТ СН'!$H$12+СВЦЭМ!$D$10+'СЕТ СН'!$H$5-'СЕТ СН'!$H$20</f>
        <v>5089.7983410899997</v>
      </c>
      <c r="O93" s="36">
        <f>SUMIFS(СВЦЭМ!$C$39:$C$782,СВЦЭМ!$A$39:$A$782,$A93,СВЦЭМ!$B$39:$B$782,O$83)+'СЕТ СН'!$H$12+СВЦЭМ!$D$10+'СЕТ СН'!$H$5-'СЕТ СН'!$H$20</f>
        <v>5107.5460995000003</v>
      </c>
      <c r="P93" s="36">
        <f>SUMIFS(СВЦЭМ!$C$39:$C$782,СВЦЭМ!$A$39:$A$782,$A93,СВЦЭМ!$B$39:$B$782,P$83)+'СЕТ СН'!$H$12+СВЦЭМ!$D$10+'СЕТ СН'!$H$5-'СЕТ СН'!$H$20</f>
        <v>5113.5128308599997</v>
      </c>
      <c r="Q93" s="36">
        <f>SUMIFS(СВЦЭМ!$C$39:$C$782,СВЦЭМ!$A$39:$A$782,$A93,СВЦЭМ!$B$39:$B$782,Q$83)+'СЕТ СН'!$H$12+СВЦЭМ!$D$10+'СЕТ СН'!$H$5-'СЕТ СН'!$H$20</f>
        <v>5114.9623687200001</v>
      </c>
      <c r="R93" s="36">
        <f>SUMIFS(СВЦЭМ!$C$39:$C$782,СВЦЭМ!$A$39:$A$782,$A93,СВЦЭМ!$B$39:$B$782,R$83)+'СЕТ СН'!$H$12+СВЦЭМ!$D$10+'СЕТ СН'!$H$5-'СЕТ СН'!$H$20</f>
        <v>5119.2473144600008</v>
      </c>
      <c r="S93" s="36">
        <f>SUMIFS(СВЦЭМ!$C$39:$C$782,СВЦЭМ!$A$39:$A$782,$A93,СВЦЭМ!$B$39:$B$782,S$83)+'СЕТ СН'!$H$12+СВЦЭМ!$D$10+'СЕТ СН'!$H$5-'СЕТ СН'!$H$20</f>
        <v>5100.9755815500002</v>
      </c>
      <c r="T93" s="36">
        <f>SUMIFS(СВЦЭМ!$C$39:$C$782,СВЦЭМ!$A$39:$A$782,$A93,СВЦЭМ!$B$39:$B$782,T$83)+'СЕТ СН'!$H$12+СВЦЭМ!$D$10+'СЕТ СН'!$H$5-'СЕТ СН'!$H$20</f>
        <v>5096.6111614800002</v>
      </c>
      <c r="U93" s="36">
        <f>SUMIFS(СВЦЭМ!$C$39:$C$782,СВЦЭМ!$A$39:$A$782,$A93,СВЦЭМ!$B$39:$B$782,U$83)+'СЕТ СН'!$H$12+СВЦЭМ!$D$10+'СЕТ СН'!$H$5-'СЕТ СН'!$H$20</f>
        <v>5079.2179449800005</v>
      </c>
      <c r="V93" s="36">
        <f>SUMIFS(СВЦЭМ!$C$39:$C$782,СВЦЭМ!$A$39:$A$782,$A93,СВЦЭМ!$B$39:$B$782,V$83)+'СЕТ СН'!$H$12+СВЦЭМ!$D$10+'СЕТ СН'!$H$5-'СЕТ СН'!$H$20</f>
        <v>5052.3427685500001</v>
      </c>
      <c r="W93" s="36">
        <f>SUMIFS(СВЦЭМ!$C$39:$C$782,СВЦЭМ!$A$39:$A$782,$A93,СВЦЭМ!$B$39:$B$782,W$83)+'СЕТ СН'!$H$12+СВЦЭМ!$D$10+'СЕТ СН'!$H$5-'СЕТ СН'!$H$20</f>
        <v>5063.5135908100001</v>
      </c>
      <c r="X93" s="36">
        <f>SUMIFS(СВЦЭМ!$C$39:$C$782,СВЦЭМ!$A$39:$A$782,$A93,СВЦЭМ!$B$39:$B$782,X$83)+'СЕТ СН'!$H$12+СВЦЭМ!$D$10+'СЕТ СН'!$H$5-'СЕТ СН'!$H$20</f>
        <v>5144.3223365900003</v>
      </c>
      <c r="Y93" s="36">
        <f>SUMIFS(СВЦЭМ!$C$39:$C$782,СВЦЭМ!$A$39:$A$782,$A93,СВЦЭМ!$B$39:$B$782,Y$83)+'СЕТ СН'!$H$12+СВЦЭМ!$D$10+'СЕТ СН'!$H$5-'СЕТ СН'!$H$20</f>
        <v>5201.49696391</v>
      </c>
    </row>
    <row r="94" spans="1:25" ht="15.75" x14ac:dyDescent="0.2">
      <c r="A94" s="35">
        <f t="shared" si="2"/>
        <v>45180</v>
      </c>
      <c r="B94" s="36">
        <f>SUMIFS(СВЦЭМ!$C$39:$C$782,СВЦЭМ!$A$39:$A$782,$A94,СВЦЭМ!$B$39:$B$782,B$83)+'СЕТ СН'!$H$12+СВЦЭМ!$D$10+'СЕТ СН'!$H$5-'СЕТ СН'!$H$20</f>
        <v>5265.7021484100005</v>
      </c>
      <c r="C94" s="36">
        <f>SUMIFS(СВЦЭМ!$C$39:$C$782,СВЦЭМ!$A$39:$A$782,$A94,СВЦЭМ!$B$39:$B$782,C$83)+'СЕТ СН'!$H$12+СВЦЭМ!$D$10+'СЕТ СН'!$H$5-'СЕТ СН'!$H$20</f>
        <v>5335.2076014499999</v>
      </c>
      <c r="D94" s="36">
        <f>SUMIFS(СВЦЭМ!$C$39:$C$782,СВЦЭМ!$A$39:$A$782,$A94,СВЦЭМ!$B$39:$B$782,D$83)+'СЕТ СН'!$H$12+СВЦЭМ!$D$10+'СЕТ СН'!$H$5-'СЕТ СН'!$H$20</f>
        <v>5336.3229796800006</v>
      </c>
      <c r="E94" s="36">
        <f>SUMIFS(СВЦЭМ!$C$39:$C$782,СВЦЭМ!$A$39:$A$782,$A94,СВЦЭМ!$B$39:$B$782,E$83)+'СЕТ СН'!$H$12+СВЦЭМ!$D$10+'СЕТ СН'!$H$5-'СЕТ СН'!$H$20</f>
        <v>5355.5218970799997</v>
      </c>
      <c r="F94" s="36">
        <f>SUMIFS(СВЦЭМ!$C$39:$C$782,СВЦЭМ!$A$39:$A$782,$A94,СВЦЭМ!$B$39:$B$782,F$83)+'СЕТ СН'!$H$12+СВЦЭМ!$D$10+'СЕТ СН'!$H$5-'СЕТ СН'!$H$20</f>
        <v>5392.4108876600003</v>
      </c>
      <c r="G94" s="36">
        <f>SUMIFS(СВЦЭМ!$C$39:$C$782,СВЦЭМ!$A$39:$A$782,$A94,СВЦЭМ!$B$39:$B$782,G$83)+'СЕТ СН'!$H$12+СВЦЭМ!$D$10+'СЕТ СН'!$H$5-'СЕТ СН'!$H$20</f>
        <v>5367.8618914600002</v>
      </c>
      <c r="H94" s="36">
        <f>SUMIFS(СВЦЭМ!$C$39:$C$782,СВЦЭМ!$A$39:$A$782,$A94,СВЦЭМ!$B$39:$B$782,H$83)+'СЕТ СН'!$H$12+СВЦЭМ!$D$10+'СЕТ СН'!$H$5-'СЕТ СН'!$H$20</f>
        <v>5307.5041451500001</v>
      </c>
      <c r="I94" s="36">
        <f>SUMIFS(СВЦЭМ!$C$39:$C$782,СВЦЭМ!$A$39:$A$782,$A94,СВЦЭМ!$B$39:$B$782,I$83)+'СЕТ СН'!$H$12+СВЦЭМ!$D$10+'СЕТ СН'!$H$5-'СЕТ СН'!$H$20</f>
        <v>5187.6788628600007</v>
      </c>
      <c r="J94" s="36">
        <f>SUMIFS(СВЦЭМ!$C$39:$C$782,СВЦЭМ!$A$39:$A$782,$A94,СВЦЭМ!$B$39:$B$782,J$83)+'СЕТ СН'!$H$12+СВЦЭМ!$D$10+'СЕТ СН'!$H$5-'СЕТ СН'!$H$20</f>
        <v>5105.2875746200007</v>
      </c>
      <c r="K94" s="36">
        <f>SUMIFS(СВЦЭМ!$C$39:$C$782,СВЦЭМ!$A$39:$A$782,$A94,СВЦЭМ!$B$39:$B$782,K$83)+'СЕТ СН'!$H$12+СВЦЭМ!$D$10+'СЕТ СН'!$H$5-'СЕТ СН'!$H$20</f>
        <v>5074.2937912500001</v>
      </c>
      <c r="L94" s="36">
        <f>SUMIFS(СВЦЭМ!$C$39:$C$782,СВЦЭМ!$A$39:$A$782,$A94,СВЦЭМ!$B$39:$B$782,L$83)+'СЕТ СН'!$H$12+СВЦЭМ!$D$10+'СЕТ СН'!$H$5-'СЕТ СН'!$H$20</f>
        <v>5040.5735975900006</v>
      </c>
      <c r="M94" s="36">
        <f>SUMIFS(СВЦЭМ!$C$39:$C$782,СВЦЭМ!$A$39:$A$782,$A94,СВЦЭМ!$B$39:$B$782,M$83)+'СЕТ СН'!$H$12+СВЦЭМ!$D$10+'СЕТ СН'!$H$5-'СЕТ СН'!$H$20</f>
        <v>5026.2947857899999</v>
      </c>
      <c r="N94" s="36">
        <f>SUMIFS(СВЦЭМ!$C$39:$C$782,СВЦЭМ!$A$39:$A$782,$A94,СВЦЭМ!$B$39:$B$782,N$83)+'СЕТ СН'!$H$12+СВЦЭМ!$D$10+'СЕТ СН'!$H$5-'СЕТ СН'!$H$20</f>
        <v>5041.1937464100001</v>
      </c>
      <c r="O94" s="36">
        <f>SUMIFS(СВЦЭМ!$C$39:$C$782,СВЦЭМ!$A$39:$A$782,$A94,СВЦЭМ!$B$39:$B$782,O$83)+'СЕТ СН'!$H$12+СВЦЭМ!$D$10+'СЕТ СН'!$H$5-'СЕТ СН'!$H$20</f>
        <v>5034.74332813</v>
      </c>
      <c r="P94" s="36">
        <f>SUMIFS(СВЦЭМ!$C$39:$C$782,СВЦЭМ!$A$39:$A$782,$A94,СВЦЭМ!$B$39:$B$782,P$83)+'СЕТ СН'!$H$12+СВЦЭМ!$D$10+'СЕТ СН'!$H$5-'СЕТ СН'!$H$20</f>
        <v>5019.4825868799999</v>
      </c>
      <c r="Q94" s="36">
        <f>SUMIFS(СВЦЭМ!$C$39:$C$782,СВЦЭМ!$A$39:$A$782,$A94,СВЦЭМ!$B$39:$B$782,Q$83)+'СЕТ СН'!$H$12+СВЦЭМ!$D$10+'СЕТ СН'!$H$5-'СЕТ СН'!$H$20</f>
        <v>5023.5091131200006</v>
      </c>
      <c r="R94" s="36">
        <f>SUMIFS(СВЦЭМ!$C$39:$C$782,СВЦЭМ!$A$39:$A$782,$A94,СВЦЭМ!$B$39:$B$782,R$83)+'СЕТ СН'!$H$12+СВЦЭМ!$D$10+'СЕТ СН'!$H$5-'СЕТ СН'!$H$20</f>
        <v>5067.6632268600006</v>
      </c>
      <c r="S94" s="36">
        <f>SUMIFS(СВЦЭМ!$C$39:$C$782,СВЦЭМ!$A$39:$A$782,$A94,СВЦЭМ!$B$39:$B$782,S$83)+'СЕТ СН'!$H$12+СВЦЭМ!$D$10+'СЕТ СН'!$H$5-'СЕТ СН'!$H$20</f>
        <v>5068.7276433300003</v>
      </c>
      <c r="T94" s="36">
        <f>SUMIFS(СВЦЭМ!$C$39:$C$782,СВЦЭМ!$A$39:$A$782,$A94,СВЦЭМ!$B$39:$B$782,T$83)+'СЕТ СН'!$H$12+СВЦЭМ!$D$10+'СЕТ СН'!$H$5-'СЕТ СН'!$H$20</f>
        <v>5073.6400907699999</v>
      </c>
      <c r="U94" s="36">
        <f>SUMIFS(СВЦЭМ!$C$39:$C$782,СВЦЭМ!$A$39:$A$782,$A94,СВЦЭМ!$B$39:$B$782,U$83)+'СЕТ СН'!$H$12+СВЦЭМ!$D$10+'СЕТ СН'!$H$5-'СЕТ СН'!$H$20</f>
        <v>5055.37337037</v>
      </c>
      <c r="V94" s="36">
        <f>SUMIFS(СВЦЭМ!$C$39:$C$782,СВЦЭМ!$A$39:$A$782,$A94,СВЦЭМ!$B$39:$B$782,V$83)+'СЕТ СН'!$H$12+СВЦЭМ!$D$10+'СЕТ СН'!$H$5-'СЕТ СН'!$H$20</f>
        <v>5023.7063078600004</v>
      </c>
      <c r="W94" s="36">
        <f>SUMIFS(СВЦЭМ!$C$39:$C$782,СВЦЭМ!$A$39:$A$782,$A94,СВЦЭМ!$B$39:$B$782,W$83)+'СЕТ СН'!$H$12+СВЦЭМ!$D$10+'СЕТ СН'!$H$5-'СЕТ СН'!$H$20</f>
        <v>5031.2178674500001</v>
      </c>
      <c r="X94" s="36">
        <f>SUMIFS(СВЦЭМ!$C$39:$C$782,СВЦЭМ!$A$39:$A$782,$A94,СВЦЭМ!$B$39:$B$782,X$83)+'СЕТ СН'!$H$12+СВЦЭМ!$D$10+'СЕТ СН'!$H$5-'СЕТ СН'!$H$20</f>
        <v>5103.6661802100007</v>
      </c>
      <c r="Y94" s="36">
        <f>SUMIFS(СВЦЭМ!$C$39:$C$782,СВЦЭМ!$A$39:$A$782,$A94,СВЦЭМ!$B$39:$B$782,Y$83)+'СЕТ СН'!$H$12+СВЦЭМ!$D$10+'СЕТ СН'!$H$5-'СЕТ СН'!$H$20</f>
        <v>5202.1057923300004</v>
      </c>
    </row>
    <row r="95" spans="1:25" ht="15.75" x14ac:dyDescent="0.2">
      <c r="A95" s="35">
        <f t="shared" si="2"/>
        <v>45181</v>
      </c>
      <c r="B95" s="36">
        <f>SUMIFS(СВЦЭМ!$C$39:$C$782,СВЦЭМ!$A$39:$A$782,$A95,СВЦЭМ!$B$39:$B$782,B$83)+'СЕТ СН'!$H$12+СВЦЭМ!$D$10+'СЕТ СН'!$H$5-'СЕТ СН'!$H$20</f>
        <v>5169.1119022900002</v>
      </c>
      <c r="C95" s="36">
        <f>SUMIFS(СВЦЭМ!$C$39:$C$782,СВЦЭМ!$A$39:$A$782,$A95,СВЦЭМ!$B$39:$B$782,C$83)+'СЕТ СН'!$H$12+СВЦЭМ!$D$10+'СЕТ СН'!$H$5-'СЕТ СН'!$H$20</f>
        <v>5211.8956611800004</v>
      </c>
      <c r="D95" s="36">
        <f>SUMIFS(СВЦЭМ!$C$39:$C$782,СВЦЭМ!$A$39:$A$782,$A95,СВЦЭМ!$B$39:$B$782,D$83)+'СЕТ СН'!$H$12+СВЦЭМ!$D$10+'СЕТ СН'!$H$5-'СЕТ СН'!$H$20</f>
        <v>5244.4007635300004</v>
      </c>
      <c r="E95" s="36">
        <f>SUMIFS(СВЦЭМ!$C$39:$C$782,СВЦЭМ!$A$39:$A$782,$A95,СВЦЭМ!$B$39:$B$782,E$83)+'СЕТ СН'!$H$12+СВЦЭМ!$D$10+'СЕТ СН'!$H$5-'СЕТ СН'!$H$20</f>
        <v>5261.6716562500005</v>
      </c>
      <c r="F95" s="36">
        <f>SUMIFS(СВЦЭМ!$C$39:$C$782,СВЦЭМ!$A$39:$A$782,$A95,СВЦЭМ!$B$39:$B$782,F$83)+'СЕТ СН'!$H$12+СВЦЭМ!$D$10+'СЕТ СН'!$H$5-'СЕТ СН'!$H$20</f>
        <v>5283.4502853000004</v>
      </c>
      <c r="G95" s="36">
        <f>SUMIFS(СВЦЭМ!$C$39:$C$782,СВЦЭМ!$A$39:$A$782,$A95,СВЦЭМ!$B$39:$B$782,G$83)+'СЕТ СН'!$H$12+СВЦЭМ!$D$10+'СЕТ СН'!$H$5-'СЕТ СН'!$H$20</f>
        <v>5250.2385593500003</v>
      </c>
      <c r="H95" s="36">
        <f>SUMIFS(СВЦЭМ!$C$39:$C$782,СВЦЭМ!$A$39:$A$782,$A95,СВЦЭМ!$B$39:$B$782,H$83)+'СЕТ СН'!$H$12+СВЦЭМ!$D$10+'СЕТ СН'!$H$5-'СЕТ СН'!$H$20</f>
        <v>5180.6705259400005</v>
      </c>
      <c r="I95" s="36">
        <f>SUMIFS(СВЦЭМ!$C$39:$C$782,СВЦЭМ!$A$39:$A$782,$A95,СВЦЭМ!$B$39:$B$782,I$83)+'СЕТ СН'!$H$12+СВЦЭМ!$D$10+'СЕТ СН'!$H$5-'СЕТ СН'!$H$20</f>
        <v>5091.7376561800002</v>
      </c>
      <c r="J95" s="36">
        <f>SUMIFS(СВЦЭМ!$C$39:$C$782,СВЦЭМ!$A$39:$A$782,$A95,СВЦЭМ!$B$39:$B$782,J$83)+'СЕТ СН'!$H$12+СВЦЭМ!$D$10+'СЕТ СН'!$H$5-'СЕТ СН'!$H$20</f>
        <v>5020.8644383400006</v>
      </c>
      <c r="K95" s="36">
        <f>SUMIFS(СВЦЭМ!$C$39:$C$782,СВЦЭМ!$A$39:$A$782,$A95,СВЦЭМ!$B$39:$B$782,K$83)+'СЕТ СН'!$H$12+СВЦЭМ!$D$10+'СЕТ СН'!$H$5-'СЕТ СН'!$H$20</f>
        <v>4972.8791811299998</v>
      </c>
      <c r="L95" s="36">
        <f>SUMIFS(СВЦЭМ!$C$39:$C$782,СВЦЭМ!$A$39:$A$782,$A95,СВЦЭМ!$B$39:$B$782,L$83)+'СЕТ СН'!$H$12+СВЦЭМ!$D$10+'СЕТ СН'!$H$5-'СЕТ СН'!$H$20</f>
        <v>4995.8601728800004</v>
      </c>
      <c r="M95" s="36">
        <f>SUMIFS(СВЦЭМ!$C$39:$C$782,СВЦЭМ!$A$39:$A$782,$A95,СВЦЭМ!$B$39:$B$782,M$83)+'СЕТ СН'!$H$12+СВЦЭМ!$D$10+'СЕТ СН'!$H$5-'СЕТ СН'!$H$20</f>
        <v>5007.1455827400005</v>
      </c>
      <c r="N95" s="36">
        <f>SUMIFS(СВЦЭМ!$C$39:$C$782,СВЦЭМ!$A$39:$A$782,$A95,СВЦЭМ!$B$39:$B$782,N$83)+'СЕТ СН'!$H$12+СВЦЭМ!$D$10+'СЕТ СН'!$H$5-'СЕТ СН'!$H$20</f>
        <v>5050.6895558599999</v>
      </c>
      <c r="O95" s="36">
        <f>SUMIFS(СВЦЭМ!$C$39:$C$782,СВЦЭМ!$A$39:$A$782,$A95,СВЦЭМ!$B$39:$B$782,O$83)+'СЕТ СН'!$H$12+СВЦЭМ!$D$10+'СЕТ СН'!$H$5-'СЕТ СН'!$H$20</f>
        <v>5077.9185451600006</v>
      </c>
      <c r="P95" s="36">
        <f>SUMIFS(СВЦЭМ!$C$39:$C$782,СВЦЭМ!$A$39:$A$782,$A95,СВЦЭМ!$B$39:$B$782,P$83)+'СЕТ СН'!$H$12+СВЦЭМ!$D$10+'СЕТ СН'!$H$5-'СЕТ СН'!$H$20</f>
        <v>5063.5490012500004</v>
      </c>
      <c r="Q95" s="36">
        <f>SUMIFS(СВЦЭМ!$C$39:$C$782,СВЦЭМ!$A$39:$A$782,$A95,СВЦЭМ!$B$39:$B$782,Q$83)+'СЕТ СН'!$H$12+СВЦЭМ!$D$10+'СЕТ СН'!$H$5-'СЕТ СН'!$H$20</f>
        <v>5076.2498435400003</v>
      </c>
      <c r="R95" s="36">
        <f>SUMIFS(СВЦЭМ!$C$39:$C$782,СВЦЭМ!$A$39:$A$782,$A95,СВЦЭМ!$B$39:$B$782,R$83)+'СЕТ СН'!$H$12+СВЦЭМ!$D$10+'СЕТ СН'!$H$5-'СЕТ СН'!$H$20</f>
        <v>5114.8773698100003</v>
      </c>
      <c r="S95" s="36">
        <f>SUMIFS(СВЦЭМ!$C$39:$C$782,СВЦЭМ!$A$39:$A$782,$A95,СВЦЭМ!$B$39:$B$782,S$83)+'СЕТ СН'!$H$12+СВЦЭМ!$D$10+'СЕТ СН'!$H$5-'СЕТ СН'!$H$20</f>
        <v>5113.6711217499997</v>
      </c>
      <c r="T95" s="36">
        <f>SUMIFS(СВЦЭМ!$C$39:$C$782,СВЦЭМ!$A$39:$A$782,$A95,СВЦЭМ!$B$39:$B$782,T$83)+'СЕТ СН'!$H$12+СВЦЭМ!$D$10+'СЕТ СН'!$H$5-'СЕТ СН'!$H$20</f>
        <v>5103.0462842699999</v>
      </c>
      <c r="U95" s="36">
        <f>SUMIFS(СВЦЭМ!$C$39:$C$782,СВЦЭМ!$A$39:$A$782,$A95,СВЦЭМ!$B$39:$B$782,U$83)+'СЕТ СН'!$H$12+СВЦЭМ!$D$10+'СЕТ СН'!$H$5-'СЕТ СН'!$H$20</f>
        <v>5088.6114471600004</v>
      </c>
      <c r="V95" s="36">
        <f>SUMIFS(СВЦЭМ!$C$39:$C$782,СВЦЭМ!$A$39:$A$782,$A95,СВЦЭМ!$B$39:$B$782,V$83)+'СЕТ СН'!$H$12+СВЦЭМ!$D$10+'СЕТ СН'!$H$5-'СЕТ СН'!$H$20</f>
        <v>5049.31054657</v>
      </c>
      <c r="W95" s="36">
        <f>SUMIFS(СВЦЭМ!$C$39:$C$782,СВЦЭМ!$A$39:$A$782,$A95,СВЦЭМ!$B$39:$B$782,W$83)+'СЕТ СН'!$H$12+СВЦЭМ!$D$10+'СЕТ СН'!$H$5-'СЕТ СН'!$H$20</f>
        <v>5081.1225250099997</v>
      </c>
      <c r="X95" s="36">
        <f>SUMIFS(СВЦЭМ!$C$39:$C$782,СВЦЭМ!$A$39:$A$782,$A95,СВЦЭМ!$B$39:$B$782,X$83)+'СЕТ СН'!$H$12+СВЦЭМ!$D$10+'СЕТ СН'!$H$5-'СЕТ СН'!$H$20</f>
        <v>5153.4192365899999</v>
      </c>
      <c r="Y95" s="36">
        <f>SUMIFS(СВЦЭМ!$C$39:$C$782,СВЦЭМ!$A$39:$A$782,$A95,СВЦЭМ!$B$39:$B$782,Y$83)+'СЕТ СН'!$H$12+СВЦЭМ!$D$10+'СЕТ СН'!$H$5-'СЕТ СН'!$H$20</f>
        <v>5249.4852852800004</v>
      </c>
    </row>
    <row r="96" spans="1:25" ht="15.75" x14ac:dyDescent="0.2">
      <c r="A96" s="35">
        <f t="shared" si="2"/>
        <v>45182</v>
      </c>
      <c r="B96" s="36">
        <f>SUMIFS(СВЦЭМ!$C$39:$C$782,СВЦЭМ!$A$39:$A$782,$A96,СВЦЭМ!$B$39:$B$782,B$83)+'СЕТ СН'!$H$12+СВЦЭМ!$D$10+'СЕТ СН'!$H$5-'СЕТ СН'!$H$20</f>
        <v>5430.1776507600007</v>
      </c>
      <c r="C96" s="36">
        <f>SUMIFS(СВЦЭМ!$C$39:$C$782,СВЦЭМ!$A$39:$A$782,$A96,СВЦЭМ!$B$39:$B$782,C$83)+'СЕТ СН'!$H$12+СВЦЭМ!$D$10+'СЕТ СН'!$H$5-'СЕТ СН'!$H$20</f>
        <v>5535.94773171</v>
      </c>
      <c r="D96" s="36">
        <f>SUMIFS(СВЦЭМ!$C$39:$C$782,СВЦЭМ!$A$39:$A$782,$A96,СВЦЭМ!$B$39:$B$782,D$83)+'СЕТ СН'!$H$12+СВЦЭМ!$D$10+'СЕТ СН'!$H$5-'СЕТ СН'!$H$20</f>
        <v>5610.1984928100001</v>
      </c>
      <c r="E96" s="36">
        <f>SUMIFS(СВЦЭМ!$C$39:$C$782,СВЦЭМ!$A$39:$A$782,$A96,СВЦЭМ!$B$39:$B$782,E$83)+'СЕТ СН'!$H$12+СВЦЭМ!$D$10+'СЕТ СН'!$H$5-'СЕТ СН'!$H$20</f>
        <v>5638.4767036499998</v>
      </c>
      <c r="F96" s="36">
        <f>SUMIFS(СВЦЭМ!$C$39:$C$782,СВЦЭМ!$A$39:$A$782,$A96,СВЦЭМ!$B$39:$B$782,F$83)+'СЕТ СН'!$H$12+СВЦЭМ!$D$10+'СЕТ СН'!$H$5-'СЕТ СН'!$H$20</f>
        <v>5677.1671072899999</v>
      </c>
      <c r="G96" s="36">
        <f>SUMIFS(СВЦЭМ!$C$39:$C$782,СВЦЭМ!$A$39:$A$782,$A96,СВЦЭМ!$B$39:$B$782,G$83)+'СЕТ СН'!$H$12+СВЦЭМ!$D$10+'СЕТ СН'!$H$5-'СЕТ СН'!$H$20</f>
        <v>5628.1081125800001</v>
      </c>
      <c r="H96" s="36">
        <f>SUMIFS(СВЦЭМ!$C$39:$C$782,СВЦЭМ!$A$39:$A$782,$A96,СВЦЭМ!$B$39:$B$782,H$83)+'СЕТ СН'!$H$12+СВЦЭМ!$D$10+'СЕТ СН'!$H$5-'СЕТ СН'!$H$20</f>
        <v>5499.7022794500008</v>
      </c>
      <c r="I96" s="36">
        <f>SUMIFS(СВЦЭМ!$C$39:$C$782,СВЦЭМ!$A$39:$A$782,$A96,СВЦЭМ!$B$39:$B$782,I$83)+'СЕТ СН'!$H$12+СВЦЭМ!$D$10+'СЕТ СН'!$H$5-'СЕТ СН'!$H$20</f>
        <v>5364.0994314400004</v>
      </c>
      <c r="J96" s="36">
        <f>SUMIFS(СВЦЭМ!$C$39:$C$782,СВЦЭМ!$A$39:$A$782,$A96,СВЦЭМ!$B$39:$B$782,J$83)+'СЕТ СН'!$H$12+СВЦЭМ!$D$10+'СЕТ СН'!$H$5-'СЕТ СН'!$H$20</f>
        <v>5275.2798492600004</v>
      </c>
      <c r="K96" s="36">
        <f>SUMIFS(СВЦЭМ!$C$39:$C$782,СВЦЭМ!$A$39:$A$782,$A96,СВЦЭМ!$B$39:$B$782,K$83)+'СЕТ СН'!$H$12+СВЦЭМ!$D$10+'СЕТ СН'!$H$5-'СЕТ СН'!$H$20</f>
        <v>5204.6686254300002</v>
      </c>
      <c r="L96" s="36">
        <f>SUMIFS(СВЦЭМ!$C$39:$C$782,СВЦЭМ!$A$39:$A$782,$A96,СВЦЭМ!$B$39:$B$782,L$83)+'СЕТ СН'!$H$12+СВЦЭМ!$D$10+'СЕТ СН'!$H$5-'СЕТ СН'!$H$20</f>
        <v>5179.9040397400004</v>
      </c>
      <c r="M96" s="36">
        <f>SUMIFS(СВЦЭМ!$C$39:$C$782,СВЦЭМ!$A$39:$A$782,$A96,СВЦЭМ!$B$39:$B$782,M$83)+'СЕТ СН'!$H$12+СВЦЭМ!$D$10+'СЕТ СН'!$H$5-'СЕТ СН'!$H$20</f>
        <v>5184.6679307900004</v>
      </c>
      <c r="N96" s="36">
        <f>SUMIFS(СВЦЭМ!$C$39:$C$782,СВЦЭМ!$A$39:$A$782,$A96,СВЦЭМ!$B$39:$B$782,N$83)+'СЕТ СН'!$H$12+СВЦЭМ!$D$10+'СЕТ СН'!$H$5-'СЕТ СН'!$H$20</f>
        <v>5193.40576685</v>
      </c>
      <c r="O96" s="36">
        <f>SUMIFS(СВЦЭМ!$C$39:$C$782,СВЦЭМ!$A$39:$A$782,$A96,СВЦЭМ!$B$39:$B$782,O$83)+'СЕТ СН'!$H$12+СВЦЭМ!$D$10+'СЕТ СН'!$H$5-'СЕТ СН'!$H$20</f>
        <v>5200.5596586000001</v>
      </c>
      <c r="P96" s="36">
        <f>SUMIFS(СВЦЭМ!$C$39:$C$782,СВЦЭМ!$A$39:$A$782,$A96,СВЦЭМ!$B$39:$B$782,P$83)+'СЕТ СН'!$H$12+СВЦЭМ!$D$10+'СЕТ СН'!$H$5-'СЕТ СН'!$H$20</f>
        <v>5165.5861848900004</v>
      </c>
      <c r="Q96" s="36">
        <f>SUMIFS(СВЦЭМ!$C$39:$C$782,СВЦЭМ!$A$39:$A$782,$A96,СВЦЭМ!$B$39:$B$782,Q$83)+'СЕТ СН'!$H$12+СВЦЭМ!$D$10+'СЕТ СН'!$H$5-'СЕТ СН'!$H$20</f>
        <v>5180.9020844900006</v>
      </c>
      <c r="R96" s="36">
        <f>SUMIFS(СВЦЭМ!$C$39:$C$782,СВЦЭМ!$A$39:$A$782,$A96,СВЦЭМ!$B$39:$B$782,R$83)+'СЕТ СН'!$H$12+СВЦЭМ!$D$10+'СЕТ СН'!$H$5-'СЕТ СН'!$H$20</f>
        <v>5216.2163074500004</v>
      </c>
      <c r="S96" s="36">
        <f>SUMIFS(СВЦЭМ!$C$39:$C$782,СВЦЭМ!$A$39:$A$782,$A96,СВЦЭМ!$B$39:$B$782,S$83)+'СЕТ СН'!$H$12+СВЦЭМ!$D$10+'СЕТ СН'!$H$5-'СЕТ СН'!$H$20</f>
        <v>5209.77099516</v>
      </c>
      <c r="T96" s="36">
        <f>SUMIFS(СВЦЭМ!$C$39:$C$782,СВЦЭМ!$A$39:$A$782,$A96,СВЦЭМ!$B$39:$B$782,T$83)+'СЕТ СН'!$H$12+СВЦЭМ!$D$10+'СЕТ СН'!$H$5-'СЕТ СН'!$H$20</f>
        <v>5186.3380307900006</v>
      </c>
      <c r="U96" s="36">
        <f>SUMIFS(СВЦЭМ!$C$39:$C$782,СВЦЭМ!$A$39:$A$782,$A96,СВЦЭМ!$B$39:$B$782,U$83)+'СЕТ СН'!$H$12+СВЦЭМ!$D$10+'СЕТ СН'!$H$5-'СЕТ СН'!$H$20</f>
        <v>5168.0789713600007</v>
      </c>
      <c r="V96" s="36">
        <f>SUMIFS(СВЦЭМ!$C$39:$C$782,СВЦЭМ!$A$39:$A$782,$A96,СВЦЭМ!$B$39:$B$782,V$83)+'СЕТ СН'!$H$12+СВЦЭМ!$D$10+'СЕТ СН'!$H$5-'СЕТ СН'!$H$20</f>
        <v>5169.5799159799999</v>
      </c>
      <c r="W96" s="36">
        <f>SUMIFS(СВЦЭМ!$C$39:$C$782,СВЦЭМ!$A$39:$A$782,$A96,СВЦЭМ!$B$39:$B$782,W$83)+'СЕТ СН'!$H$12+СВЦЭМ!$D$10+'СЕТ СН'!$H$5-'СЕТ СН'!$H$20</f>
        <v>5195.2481377599997</v>
      </c>
      <c r="X96" s="36">
        <f>SUMIFS(СВЦЭМ!$C$39:$C$782,СВЦЭМ!$A$39:$A$782,$A96,СВЦЭМ!$B$39:$B$782,X$83)+'СЕТ СН'!$H$12+СВЦЭМ!$D$10+'СЕТ СН'!$H$5-'СЕТ СН'!$H$20</f>
        <v>5271.7903039900002</v>
      </c>
      <c r="Y96" s="36">
        <f>SUMIFS(СВЦЭМ!$C$39:$C$782,СВЦЭМ!$A$39:$A$782,$A96,СВЦЭМ!$B$39:$B$782,Y$83)+'СЕТ СН'!$H$12+СВЦЭМ!$D$10+'СЕТ СН'!$H$5-'СЕТ СН'!$H$20</f>
        <v>5371.0626093999999</v>
      </c>
    </row>
    <row r="97" spans="1:25" ht="15.75" x14ac:dyDescent="0.2">
      <c r="A97" s="35">
        <f t="shared" si="2"/>
        <v>45183</v>
      </c>
      <c r="B97" s="36">
        <f>SUMIFS(СВЦЭМ!$C$39:$C$782,СВЦЭМ!$A$39:$A$782,$A97,СВЦЭМ!$B$39:$B$782,B$83)+'СЕТ СН'!$H$12+СВЦЭМ!$D$10+'СЕТ СН'!$H$5-'СЕТ СН'!$H$20</f>
        <v>5410.5173671700004</v>
      </c>
      <c r="C97" s="36">
        <f>SUMIFS(СВЦЭМ!$C$39:$C$782,СВЦЭМ!$A$39:$A$782,$A97,СВЦЭМ!$B$39:$B$782,C$83)+'СЕТ СН'!$H$12+СВЦЭМ!$D$10+'СЕТ СН'!$H$5-'СЕТ СН'!$H$20</f>
        <v>5546.1738218500004</v>
      </c>
      <c r="D97" s="36">
        <f>SUMIFS(СВЦЭМ!$C$39:$C$782,СВЦЭМ!$A$39:$A$782,$A97,СВЦЭМ!$B$39:$B$782,D$83)+'СЕТ СН'!$H$12+СВЦЭМ!$D$10+'СЕТ СН'!$H$5-'СЕТ СН'!$H$20</f>
        <v>5589.7775749499997</v>
      </c>
      <c r="E97" s="36">
        <f>SUMIFS(СВЦЭМ!$C$39:$C$782,СВЦЭМ!$A$39:$A$782,$A97,СВЦЭМ!$B$39:$B$782,E$83)+'СЕТ СН'!$H$12+СВЦЭМ!$D$10+'СЕТ СН'!$H$5-'СЕТ СН'!$H$20</f>
        <v>5629.4921482999998</v>
      </c>
      <c r="F97" s="36">
        <f>SUMIFS(СВЦЭМ!$C$39:$C$782,СВЦЭМ!$A$39:$A$782,$A97,СВЦЭМ!$B$39:$B$782,F$83)+'СЕТ СН'!$H$12+СВЦЭМ!$D$10+'СЕТ СН'!$H$5-'СЕТ СН'!$H$20</f>
        <v>5669.0310726999996</v>
      </c>
      <c r="G97" s="36">
        <f>SUMIFS(СВЦЭМ!$C$39:$C$782,СВЦЭМ!$A$39:$A$782,$A97,СВЦЭМ!$B$39:$B$782,G$83)+'СЕТ СН'!$H$12+СВЦЭМ!$D$10+'СЕТ СН'!$H$5-'СЕТ СН'!$H$20</f>
        <v>5627.6575619400001</v>
      </c>
      <c r="H97" s="36">
        <f>SUMIFS(СВЦЭМ!$C$39:$C$782,СВЦЭМ!$A$39:$A$782,$A97,СВЦЭМ!$B$39:$B$782,H$83)+'СЕТ СН'!$H$12+СВЦЭМ!$D$10+'СЕТ СН'!$H$5-'СЕТ СН'!$H$20</f>
        <v>5538.2206031000005</v>
      </c>
      <c r="I97" s="36">
        <f>SUMIFS(СВЦЭМ!$C$39:$C$782,СВЦЭМ!$A$39:$A$782,$A97,СВЦЭМ!$B$39:$B$782,I$83)+'СЕТ СН'!$H$12+СВЦЭМ!$D$10+'СЕТ СН'!$H$5-'СЕТ СН'!$H$20</f>
        <v>5419.7541802300002</v>
      </c>
      <c r="J97" s="36">
        <f>SUMIFS(СВЦЭМ!$C$39:$C$782,СВЦЭМ!$A$39:$A$782,$A97,СВЦЭМ!$B$39:$B$782,J$83)+'СЕТ СН'!$H$12+СВЦЭМ!$D$10+'СЕТ СН'!$H$5-'СЕТ СН'!$H$20</f>
        <v>5329.8603738100001</v>
      </c>
      <c r="K97" s="36">
        <f>SUMIFS(СВЦЭМ!$C$39:$C$782,СВЦЭМ!$A$39:$A$782,$A97,СВЦЭМ!$B$39:$B$782,K$83)+'СЕТ СН'!$H$12+СВЦЭМ!$D$10+'СЕТ СН'!$H$5-'СЕТ СН'!$H$20</f>
        <v>5261.8280504300001</v>
      </c>
      <c r="L97" s="36">
        <f>SUMIFS(СВЦЭМ!$C$39:$C$782,СВЦЭМ!$A$39:$A$782,$A97,СВЦЭМ!$B$39:$B$782,L$83)+'СЕТ СН'!$H$12+СВЦЭМ!$D$10+'СЕТ СН'!$H$5-'СЕТ СН'!$H$20</f>
        <v>5249.4490510800006</v>
      </c>
      <c r="M97" s="36">
        <f>SUMIFS(СВЦЭМ!$C$39:$C$782,СВЦЭМ!$A$39:$A$782,$A97,СВЦЭМ!$B$39:$B$782,M$83)+'СЕТ СН'!$H$12+СВЦЭМ!$D$10+'СЕТ СН'!$H$5-'СЕТ СН'!$H$20</f>
        <v>5238.5117587200002</v>
      </c>
      <c r="N97" s="36">
        <f>SUMIFS(СВЦЭМ!$C$39:$C$782,СВЦЭМ!$A$39:$A$782,$A97,СВЦЭМ!$B$39:$B$782,N$83)+'СЕТ СН'!$H$12+СВЦЭМ!$D$10+'СЕТ СН'!$H$5-'СЕТ СН'!$H$20</f>
        <v>5251.6692218999997</v>
      </c>
      <c r="O97" s="36">
        <f>SUMIFS(СВЦЭМ!$C$39:$C$782,СВЦЭМ!$A$39:$A$782,$A97,СВЦЭМ!$B$39:$B$782,O$83)+'СЕТ СН'!$H$12+СВЦЭМ!$D$10+'СЕТ СН'!$H$5-'СЕТ СН'!$H$20</f>
        <v>5252.2984276400002</v>
      </c>
      <c r="P97" s="36">
        <f>SUMIFS(СВЦЭМ!$C$39:$C$782,СВЦЭМ!$A$39:$A$782,$A97,СВЦЭМ!$B$39:$B$782,P$83)+'СЕТ СН'!$H$12+СВЦЭМ!$D$10+'СЕТ СН'!$H$5-'СЕТ СН'!$H$20</f>
        <v>5248.8560885100005</v>
      </c>
      <c r="Q97" s="36">
        <f>SUMIFS(СВЦЭМ!$C$39:$C$782,СВЦЭМ!$A$39:$A$782,$A97,СВЦЭМ!$B$39:$B$782,Q$83)+'СЕТ СН'!$H$12+СВЦЭМ!$D$10+'СЕТ СН'!$H$5-'СЕТ СН'!$H$20</f>
        <v>5255.5929769800005</v>
      </c>
      <c r="R97" s="36">
        <f>SUMIFS(СВЦЭМ!$C$39:$C$782,СВЦЭМ!$A$39:$A$782,$A97,СВЦЭМ!$B$39:$B$782,R$83)+'СЕТ СН'!$H$12+СВЦЭМ!$D$10+'СЕТ СН'!$H$5-'СЕТ СН'!$H$20</f>
        <v>5279.7243779999999</v>
      </c>
      <c r="S97" s="36">
        <f>SUMIFS(СВЦЭМ!$C$39:$C$782,СВЦЭМ!$A$39:$A$782,$A97,СВЦЭМ!$B$39:$B$782,S$83)+'СЕТ СН'!$H$12+СВЦЭМ!$D$10+'СЕТ СН'!$H$5-'СЕТ СН'!$H$20</f>
        <v>5267.7841187900003</v>
      </c>
      <c r="T97" s="36">
        <f>SUMIFS(СВЦЭМ!$C$39:$C$782,СВЦЭМ!$A$39:$A$782,$A97,СВЦЭМ!$B$39:$B$782,T$83)+'СЕТ СН'!$H$12+СВЦЭМ!$D$10+'СЕТ СН'!$H$5-'СЕТ СН'!$H$20</f>
        <v>5257.6331281700004</v>
      </c>
      <c r="U97" s="36">
        <f>SUMIFS(СВЦЭМ!$C$39:$C$782,СВЦЭМ!$A$39:$A$782,$A97,СВЦЭМ!$B$39:$B$782,U$83)+'СЕТ СН'!$H$12+СВЦЭМ!$D$10+'СЕТ СН'!$H$5-'СЕТ СН'!$H$20</f>
        <v>5240.2612427599997</v>
      </c>
      <c r="V97" s="36">
        <f>SUMIFS(СВЦЭМ!$C$39:$C$782,СВЦЭМ!$A$39:$A$782,$A97,СВЦЭМ!$B$39:$B$782,V$83)+'СЕТ СН'!$H$12+СВЦЭМ!$D$10+'СЕТ СН'!$H$5-'СЕТ СН'!$H$20</f>
        <v>5213.0033804000004</v>
      </c>
      <c r="W97" s="36">
        <f>SUMIFS(СВЦЭМ!$C$39:$C$782,СВЦЭМ!$A$39:$A$782,$A97,СВЦЭМ!$B$39:$B$782,W$83)+'СЕТ СН'!$H$12+СВЦЭМ!$D$10+'СЕТ СН'!$H$5-'СЕТ СН'!$H$20</f>
        <v>5230.40397699</v>
      </c>
      <c r="X97" s="36">
        <f>SUMIFS(СВЦЭМ!$C$39:$C$782,СВЦЭМ!$A$39:$A$782,$A97,СВЦЭМ!$B$39:$B$782,X$83)+'СЕТ СН'!$H$12+СВЦЭМ!$D$10+'СЕТ СН'!$H$5-'СЕТ СН'!$H$20</f>
        <v>5321.2098994000007</v>
      </c>
      <c r="Y97" s="36">
        <f>SUMIFS(СВЦЭМ!$C$39:$C$782,СВЦЭМ!$A$39:$A$782,$A97,СВЦЭМ!$B$39:$B$782,Y$83)+'СЕТ СН'!$H$12+СВЦЭМ!$D$10+'СЕТ СН'!$H$5-'СЕТ СН'!$H$20</f>
        <v>5430.9126670799997</v>
      </c>
    </row>
    <row r="98" spans="1:25" ht="15.75" x14ac:dyDescent="0.2">
      <c r="A98" s="35">
        <f t="shared" si="2"/>
        <v>45184</v>
      </c>
      <c r="B98" s="36">
        <f>SUMIFS(СВЦЭМ!$C$39:$C$782,СВЦЭМ!$A$39:$A$782,$A98,СВЦЭМ!$B$39:$B$782,B$83)+'СЕТ СН'!$H$12+СВЦЭМ!$D$10+'СЕТ СН'!$H$5-'СЕТ СН'!$H$20</f>
        <v>5395.6296958299999</v>
      </c>
      <c r="C98" s="36">
        <f>SUMIFS(СВЦЭМ!$C$39:$C$782,СВЦЭМ!$A$39:$A$782,$A98,СВЦЭМ!$B$39:$B$782,C$83)+'СЕТ СН'!$H$12+СВЦЭМ!$D$10+'СЕТ СН'!$H$5-'СЕТ СН'!$H$20</f>
        <v>5478.76980129</v>
      </c>
      <c r="D98" s="36">
        <f>SUMIFS(СВЦЭМ!$C$39:$C$782,СВЦЭМ!$A$39:$A$782,$A98,СВЦЭМ!$B$39:$B$782,D$83)+'СЕТ СН'!$H$12+СВЦЭМ!$D$10+'СЕТ СН'!$H$5-'СЕТ СН'!$H$20</f>
        <v>5480.9747530000004</v>
      </c>
      <c r="E98" s="36">
        <f>SUMIFS(СВЦЭМ!$C$39:$C$782,СВЦЭМ!$A$39:$A$782,$A98,СВЦЭМ!$B$39:$B$782,E$83)+'СЕТ СН'!$H$12+СВЦЭМ!$D$10+'СЕТ СН'!$H$5-'СЕТ СН'!$H$20</f>
        <v>5509.7235779500006</v>
      </c>
      <c r="F98" s="36">
        <f>SUMIFS(СВЦЭМ!$C$39:$C$782,СВЦЭМ!$A$39:$A$782,$A98,СВЦЭМ!$B$39:$B$782,F$83)+'СЕТ СН'!$H$12+СВЦЭМ!$D$10+'СЕТ СН'!$H$5-'СЕТ СН'!$H$20</f>
        <v>5549.9884270100001</v>
      </c>
      <c r="G98" s="36">
        <f>SUMIFS(СВЦЭМ!$C$39:$C$782,СВЦЭМ!$A$39:$A$782,$A98,СВЦЭМ!$B$39:$B$782,G$83)+'СЕТ СН'!$H$12+СВЦЭМ!$D$10+'СЕТ СН'!$H$5-'СЕТ СН'!$H$20</f>
        <v>5534.2340404400002</v>
      </c>
      <c r="H98" s="36">
        <f>SUMIFS(СВЦЭМ!$C$39:$C$782,СВЦЭМ!$A$39:$A$782,$A98,СВЦЭМ!$B$39:$B$782,H$83)+'СЕТ СН'!$H$12+СВЦЭМ!$D$10+'СЕТ СН'!$H$5-'СЕТ СН'!$H$20</f>
        <v>5407.0501333700004</v>
      </c>
      <c r="I98" s="36">
        <f>SUMIFS(СВЦЭМ!$C$39:$C$782,СВЦЭМ!$A$39:$A$782,$A98,СВЦЭМ!$B$39:$B$782,I$83)+'СЕТ СН'!$H$12+СВЦЭМ!$D$10+'СЕТ СН'!$H$5-'СЕТ СН'!$H$20</f>
        <v>5269.60968994</v>
      </c>
      <c r="J98" s="36">
        <f>SUMIFS(СВЦЭМ!$C$39:$C$782,СВЦЭМ!$A$39:$A$782,$A98,СВЦЭМ!$B$39:$B$782,J$83)+'СЕТ СН'!$H$12+СВЦЭМ!$D$10+'СЕТ СН'!$H$5-'СЕТ СН'!$H$20</f>
        <v>5205.7909497000001</v>
      </c>
      <c r="K98" s="36">
        <f>SUMIFS(СВЦЭМ!$C$39:$C$782,СВЦЭМ!$A$39:$A$782,$A98,СВЦЭМ!$B$39:$B$782,K$83)+'СЕТ СН'!$H$12+СВЦЭМ!$D$10+'СЕТ СН'!$H$5-'СЕТ СН'!$H$20</f>
        <v>5154.9083032500002</v>
      </c>
      <c r="L98" s="36">
        <f>SUMIFS(СВЦЭМ!$C$39:$C$782,СВЦЭМ!$A$39:$A$782,$A98,СВЦЭМ!$B$39:$B$782,L$83)+'СЕТ СН'!$H$12+СВЦЭМ!$D$10+'СЕТ СН'!$H$5-'СЕТ СН'!$H$20</f>
        <v>5144.9446997000005</v>
      </c>
      <c r="M98" s="36">
        <f>SUMIFS(СВЦЭМ!$C$39:$C$782,СВЦЭМ!$A$39:$A$782,$A98,СВЦЭМ!$B$39:$B$782,M$83)+'СЕТ СН'!$H$12+СВЦЭМ!$D$10+'СЕТ СН'!$H$5-'СЕТ СН'!$H$20</f>
        <v>5123.0547585000004</v>
      </c>
      <c r="N98" s="36">
        <f>SUMIFS(СВЦЭМ!$C$39:$C$782,СВЦЭМ!$A$39:$A$782,$A98,СВЦЭМ!$B$39:$B$782,N$83)+'СЕТ СН'!$H$12+СВЦЭМ!$D$10+'СЕТ СН'!$H$5-'СЕТ СН'!$H$20</f>
        <v>5125.3499256300001</v>
      </c>
      <c r="O98" s="36">
        <f>SUMIFS(СВЦЭМ!$C$39:$C$782,СВЦЭМ!$A$39:$A$782,$A98,СВЦЭМ!$B$39:$B$782,O$83)+'СЕТ СН'!$H$12+СВЦЭМ!$D$10+'СЕТ СН'!$H$5-'СЕТ СН'!$H$20</f>
        <v>5096.6671517300001</v>
      </c>
      <c r="P98" s="36">
        <f>SUMIFS(СВЦЭМ!$C$39:$C$782,СВЦЭМ!$A$39:$A$782,$A98,СВЦЭМ!$B$39:$B$782,P$83)+'СЕТ СН'!$H$12+СВЦЭМ!$D$10+'СЕТ СН'!$H$5-'СЕТ СН'!$H$20</f>
        <v>5059.09356157</v>
      </c>
      <c r="Q98" s="36">
        <f>SUMIFS(СВЦЭМ!$C$39:$C$782,СВЦЭМ!$A$39:$A$782,$A98,СВЦЭМ!$B$39:$B$782,Q$83)+'СЕТ СН'!$H$12+СВЦЭМ!$D$10+'СЕТ СН'!$H$5-'СЕТ СН'!$H$20</f>
        <v>5071.0965058600004</v>
      </c>
      <c r="R98" s="36">
        <f>SUMIFS(СВЦЭМ!$C$39:$C$782,СВЦЭМ!$A$39:$A$782,$A98,СВЦЭМ!$B$39:$B$782,R$83)+'СЕТ СН'!$H$12+СВЦЭМ!$D$10+'СЕТ СН'!$H$5-'СЕТ СН'!$H$20</f>
        <v>5137.8475854900007</v>
      </c>
      <c r="S98" s="36">
        <f>SUMIFS(СВЦЭМ!$C$39:$C$782,СВЦЭМ!$A$39:$A$782,$A98,СВЦЭМ!$B$39:$B$782,S$83)+'СЕТ СН'!$H$12+СВЦЭМ!$D$10+'СЕТ СН'!$H$5-'СЕТ СН'!$H$20</f>
        <v>5118.1504053900007</v>
      </c>
      <c r="T98" s="36">
        <f>SUMIFS(СВЦЭМ!$C$39:$C$782,СВЦЭМ!$A$39:$A$782,$A98,СВЦЭМ!$B$39:$B$782,T$83)+'СЕТ СН'!$H$12+СВЦЭМ!$D$10+'СЕТ СН'!$H$5-'СЕТ СН'!$H$20</f>
        <v>5089.0924484699999</v>
      </c>
      <c r="U98" s="36">
        <f>SUMIFS(СВЦЭМ!$C$39:$C$782,СВЦЭМ!$A$39:$A$782,$A98,СВЦЭМ!$B$39:$B$782,U$83)+'СЕТ СН'!$H$12+СВЦЭМ!$D$10+'СЕТ СН'!$H$5-'СЕТ СН'!$H$20</f>
        <v>5061.2069694300008</v>
      </c>
      <c r="V98" s="36">
        <f>SUMIFS(СВЦЭМ!$C$39:$C$782,СВЦЭМ!$A$39:$A$782,$A98,СВЦЭМ!$B$39:$B$782,V$83)+'СЕТ СН'!$H$12+СВЦЭМ!$D$10+'СЕТ СН'!$H$5-'СЕТ СН'!$H$20</f>
        <v>5032.9609713700002</v>
      </c>
      <c r="W98" s="36">
        <f>SUMIFS(СВЦЭМ!$C$39:$C$782,СВЦЭМ!$A$39:$A$782,$A98,СВЦЭМ!$B$39:$B$782,W$83)+'СЕТ СН'!$H$12+СВЦЭМ!$D$10+'СЕТ СН'!$H$5-'СЕТ СН'!$H$20</f>
        <v>5030.1195448799999</v>
      </c>
      <c r="X98" s="36">
        <f>SUMIFS(СВЦЭМ!$C$39:$C$782,СВЦЭМ!$A$39:$A$782,$A98,СВЦЭМ!$B$39:$B$782,X$83)+'СЕТ СН'!$H$12+СВЦЭМ!$D$10+'СЕТ СН'!$H$5-'СЕТ СН'!$H$20</f>
        <v>5061.1472164700008</v>
      </c>
      <c r="Y98" s="36">
        <f>SUMIFS(СВЦЭМ!$C$39:$C$782,СВЦЭМ!$A$39:$A$782,$A98,СВЦЭМ!$B$39:$B$782,Y$83)+'СЕТ СН'!$H$12+СВЦЭМ!$D$10+'СЕТ СН'!$H$5-'СЕТ СН'!$H$20</f>
        <v>5183.3912383799998</v>
      </c>
    </row>
    <row r="99" spans="1:25" ht="15.75" x14ac:dyDescent="0.2">
      <c r="A99" s="35">
        <f t="shared" si="2"/>
        <v>45185</v>
      </c>
      <c r="B99" s="36">
        <f>SUMIFS(СВЦЭМ!$C$39:$C$782,СВЦЭМ!$A$39:$A$782,$A99,СВЦЭМ!$B$39:$B$782,B$83)+'СЕТ СН'!$H$12+СВЦЭМ!$D$10+'СЕТ СН'!$H$5-'СЕТ СН'!$H$20</f>
        <v>5266.6897773700002</v>
      </c>
      <c r="C99" s="36">
        <f>SUMIFS(СВЦЭМ!$C$39:$C$782,СВЦЭМ!$A$39:$A$782,$A99,СВЦЭМ!$B$39:$B$782,C$83)+'СЕТ СН'!$H$12+СВЦЭМ!$D$10+'СЕТ СН'!$H$5-'СЕТ СН'!$H$20</f>
        <v>5292.58085957</v>
      </c>
      <c r="D99" s="36">
        <f>SUMIFS(СВЦЭМ!$C$39:$C$782,СВЦЭМ!$A$39:$A$782,$A99,СВЦЭМ!$B$39:$B$782,D$83)+'СЕТ СН'!$H$12+СВЦЭМ!$D$10+'СЕТ СН'!$H$5-'СЕТ СН'!$H$20</f>
        <v>5300.3325854300001</v>
      </c>
      <c r="E99" s="36">
        <f>SUMIFS(СВЦЭМ!$C$39:$C$782,СВЦЭМ!$A$39:$A$782,$A99,СВЦЭМ!$B$39:$B$782,E$83)+'СЕТ СН'!$H$12+СВЦЭМ!$D$10+'СЕТ СН'!$H$5-'СЕТ СН'!$H$20</f>
        <v>5332.8034744699999</v>
      </c>
      <c r="F99" s="36">
        <f>SUMIFS(СВЦЭМ!$C$39:$C$782,СВЦЭМ!$A$39:$A$782,$A99,СВЦЭМ!$B$39:$B$782,F$83)+'СЕТ СН'!$H$12+СВЦЭМ!$D$10+'СЕТ СН'!$H$5-'СЕТ СН'!$H$20</f>
        <v>5361.5269253400002</v>
      </c>
      <c r="G99" s="36">
        <f>SUMIFS(СВЦЭМ!$C$39:$C$782,СВЦЭМ!$A$39:$A$782,$A99,СВЦЭМ!$B$39:$B$782,G$83)+'СЕТ СН'!$H$12+СВЦЭМ!$D$10+'СЕТ СН'!$H$5-'СЕТ СН'!$H$20</f>
        <v>5338.2366201300001</v>
      </c>
      <c r="H99" s="36">
        <f>SUMIFS(СВЦЭМ!$C$39:$C$782,СВЦЭМ!$A$39:$A$782,$A99,СВЦЭМ!$B$39:$B$782,H$83)+'СЕТ СН'!$H$12+СВЦЭМ!$D$10+'СЕТ СН'!$H$5-'СЕТ СН'!$H$20</f>
        <v>5308.52114678</v>
      </c>
      <c r="I99" s="36">
        <f>SUMIFS(СВЦЭМ!$C$39:$C$782,СВЦЭМ!$A$39:$A$782,$A99,СВЦЭМ!$B$39:$B$782,I$83)+'СЕТ СН'!$H$12+СВЦЭМ!$D$10+'СЕТ СН'!$H$5-'СЕТ СН'!$H$20</f>
        <v>5271.5336000900006</v>
      </c>
      <c r="J99" s="36">
        <f>SUMIFS(СВЦЭМ!$C$39:$C$782,СВЦЭМ!$A$39:$A$782,$A99,СВЦЭМ!$B$39:$B$782,J$83)+'СЕТ СН'!$H$12+СВЦЭМ!$D$10+'СЕТ СН'!$H$5-'СЕТ СН'!$H$20</f>
        <v>5175.9717250000003</v>
      </c>
      <c r="K99" s="36">
        <f>SUMIFS(СВЦЭМ!$C$39:$C$782,СВЦЭМ!$A$39:$A$782,$A99,СВЦЭМ!$B$39:$B$782,K$83)+'СЕТ СН'!$H$12+СВЦЭМ!$D$10+'СЕТ СН'!$H$5-'СЕТ СН'!$H$20</f>
        <v>5110.1674975799997</v>
      </c>
      <c r="L99" s="36">
        <f>SUMIFS(СВЦЭМ!$C$39:$C$782,СВЦЭМ!$A$39:$A$782,$A99,СВЦЭМ!$B$39:$B$782,L$83)+'СЕТ СН'!$H$12+СВЦЭМ!$D$10+'СЕТ СН'!$H$5-'СЕТ СН'!$H$20</f>
        <v>5072.2475888600002</v>
      </c>
      <c r="M99" s="36">
        <f>SUMIFS(СВЦЭМ!$C$39:$C$782,СВЦЭМ!$A$39:$A$782,$A99,СВЦЭМ!$B$39:$B$782,M$83)+'СЕТ СН'!$H$12+СВЦЭМ!$D$10+'СЕТ СН'!$H$5-'СЕТ СН'!$H$20</f>
        <v>5065.5950639399998</v>
      </c>
      <c r="N99" s="36">
        <f>SUMIFS(СВЦЭМ!$C$39:$C$782,СВЦЭМ!$A$39:$A$782,$A99,СВЦЭМ!$B$39:$B$782,N$83)+'СЕТ СН'!$H$12+СВЦЭМ!$D$10+'СЕТ СН'!$H$5-'СЕТ СН'!$H$20</f>
        <v>5075.2594941000007</v>
      </c>
      <c r="O99" s="36">
        <f>SUMIFS(СВЦЭМ!$C$39:$C$782,СВЦЭМ!$A$39:$A$782,$A99,СВЦЭМ!$B$39:$B$782,O$83)+'СЕТ СН'!$H$12+СВЦЭМ!$D$10+'СЕТ СН'!$H$5-'СЕТ СН'!$H$20</f>
        <v>5092.8549957300002</v>
      </c>
      <c r="P99" s="36">
        <f>SUMIFS(СВЦЭМ!$C$39:$C$782,СВЦЭМ!$A$39:$A$782,$A99,СВЦЭМ!$B$39:$B$782,P$83)+'СЕТ СН'!$H$12+СВЦЭМ!$D$10+'СЕТ СН'!$H$5-'СЕТ СН'!$H$20</f>
        <v>5067.3302397900006</v>
      </c>
      <c r="Q99" s="36">
        <f>SUMIFS(СВЦЭМ!$C$39:$C$782,СВЦЭМ!$A$39:$A$782,$A99,СВЦЭМ!$B$39:$B$782,Q$83)+'СЕТ СН'!$H$12+СВЦЭМ!$D$10+'СЕТ СН'!$H$5-'СЕТ СН'!$H$20</f>
        <v>5075.7004596900006</v>
      </c>
      <c r="R99" s="36">
        <f>SUMIFS(СВЦЭМ!$C$39:$C$782,СВЦЭМ!$A$39:$A$782,$A99,СВЦЭМ!$B$39:$B$782,R$83)+'СЕТ СН'!$H$12+СВЦЭМ!$D$10+'СЕТ СН'!$H$5-'СЕТ СН'!$H$20</f>
        <v>5103.0714926999999</v>
      </c>
      <c r="S99" s="36">
        <f>SUMIFS(СВЦЭМ!$C$39:$C$782,СВЦЭМ!$A$39:$A$782,$A99,СВЦЭМ!$B$39:$B$782,S$83)+'СЕТ СН'!$H$12+СВЦЭМ!$D$10+'СЕТ СН'!$H$5-'СЕТ СН'!$H$20</f>
        <v>5088.8315646999999</v>
      </c>
      <c r="T99" s="36">
        <f>SUMIFS(СВЦЭМ!$C$39:$C$782,СВЦЭМ!$A$39:$A$782,$A99,СВЦЭМ!$B$39:$B$782,T$83)+'СЕТ СН'!$H$12+СВЦЭМ!$D$10+'СЕТ СН'!$H$5-'СЕТ СН'!$H$20</f>
        <v>5064.2030169999998</v>
      </c>
      <c r="U99" s="36">
        <f>SUMIFS(СВЦЭМ!$C$39:$C$782,СВЦЭМ!$A$39:$A$782,$A99,СВЦЭМ!$B$39:$B$782,U$83)+'СЕТ СН'!$H$12+СВЦЭМ!$D$10+'СЕТ СН'!$H$5-'СЕТ СН'!$H$20</f>
        <v>5047.6503373400001</v>
      </c>
      <c r="V99" s="36">
        <f>SUMIFS(СВЦЭМ!$C$39:$C$782,СВЦЭМ!$A$39:$A$782,$A99,СВЦЭМ!$B$39:$B$782,V$83)+'СЕТ СН'!$H$12+СВЦЭМ!$D$10+'СЕТ СН'!$H$5-'СЕТ СН'!$H$20</f>
        <v>5015.7541971999999</v>
      </c>
      <c r="W99" s="36">
        <f>SUMIFS(СВЦЭМ!$C$39:$C$782,СВЦЭМ!$A$39:$A$782,$A99,СВЦЭМ!$B$39:$B$782,W$83)+'СЕТ СН'!$H$12+СВЦЭМ!$D$10+'СЕТ СН'!$H$5-'СЕТ СН'!$H$20</f>
        <v>5025.0565089000002</v>
      </c>
      <c r="X99" s="36">
        <f>SUMIFS(СВЦЭМ!$C$39:$C$782,СВЦЭМ!$A$39:$A$782,$A99,СВЦЭМ!$B$39:$B$782,X$83)+'СЕТ СН'!$H$12+СВЦЭМ!$D$10+'СЕТ СН'!$H$5-'СЕТ СН'!$H$20</f>
        <v>5090.1634270100003</v>
      </c>
      <c r="Y99" s="36">
        <f>SUMIFS(СВЦЭМ!$C$39:$C$782,СВЦЭМ!$A$39:$A$782,$A99,СВЦЭМ!$B$39:$B$782,Y$83)+'СЕТ СН'!$H$12+СВЦЭМ!$D$10+'СЕТ СН'!$H$5-'СЕТ СН'!$H$20</f>
        <v>5165.37389902</v>
      </c>
    </row>
    <row r="100" spans="1:25" ht="15.75" x14ac:dyDescent="0.2">
      <c r="A100" s="35">
        <f t="shared" si="2"/>
        <v>45186</v>
      </c>
      <c r="B100" s="36">
        <f>SUMIFS(СВЦЭМ!$C$39:$C$782,СВЦЭМ!$A$39:$A$782,$A100,СВЦЭМ!$B$39:$B$782,B$83)+'СЕТ СН'!$H$12+СВЦЭМ!$D$10+'СЕТ СН'!$H$5-'СЕТ СН'!$H$20</f>
        <v>5141.7621812100006</v>
      </c>
      <c r="C100" s="36">
        <f>SUMIFS(СВЦЭМ!$C$39:$C$782,СВЦЭМ!$A$39:$A$782,$A100,СВЦЭМ!$B$39:$B$782,C$83)+'СЕТ СН'!$H$12+СВЦЭМ!$D$10+'СЕТ СН'!$H$5-'СЕТ СН'!$H$20</f>
        <v>5216.8864668200004</v>
      </c>
      <c r="D100" s="36">
        <f>SUMIFS(СВЦЭМ!$C$39:$C$782,СВЦЭМ!$A$39:$A$782,$A100,СВЦЭМ!$B$39:$B$782,D$83)+'СЕТ СН'!$H$12+СВЦЭМ!$D$10+'СЕТ СН'!$H$5-'СЕТ СН'!$H$20</f>
        <v>5235.3188809200001</v>
      </c>
      <c r="E100" s="36">
        <f>SUMIFS(СВЦЭМ!$C$39:$C$782,СВЦЭМ!$A$39:$A$782,$A100,СВЦЭМ!$B$39:$B$782,E$83)+'СЕТ СН'!$H$12+СВЦЭМ!$D$10+'СЕТ СН'!$H$5-'СЕТ СН'!$H$20</f>
        <v>5249.7107010199998</v>
      </c>
      <c r="F100" s="36">
        <f>SUMIFS(СВЦЭМ!$C$39:$C$782,СВЦЭМ!$A$39:$A$782,$A100,СВЦЭМ!$B$39:$B$782,F$83)+'СЕТ СН'!$H$12+СВЦЭМ!$D$10+'СЕТ СН'!$H$5-'СЕТ СН'!$H$20</f>
        <v>5288.7163452100003</v>
      </c>
      <c r="G100" s="36">
        <f>SUMIFS(СВЦЭМ!$C$39:$C$782,СВЦЭМ!$A$39:$A$782,$A100,СВЦЭМ!$B$39:$B$782,G$83)+'СЕТ СН'!$H$12+СВЦЭМ!$D$10+'СЕТ СН'!$H$5-'СЕТ СН'!$H$20</f>
        <v>5272.7132032300005</v>
      </c>
      <c r="H100" s="36">
        <f>SUMIFS(СВЦЭМ!$C$39:$C$782,СВЦЭМ!$A$39:$A$782,$A100,СВЦЭМ!$B$39:$B$782,H$83)+'СЕТ СН'!$H$12+СВЦЭМ!$D$10+'СЕТ СН'!$H$5-'СЕТ СН'!$H$20</f>
        <v>5224.4192353300004</v>
      </c>
      <c r="I100" s="36">
        <f>SUMIFS(СВЦЭМ!$C$39:$C$782,СВЦЭМ!$A$39:$A$782,$A100,СВЦЭМ!$B$39:$B$782,I$83)+'СЕТ СН'!$H$12+СВЦЭМ!$D$10+'СЕТ СН'!$H$5-'СЕТ СН'!$H$20</f>
        <v>5177.6490675800005</v>
      </c>
      <c r="J100" s="36">
        <f>SUMIFS(СВЦЭМ!$C$39:$C$782,СВЦЭМ!$A$39:$A$782,$A100,СВЦЭМ!$B$39:$B$782,J$83)+'СЕТ СН'!$H$12+СВЦЭМ!$D$10+'СЕТ СН'!$H$5-'СЕТ СН'!$H$20</f>
        <v>5053.3812801300001</v>
      </c>
      <c r="K100" s="36">
        <f>SUMIFS(СВЦЭМ!$C$39:$C$782,СВЦЭМ!$A$39:$A$782,$A100,СВЦЭМ!$B$39:$B$782,K$83)+'СЕТ СН'!$H$12+СВЦЭМ!$D$10+'СЕТ СН'!$H$5-'СЕТ СН'!$H$20</f>
        <v>4973.55740014</v>
      </c>
      <c r="L100" s="36">
        <f>SUMIFS(СВЦЭМ!$C$39:$C$782,СВЦЭМ!$A$39:$A$782,$A100,СВЦЭМ!$B$39:$B$782,L$83)+'СЕТ СН'!$H$12+СВЦЭМ!$D$10+'СЕТ СН'!$H$5-'СЕТ СН'!$H$20</f>
        <v>4943.8196215400003</v>
      </c>
      <c r="M100" s="36">
        <f>SUMIFS(СВЦЭМ!$C$39:$C$782,СВЦЭМ!$A$39:$A$782,$A100,СВЦЭМ!$B$39:$B$782,M$83)+'СЕТ СН'!$H$12+СВЦЭМ!$D$10+'СЕТ СН'!$H$5-'СЕТ СН'!$H$20</f>
        <v>4942.9338655700003</v>
      </c>
      <c r="N100" s="36">
        <f>SUMIFS(СВЦЭМ!$C$39:$C$782,СВЦЭМ!$A$39:$A$782,$A100,СВЦЭМ!$B$39:$B$782,N$83)+'СЕТ СН'!$H$12+СВЦЭМ!$D$10+'СЕТ СН'!$H$5-'СЕТ СН'!$H$20</f>
        <v>4978.4433164399998</v>
      </c>
      <c r="O100" s="36">
        <f>SUMIFS(СВЦЭМ!$C$39:$C$782,СВЦЭМ!$A$39:$A$782,$A100,СВЦЭМ!$B$39:$B$782,O$83)+'СЕТ СН'!$H$12+СВЦЭМ!$D$10+'СЕТ СН'!$H$5-'СЕТ СН'!$H$20</f>
        <v>5022.7894348200007</v>
      </c>
      <c r="P100" s="36">
        <f>SUMIFS(СВЦЭМ!$C$39:$C$782,СВЦЭМ!$A$39:$A$782,$A100,СВЦЭМ!$B$39:$B$782,P$83)+'СЕТ СН'!$H$12+СВЦЭМ!$D$10+'СЕТ СН'!$H$5-'СЕТ СН'!$H$20</f>
        <v>5013.7051941099999</v>
      </c>
      <c r="Q100" s="36">
        <f>SUMIFS(СВЦЭМ!$C$39:$C$782,СВЦЭМ!$A$39:$A$782,$A100,СВЦЭМ!$B$39:$B$782,Q$83)+'СЕТ СН'!$H$12+СВЦЭМ!$D$10+'СЕТ СН'!$H$5-'СЕТ СН'!$H$20</f>
        <v>5018.4355949999999</v>
      </c>
      <c r="R100" s="36">
        <f>SUMIFS(СВЦЭМ!$C$39:$C$782,СВЦЭМ!$A$39:$A$782,$A100,СВЦЭМ!$B$39:$B$782,R$83)+'СЕТ СН'!$H$12+СВЦЭМ!$D$10+'СЕТ СН'!$H$5-'СЕТ СН'!$H$20</f>
        <v>5056.4566789</v>
      </c>
      <c r="S100" s="36">
        <f>SUMIFS(СВЦЭМ!$C$39:$C$782,СВЦЭМ!$A$39:$A$782,$A100,СВЦЭМ!$B$39:$B$782,S$83)+'СЕТ СН'!$H$12+СВЦЭМ!$D$10+'СЕТ СН'!$H$5-'СЕТ СН'!$H$20</f>
        <v>5058.5203665099998</v>
      </c>
      <c r="T100" s="36">
        <f>SUMIFS(СВЦЭМ!$C$39:$C$782,СВЦЭМ!$A$39:$A$782,$A100,СВЦЭМ!$B$39:$B$782,T$83)+'СЕТ СН'!$H$12+СВЦЭМ!$D$10+'СЕТ СН'!$H$5-'СЕТ СН'!$H$20</f>
        <v>5059.0406668400001</v>
      </c>
      <c r="U100" s="36">
        <f>SUMIFS(СВЦЭМ!$C$39:$C$782,СВЦЭМ!$A$39:$A$782,$A100,СВЦЭМ!$B$39:$B$782,U$83)+'СЕТ СН'!$H$12+СВЦЭМ!$D$10+'СЕТ СН'!$H$5-'СЕТ СН'!$H$20</f>
        <v>5043.8725908400002</v>
      </c>
      <c r="V100" s="36">
        <f>SUMIFS(СВЦЭМ!$C$39:$C$782,СВЦЭМ!$A$39:$A$782,$A100,СВЦЭМ!$B$39:$B$782,V$83)+'СЕТ СН'!$H$12+СВЦЭМ!$D$10+'СЕТ СН'!$H$5-'СЕТ СН'!$H$20</f>
        <v>5023.4627483599998</v>
      </c>
      <c r="W100" s="36">
        <f>SUMIFS(СВЦЭМ!$C$39:$C$782,СВЦЭМ!$A$39:$A$782,$A100,СВЦЭМ!$B$39:$B$782,W$83)+'СЕТ СН'!$H$12+СВЦЭМ!$D$10+'СЕТ СН'!$H$5-'СЕТ СН'!$H$20</f>
        <v>5040.1228767800003</v>
      </c>
      <c r="X100" s="36">
        <f>SUMIFS(СВЦЭМ!$C$39:$C$782,СВЦЭМ!$A$39:$A$782,$A100,СВЦЭМ!$B$39:$B$782,X$83)+'СЕТ СН'!$H$12+СВЦЭМ!$D$10+'СЕТ СН'!$H$5-'СЕТ СН'!$H$20</f>
        <v>5104.0150130500006</v>
      </c>
      <c r="Y100" s="36">
        <f>SUMIFS(СВЦЭМ!$C$39:$C$782,СВЦЭМ!$A$39:$A$782,$A100,СВЦЭМ!$B$39:$B$782,Y$83)+'СЕТ СН'!$H$12+СВЦЭМ!$D$10+'СЕТ СН'!$H$5-'СЕТ СН'!$H$20</f>
        <v>5167.9282778300003</v>
      </c>
    </row>
    <row r="101" spans="1:25" ht="15.75" x14ac:dyDescent="0.2">
      <c r="A101" s="35">
        <f t="shared" si="2"/>
        <v>45187</v>
      </c>
      <c r="B101" s="36">
        <f>SUMIFS(СВЦЭМ!$C$39:$C$782,СВЦЭМ!$A$39:$A$782,$A101,СВЦЭМ!$B$39:$B$782,B$83)+'СЕТ СН'!$H$12+СВЦЭМ!$D$10+'СЕТ СН'!$H$5-'СЕТ СН'!$H$20</f>
        <v>5256.8296156100005</v>
      </c>
      <c r="C101" s="36">
        <f>SUMIFS(СВЦЭМ!$C$39:$C$782,СВЦЭМ!$A$39:$A$782,$A101,СВЦЭМ!$B$39:$B$782,C$83)+'СЕТ СН'!$H$12+СВЦЭМ!$D$10+'СЕТ СН'!$H$5-'СЕТ СН'!$H$20</f>
        <v>5348.0866624099999</v>
      </c>
      <c r="D101" s="36">
        <f>SUMIFS(СВЦЭМ!$C$39:$C$782,СВЦЭМ!$A$39:$A$782,$A101,СВЦЭМ!$B$39:$B$782,D$83)+'СЕТ СН'!$H$12+СВЦЭМ!$D$10+'СЕТ СН'!$H$5-'СЕТ СН'!$H$20</f>
        <v>5394.5798919500003</v>
      </c>
      <c r="E101" s="36">
        <f>SUMIFS(СВЦЭМ!$C$39:$C$782,СВЦЭМ!$A$39:$A$782,$A101,СВЦЭМ!$B$39:$B$782,E$83)+'СЕТ СН'!$H$12+СВЦЭМ!$D$10+'СЕТ СН'!$H$5-'СЕТ СН'!$H$20</f>
        <v>5412.0510299800007</v>
      </c>
      <c r="F101" s="36">
        <f>SUMIFS(СВЦЭМ!$C$39:$C$782,СВЦЭМ!$A$39:$A$782,$A101,СВЦЭМ!$B$39:$B$782,F$83)+'СЕТ СН'!$H$12+СВЦЭМ!$D$10+'СЕТ СН'!$H$5-'СЕТ СН'!$H$20</f>
        <v>5416.8119762000006</v>
      </c>
      <c r="G101" s="36">
        <f>SUMIFS(СВЦЭМ!$C$39:$C$782,СВЦЭМ!$A$39:$A$782,$A101,СВЦЭМ!$B$39:$B$782,G$83)+'СЕТ СН'!$H$12+СВЦЭМ!$D$10+'СЕТ СН'!$H$5-'СЕТ СН'!$H$20</f>
        <v>5390.9244944000002</v>
      </c>
      <c r="H101" s="36">
        <f>SUMIFS(СВЦЭМ!$C$39:$C$782,СВЦЭМ!$A$39:$A$782,$A101,СВЦЭМ!$B$39:$B$782,H$83)+'СЕТ СН'!$H$12+СВЦЭМ!$D$10+'СЕТ СН'!$H$5-'СЕТ СН'!$H$20</f>
        <v>5279.8382817600004</v>
      </c>
      <c r="I101" s="36">
        <f>SUMIFS(СВЦЭМ!$C$39:$C$782,СВЦЭМ!$A$39:$A$782,$A101,СВЦЭМ!$B$39:$B$782,I$83)+'СЕТ СН'!$H$12+СВЦЭМ!$D$10+'СЕТ СН'!$H$5-'СЕТ СН'!$H$20</f>
        <v>5168.4291488600002</v>
      </c>
      <c r="J101" s="36">
        <f>SUMIFS(СВЦЭМ!$C$39:$C$782,СВЦЭМ!$A$39:$A$782,$A101,СВЦЭМ!$B$39:$B$782,J$83)+'СЕТ СН'!$H$12+СВЦЭМ!$D$10+'СЕТ СН'!$H$5-'СЕТ СН'!$H$20</f>
        <v>5112.6317312500005</v>
      </c>
      <c r="K101" s="36">
        <f>SUMIFS(СВЦЭМ!$C$39:$C$782,СВЦЭМ!$A$39:$A$782,$A101,СВЦЭМ!$B$39:$B$782,K$83)+'СЕТ СН'!$H$12+СВЦЭМ!$D$10+'СЕТ СН'!$H$5-'СЕТ СН'!$H$20</f>
        <v>5038.0354159300005</v>
      </c>
      <c r="L101" s="36">
        <f>SUMIFS(СВЦЭМ!$C$39:$C$782,СВЦЭМ!$A$39:$A$782,$A101,СВЦЭМ!$B$39:$B$782,L$83)+'СЕТ СН'!$H$12+СВЦЭМ!$D$10+'СЕТ СН'!$H$5-'СЕТ СН'!$H$20</f>
        <v>4978.0618308100002</v>
      </c>
      <c r="M101" s="36">
        <f>SUMIFS(СВЦЭМ!$C$39:$C$782,СВЦЭМ!$A$39:$A$782,$A101,СВЦЭМ!$B$39:$B$782,M$83)+'СЕТ СН'!$H$12+СВЦЭМ!$D$10+'СЕТ СН'!$H$5-'СЕТ СН'!$H$20</f>
        <v>4985.2410306199999</v>
      </c>
      <c r="N101" s="36">
        <f>SUMIFS(СВЦЭМ!$C$39:$C$782,СВЦЭМ!$A$39:$A$782,$A101,СВЦЭМ!$B$39:$B$782,N$83)+'СЕТ СН'!$H$12+СВЦЭМ!$D$10+'СЕТ СН'!$H$5-'СЕТ СН'!$H$20</f>
        <v>5002.3834795600005</v>
      </c>
      <c r="O101" s="36">
        <f>SUMIFS(СВЦЭМ!$C$39:$C$782,СВЦЭМ!$A$39:$A$782,$A101,СВЦЭМ!$B$39:$B$782,O$83)+'СЕТ СН'!$H$12+СВЦЭМ!$D$10+'СЕТ СН'!$H$5-'СЕТ СН'!$H$20</f>
        <v>4997.6158039600004</v>
      </c>
      <c r="P101" s="36">
        <f>SUMIFS(СВЦЭМ!$C$39:$C$782,СВЦЭМ!$A$39:$A$782,$A101,СВЦЭМ!$B$39:$B$782,P$83)+'СЕТ СН'!$H$12+СВЦЭМ!$D$10+'СЕТ СН'!$H$5-'СЕТ СН'!$H$20</f>
        <v>5001.2740474800003</v>
      </c>
      <c r="Q101" s="36">
        <f>SUMIFS(СВЦЭМ!$C$39:$C$782,СВЦЭМ!$A$39:$A$782,$A101,СВЦЭМ!$B$39:$B$782,Q$83)+'СЕТ СН'!$H$12+СВЦЭМ!$D$10+'СЕТ СН'!$H$5-'СЕТ СН'!$H$20</f>
        <v>5019.0788321300006</v>
      </c>
      <c r="R101" s="36">
        <f>SUMIFS(СВЦЭМ!$C$39:$C$782,СВЦЭМ!$A$39:$A$782,$A101,СВЦЭМ!$B$39:$B$782,R$83)+'СЕТ СН'!$H$12+СВЦЭМ!$D$10+'СЕТ СН'!$H$5-'СЕТ СН'!$H$20</f>
        <v>5054.1176260000002</v>
      </c>
      <c r="S101" s="36">
        <f>SUMIFS(СВЦЭМ!$C$39:$C$782,СВЦЭМ!$A$39:$A$782,$A101,СВЦЭМ!$B$39:$B$782,S$83)+'СЕТ СН'!$H$12+СВЦЭМ!$D$10+'СЕТ СН'!$H$5-'СЕТ СН'!$H$20</f>
        <v>5025.2747960200004</v>
      </c>
      <c r="T101" s="36">
        <f>SUMIFS(СВЦЭМ!$C$39:$C$782,СВЦЭМ!$A$39:$A$782,$A101,СВЦЭМ!$B$39:$B$782,T$83)+'СЕТ СН'!$H$12+СВЦЭМ!$D$10+'СЕТ СН'!$H$5-'СЕТ СН'!$H$20</f>
        <v>5003.3818286400001</v>
      </c>
      <c r="U101" s="36">
        <f>SUMIFS(СВЦЭМ!$C$39:$C$782,СВЦЭМ!$A$39:$A$782,$A101,СВЦЭМ!$B$39:$B$782,U$83)+'СЕТ СН'!$H$12+СВЦЭМ!$D$10+'СЕТ СН'!$H$5-'СЕТ СН'!$H$20</f>
        <v>4969.9265339700005</v>
      </c>
      <c r="V101" s="36">
        <f>SUMIFS(СВЦЭМ!$C$39:$C$782,СВЦЭМ!$A$39:$A$782,$A101,СВЦЭМ!$B$39:$B$782,V$83)+'СЕТ СН'!$H$12+СВЦЭМ!$D$10+'СЕТ СН'!$H$5-'СЕТ СН'!$H$20</f>
        <v>4958.0727899499998</v>
      </c>
      <c r="W101" s="36">
        <f>SUMIFS(СВЦЭМ!$C$39:$C$782,СВЦЭМ!$A$39:$A$782,$A101,СВЦЭМ!$B$39:$B$782,W$83)+'СЕТ СН'!$H$12+СВЦЭМ!$D$10+'СЕТ СН'!$H$5-'СЕТ СН'!$H$20</f>
        <v>4973.2650622500005</v>
      </c>
      <c r="X101" s="36">
        <f>SUMIFS(СВЦЭМ!$C$39:$C$782,СВЦЭМ!$A$39:$A$782,$A101,СВЦЭМ!$B$39:$B$782,X$83)+'СЕТ СН'!$H$12+СВЦЭМ!$D$10+'СЕТ СН'!$H$5-'СЕТ СН'!$H$20</f>
        <v>5029.0372947599999</v>
      </c>
      <c r="Y101" s="36">
        <f>SUMIFS(СВЦЭМ!$C$39:$C$782,СВЦЭМ!$A$39:$A$782,$A101,СВЦЭМ!$B$39:$B$782,Y$83)+'СЕТ СН'!$H$12+СВЦЭМ!$D$10+'СЕТ СН'!$H$5-'СЕТ СН'!$H$20</f>
        <v>5103.3875572400002</v>
      </c>
    </row>
    <row r="102" spans="1:25" ht="15.75" x14ac:dyDescent="0.2">
      <c r="A102" s="35">
        <f t="shared" si="2"/>
        <v>45188</v>
      </c>
      <c r="B102" s="36">
        <f>SUMIFS(СВЦЭМ!$C$39:$C$782,СВЦЭМ!$A$39:$A$782,$A102,СВЦЭМ!$B$39:$B$782,B$83)+'СЕТ СН'!$H$12+СВЦЭМ!$D$10+'СЕТ СН'!$H$5-'СЕТ СН'!$H$20</f>
        <v>5166.4151891800002</v>
      </c>
      <c r="C102" s="36">
        <f>SUMIFS(СВЦЭМ!$C$39:$C$782,СВЦЭМ!$A$39:$A$782,$A102,СВЦЭМ!$B$39:$B$782,C$83)+'СЕТ СН'!$H$12+СВЦЭМ!$D$10+'СЕТ СН'!$H$5-'СЕТ СН'!$H$20</f>
        <v>5233.3915743100006</v>
      </c>
      <c r="D102" s="36">
        <f>SUMIFS(СВЦЭМ!$C$39:$C$782,СВЦЭМ!$A$39:$A$782,$A102,СВЦЭМ!$B$39:$B$782,D$83)+'СЕТ СН'!$H$12+СВЦЭМ!$D$10+'СЕТ СН'!$H$5-'СЕТ СН'!$H$20</f>
        <v>5240.2599531200003</v>
      </c>
      <c r="E102" s="36">
        <f>SUMIFS(СВЦЭМ!$C$39:$C$782,СВЦЭМ!$A$39:$A$782,$A102,СВЦЭМ!$B$39:$B$782,E$83)+'СЕТ СН'!$H$12+СВЦЭМ!$D$10+'СЕТ СН'!$H$5-'СЕТ СН'!$H$20</f>
        <v>5245.4021415100005</v>
      </c>
      <c r="F102" s="36">
        <f>SUMIFS(СВЦЭМ!$C$39:$C$782,СВЦЭМ!$A$39:$A$782,$A102,СВЦЭМ!$B$39:$B$782,F$83)+'СЕТ СН'!$H$12+СВЦЭМ!$D$10+'СЕТ СН'!$H$5-'СЕТ СН'!$H$20</f>
        <v>5261.5854440900002</v>
      </c>
      <c r="G102" s="36">
        <f>SUMIFS(СВЦЭМ!$C$39:$C$782,СВЦЭМ!$A$39:$A$782,$A102,СВЦЭМ!$B$39:$B$782,G$83)+'СЕТ СН'!$H$12+СВЦЭМ!$D$10+'СЕТ СН'!$H$5-'СЕТ СН'!$H$20</f>
        <v>5222.1662126400006</v>
      </c>
      <c r="H102" s="36">
        <f>SUMIFS(СВЦЭМ!$C$39:$C$782,СВЦЭМ!$A$39:$A$782,$A102,СВЦЭМ!$B$39:$B$782,H$83)+'СЕТ СН'!$H$12+СВЦЭМ!$D$10+'СЕТ СН'!$H$5-'СЕТ СН'!$H$20</f>
        <v>5167.6373020600004</v>
      </c>
      <c r="I102" s="36">
        <f>SUMIFS(СВЦЭМ!$C$39:$C$782,СВЦЭМ!$A$39:$A$782,$A102,СВЦЭМ!$B$39:$B$782,I$83)+'СЕТ СН'!$H$12+СВЦЭМ!$D$10+'СЕТ СН'!$H$5-'СЕТ СН'!$H$20</f>
        <v>5093.1613284200002</v>
      </c>
      <c r="J102" s="36">
        <f>SUMIFS(СВЦЭМ!$C$39:$C$782,СВЦЭМ!$A$39:$A$782,$A102,СВЦЭМ!$B$39:$B$782,J$83)+'СЕТ СН'!$H$12+СВЦЭМ!$D$10+'СЕТ СН'!$H$5-'СЕТ СН'!$H$20</f>
        <v>5045.4409686300005</v>
      </c>
      <c r="K102" s="36">
        <f>SUMIFS(СВЦЭМ!$C$39:$C$782,СВЦЭМ!$A$39:$A$782,$A102,СВЦЭМ!$B$39:$B$782,K$83)+'СЕТ СН'!$H$12+СВЦЭМ!$D$10+'СЕТ СН'!$H$5-'СЕТ СН'!$H$20</f>
        <v>5018.2628227700006</v>
      </c>
      <c r="L102" s="36">
        <f>SUMIFS(СВЦЭМ!$C$39:$C$782,СВЦЭМ!$A$39:$A$782,$A102,СВЦЭМ!$B$39:$B$782,L$83)+'СЕТ СН'!$H$12+СВЦЭМ!$D$10+'СЕТ СН'!$H$5-'СЕТ СН'!$H$20</f>
        <v>5015.6720399900005</v>
      </c>
      <c r="M102" s="36">
        <f>SUMIFS(СВЦЭМ!$C$39:$C$782,СВЦЭМ!$A$39:$A$782,$A102,СВЦЭМ!$B$39:$B$782,M$83)+'СЕТ СН'!$H$12+СВЦЭМ!$D$10+'СЕТ СН'!$H$5-'СЕТ СН'!$H$20</f>
        <v>5042.44194161</v>
      </c>
      <c r="N102" s="36">
        <f>SUMIFS(СВЦЭМ!$C$39:$C$782,СВЦЭМ!$A$39:$A$782,$A102,СВЦЭМ!$B$39:$B$782,N$83)+'СЕТ СН'!$H$12+СВЦЭМ!$D$10+'СЕТ СН'!$H$5-'СЕТ СН'!$H$20</f>
        <v>5057.0220255700006</v>
      </c>
      <c r="O102" s="36">
        <f>SUMIFS(СВЦЭМ!$C$39:$C$782,СВЦЭМ!$A$39:$A$782,$A102,СВЦЭМ!$B$39:$B$782,O$83)+'СЕТ СН'!$H$12+СВЦЭМ!$D$10+'СЕТ СН'!$H$5-'СЕТ СН'!$H$20</f>
        <v>5060.4380990600002</v>
      </c>
      <c r="P102" s="36">
        <f>SUMIFS(СВЦЭМ!$C$39:$C$782,СВЦЭМ!$A$39:$A$782,$A102,СВЦЭМ!$B$39:$B$782,P$83)+'СЕТ СН'!$H$12+СВЦЭМ!$D$10+'СЕТ СН'!$H$5-'СЕТ СН'!$H$20</f>
        <v>5043.7256302900005</v>
      </c>
      <c r="Q102" s="36">
        <f>SUMIFS(СВЦЭМ!$C$39:$C$782,СВЦЭМ!$A$39:$A$782,$A102,СВЦЭМ!$B$39:$B$782,Q$83)+'СЕТ СН'!$H$12+СВЦЭМ!$D$10+'СЕТ СН'!$H$5-'СЕТ СН'!$H$20</f>
        <v>5056.4113382900005</v>
      </c>
      <c r="R102" s="36">
        <f>SUMIFS(СВЦЭМ!$C$39:$C$782,СВЦЭМ!$A$39:$A$782,$A102,СВЦЭМ!$B$39:$B$782,R$83)+'СЕТ СН'!$H$12+СВЦЭМ!$D$10+'СЕТ СН'!$H$5-'СЕТ СН'!$H$20</f>
        <v>5087.67878733</v>
      </c>
      <c r="S102" s="36">
        <f>SUMIFS(СВЦЭМ!$C$39:$C$782,СВЦЭМ!$A$39:$A$782,$A102,СВЦЭМ!$B$39:$B$782,S$83)+'СЕТ СН'!$H$12+СВЦЭМ!$D$10+'СЕТ СН'!$H$5-'СЕТ СН'!$H$20</f>
        <v>5043.3286734400008</v>
      </c>
      <c r="T102" s="36">
        <f>SUMIFS(СВЦЭМ!$C$39:$C$782,СВЦЭМ!$A$39:$A$782,$A102,СВЦЭМ!$B$39:$B$782,T$83)+'СЕТ СН'!$H$12+СВЦЭМ!$D$10+'СЕТ СН'!$H$5-'СЕТ СН'!$H$20</f>
        <v>4989.2349575000007</v>
      </c>
      <c r="U102" s="36">
        <f>SUMIFS(СВЦЭМ!$C$39:$C$782,СВЦЭМ!$A$39:$A$782,$A102,СВЦЭМ!$B$39:$B$782,U$83)+'СЕТ СН'!$H$12+СВЦЭМ!$D$10+'СЕТ СН'!$H$5-'СЕТ СН'!$H$20</f>
        <v>4952.0449503700002</v>
      </c>
      <c r="V102" s="36">
        <f>SUMIFS(СВЦЭМ!$C$39:$C$782,СВЦЭМ!$A$39:$A$782,$A102,СВЦЭМ!$B$39:$B$782,V$83)+'СЕТ СН'!$H$12+СВЦЭМ!$D$10+'СЕТ СН'!$H$5-'СЕТ СН'!$H$20</f>
        <v>4923.1703922100005</v>
      </c>
      <c r="W102" s="36">
        <f>SUMIFS(СВЦЭМ!$C$39:$C$782,СВЦЭМ!$A$39:$A$782,$A102,СВЦЭМ!$B$39:$B$782,W$83)+'СЕТ СН'!$H$12+СВЦЭМ!$D$10+'СЕТ СН'!$H$5-'СЕТ СН'!$H$20</f>
        <v>4913.17565414</v>
      </c>
      <c r="X102" s="36">
        <f>SUMIFS(СВЦЭМ!$C$39:$C$782,СВЦЭМ!$A$39:$A$782,$A102,СВЦЭМ!$B$39:$B$782,X$83)+'СЕТ СН'!$H$12+СВЦЭМ!$D$10+'СЕТ СН'!$H$5-'СЕТ СН'!$H$20</f>
        <v>4976.8761553900003</v>
      </c>
      <c r="Y102" s="36">
        <f>SUMIFS(СВЦЭМ!$C$39:$C$782,СВЦЭМ!$A$39:$A$782,$A102,СВЦЭМ!$B$39:$B$782,Y$83)+'СЕТ СН'!$H$12+СВЦЭМ!$D$10+'СЕТ СН'!$H$5-'СЕТ СН'!$H$20</f>
        <v>5064.0892436700005</v>
      </c>
    </row>
    <row r="103" spans="1:25" ht="15.75" x14ac:dyDescent="0.2">
      <c r="A103" s="35">
        <f t="shared" si="2"/>
        <v>45189</v>
      </c>
      <c r="B103" s="36">
        <f>SUMIFS(СВЦЭМ!$C$39:$C$782,СВЦЭМ!$A$39:$A$782,$A103,СВЦЭМ!$B$39:$B$782,B$83)+'СЕТ СН'!$H$12+СВЦЭМ!$D$10+'СЕТ СН'!$H$5-'СЕТ СН'!$H$20</f>
        <v>5152.2312610700001</v>
      </c>
      <c r="C103" s="36">
        <f>SUMIFS(СВЦЭМ!$C$39:$C$782,СВЦЭМ!$A$39:$A$782,$A103,СВЦЭМ!$B$39:$B$782,C$83)+'СЕТ СН'!$H$12+СВЦЭМ!$D$10+'СЕТ СН'!$H$5-'СЕТ СН'!$H$20</f>
        <v>5229.93013952</v>
      </c>
      <c r="D103" s="36">
        <f>SUMIFS(СВЦЭМ!$C$39:$C$782,СВЦЭМ!$A$39:$A$782,$A103,СВЦЭМ!$B$39:$B$782,D$83)+'СЕТ СН'!$H$12+СВЦЭМ!$D$10+'СЕТ СН'!$H$5-'СЕТ СН'!$H$20</f>
        <v>5254.09954251</v>
      </c>
      <c r="E103" s="36">
        <f>SUMIFS(СВЦЭМ!$C$39:$C$782,СВЦЭМ!$A$39:$A$782,$A103,СВЦЭМ!$B$39:$B$782,E$83)+'СЕТ СН'!$H$12+СВЦЭМ!$D$10+'СЕТ СН'!$H$5-'СЕТ СН'!$H$20</f>
        <v>5275.0226890399999</v>
      </c>
      <c r="F103" s="36">
        <f>SUMIFS(СВЦЭМ!$C$39:$C$782,СВЦЭМ!$A$39:$A$782,$A103,СВЦЭМ!$B$39:$B$782,F$83)+'СЕТ СН'!$H$12+СВЦЭМ!$D$10+'СЕТ СН'!$H$5-'СЕТ СН'!$H$20</f>
        <v>5286.6383869000001</v>
      </c>
      <c r="G103" s="36">
        <f>SUMIFS(СВЦЭМ!$C$39:$C$782,СВЦЭМ!$A$39:$A$782,$A103,СВЦЭМ!$B$39:$B$782,G$83)+'СЕТ СН'!$H$12+СВЦЭМ!$D$10+'СЕТ СН'!$H$5-'СЕТ СН'!$H$20</f>
        <v>5256.2115837000001</v>
      </c>
      <c r="H103" s="36">
        <f>SUMIFS(СВЦЭМ!$C$39:$C$782,СВЦЭМ!$A$39:$A$782,$A103,СВЦЭМ!$B$39:$B$782,H$83)+'СЕТ СН'!$H$12+СВЦЭМ!$D$10+'СЕТ СН'!$H$5-'СЕТ СН'!$H$20</f>
        <v>5176.6985900100008</v>
      </c>
      <c r="I103" s="36">
        <f>SUMIFS(СВЦЭМ!$C$39:$C$782,СВЦЭМ!$A$39:$A$782,$A103,СВЦЭМ!$B$39:$B$782,I$83)+'СЕТ СН'!$H$12+СВЦЭМ!$D$10+'СЕТ СН'!$H$5-'СЕТ СН'!$H$20</f>
        <v>5097.3180867299998</v>
      </c>
      <c r="J103" s="36">
        <f>SUMIFS(СВЦЭМ!$C$39:$C$782,СВЦЭМ!$A$39:$A$782,$A103,СВЦЭМ!$B$39:$B$782,J$83)+'СЕТ СН'!$H$12+СВЦЭМ!$D$10+'СЕТ СН'!$H$5-'СЕТ СН'!$H$20</f>
        <v>5047.96134566</v>
      </c>
      <c r="K103" s="36">
        <f>SUMIFS(СВЦЭМ!$C$39:$C$782,СВЦЭМ!$A$39:$A$782,$A103,СВЦЭМ!$B$39:$B$782,K$83)+'СЕТ СН'!$H$12+СВЦЭМ!$D$10+'СЕТ СН'!$H$5-'СЕТ СН'!$H$20</f>
        <v>5028.3082905900001</v>
      </c>
      <c r="L103" s="36">
        <f>SUMIFS(СВЦЭМ!$C$39:$C$782,СВЦЭМ!$A$39:$A$782,$A103,СВЦЭМ!$B$39:$B$782,L$83)+'СЕТ СН'!$H$12+СВЦЭМ!$D$10+'СЕТ СН'!$H$5-'СЕТ СН'!$H$20</f>
        <v>5025.1244796299998</v>
      </c>
      <c r="M103" s="36">
        <f>SUMIFS(СВЦЭМ!$C$39:$C$782,СВЦЭМ!$A$39:$A$782,$A103,СВЦЭМ!$B$39:$B$782,M$83)+'СЕТ СН'!$H$12+СВЦЭМ!$D$10+'СЕТ СН'!$H$5-'СЕТ СН'!$H$20</f>
        <v>5017.9574353200005</v>
      </c>
      <c r="N103" s="36">
        <f>SUMIFS(СВЦЭМ!$C$39:$C$782,СВЦЭМ!$A$39:$A$782,$A103,СВЦЭМ!$B$39:$B$782,N$83)+'СЕТ СН'!$H$12+СВЦЭМ!$D$10+'СЕТ СН'!$H$5-'СЕТ СН'!$H$20</f>
        <v>5020.3733638399999</v>
      </c>
      <c r="O103" s="36">
        <f>SUMIFS(СВЦЭМ!$C$39:$C$782,СВЦЭМ!$A$39:$A$782,$A103,СВЦЭМ!$B$39:$B$782,O$83)+'СЕТ СН'!$H$12+СВЦЭМ!$D$10+'СЕТ СН'!$H$5-'СЕТ СН'!$H$20</f>
        <v>5023.9169869100006</v>
      </c>
      <c r="P103" s="36">
        <f>SUMIFS(СВЦЭМ!$C$39:$C$782,СВЦЭМ!$A$39:$A$782,$A103,СВЦЭМ!$B$39:$B$782,P$83)+'СЕТ СН'!$H$12+СВЦЭМ!$D$10+'СЕТ СН'!$H$5-'СЕТ СН'!$H$20</f>
        <v>5038.4221317900001</v>
      </c>
      <c r="Q103" s="36">
        <f>SUMIFS(СВЦЭМ!$C$39:$C$782,СВЦЭМ!$A$39:$A$782,$A103,СВЦЭМ!$B$39:$B$782,Q$83)+'СЕТ СН'!$H$12+СВЦЭМ!$D$10+'СЕТ СН'!$H$5-'СЕТ СН'!$H$20</f>
        <v>5046.7399894200007</v>
      </c>
      <c r="R103" s="36">
        <f>SUMIFS(СВЦЭМ!$C$39:$C$782,СВЦЭМ!$A$39:$A$782,$A103,СВЦЭМ!$B$39:$B$782,R$83)+'СЕТ СН'!$H$12+СВЦЭМ!$D$10+'СЕТ СН'!$H$5-'СЕТ СН'!$H$20</f>
        <v>5073.3127936700002</v>
      </c>
      <c r="S103" s="36">
        <f>SUMIFS(СВЦЭМ!$C$39:$C$782,СВЦЭМ!$A$39:$A$782,$A103,СВЦЭМ!$B$39:$B$782,S$83)+'СЕТ СН'!$H$12+СВЦЭМ!$D$10+'СЕТ СН'!$H$5-'СЕТ СН'!$H$20</f>
        <v>5059.9124892400005</v>
      </c>
      <c r="T103" s="36">
        <f>SUMIFS(СВЦЭМ!$C$39:$C$782,СВЦЭМ!$A$39:$A$782,$A103,СВЦЭМ!$B$39:$B$782,T$83)+'СЕТ СН'!$H$12+СВЦЭМ!$D$10+'СЕТ СН'!$H$5-'СЕТ СН'!$H$20</f>
        <v>5024.0820975500001</v>
      </c>
      <c r="U103" s="36">
        <f>SUMIFS(СВЦЭМ!$C$39:$C$782,СВЦЭМ!$A$39:$A$782,$A103,СВЦЭМ!$B$39:$B$782,U$83)+'СЕТ СН'!$H$12+СВЦЭМ!$D$10+'СЕТ СН'!$H$5-'СЕТ СН'!$H$20</f>
        <v>4954.60955199</v>
      </c>
      <c r="V103" s="36">
        <f>SUMIFS(СВЦЭМ!$C$39:$C$782,СВЦЭМ!$A$39:$A$782,$A103,СВЦЭМ!$B$39:$B$782,V$83)+'СЕТ СН'!$H$12+СВЦЭМ!$D$10+'СЕТ СН'!$H$5-'СЕТ СН'!$H$20</f>
        <v>4932.1583136099998</v>
      </c>
      <c r="W103" s="36">
        <f>SUMIFS(СВЦЭМ!$C$39:$C$782,СВЦЭМ!$A$39:$A$782,$A103,СВЦЭМ!$B$39:$B$782,W$83)+'СЕТ СН'!$H$12+СВЦЭМ!$D$10+'СЕТ СН'!$H$5-'СЕТ СН'!$H$20</f>
        <v>4942.4909000400003</v>
      </c>
      <c r="X103" s="36">
        <f>SUMIFS(СВЦЭМ!$C$39:$C$782,СВЦЭМ!$A$39:$A$782,$A103,СВЦЭМ!$B$39:$B$782,X$83)+'СЕТ СН'!$H$12+СВЦЭМ!$D$10+'СЕТ СН'!$H$5-'СЕТ СН'!$H$20</f>
        <v>4986.7120518400006</v>
      </c>
      <c r="Y103" s="36">
        <f>SUMIFS(СВЦЭМ!$C$39:$C$782,СВЦЭМ!$A$39:$A$782,$A103,СВЦЭМ!$B$39:$B$782,Y$83)+'СЕТ СН'!$H$12+СВЦЭМ!$D$10+'СЕТ СН'!$H$5-'СЕТ СН'!$H$20</f>
        <v>5069.4422315000002</v>
      </c>
    </row>
    <row r="104" spans="1:25" ht="15.75" x14ac:dyDescent="0.2">
      <c r="A104" s="35">
        <f t="shared" si="2"/>
        <v>45190</v>
      </c>
      <c r="B104" s="36">
        <f>SUMIFS(СВЦЭМ!$C$39:$C$782,СВЦЭМ!$A$39:$A$782,$A104,СВЦЭМ!$B$39:$B$782,B$83)+'СЕТ СН'!$H$12+СВЦЭМ!$D$10+'СЕТ СН'!$H$5-'СЕТ СН'!$H$20</f>
        <v>5217.9150871399997</v>
      </c>
      <c r="C104" s="36">
        <f>SUMIFS(СВЦЭМ!$C$39:$C$782,СВЦЭМ!$A$39:$A$782,$A104,СВЦЭМ!$B$39:$B$782,C$83)+'СЕТ СН'!$H$12+СВЦЭМ!$D$10+'СЕТ СН'!$H$5-'СЕТ СН'!$H$20</f>
        <v>5307.8083447099998</v>
      </c>
      <c r="D104" s="36">
        <f>SUMIFS(СВЦЭМ!$C$39:$C$782,СВЦЭМ!$A$39:$A$782,$A104,СВЦЭМ!$B$39:$B$782,D$83)+'СЕТ СН'!$H$12+СВЦЭМ!$D$10+'СЕТ СН'!$H$5-'СЕТ СН'!$H$20</f>
        <v>5419.9783101600005</v>
      </c>
      <c r="E104" s="36">
        <f>SUMIFS(СВЦЭМ!$C$39:$C$782,СВЦЭМ!$A$39:$A$782,$A104,СВЦЭМ!$B$39:$B$782,E$83)+'СЕТ СН'!$H$12+СВЦЭМ!$D$10+'СЕТ СН'!$H$5-'СЕТ СН'!$H$20</f>
        <v>5488.3588423700003</v>
      </c>
      <c r="F104" s="36">
        <f>SUMIFS(СВЦЭМ!$C$39:$C$782,СВЦЭМ!$A$39:$A$782,$A104,СВЦЭМ!$B$39:$B$782,F$83)+'СЕТ СН'!$H$12+СВЦЭМ!$D$10+'СЕТ СН'!$H$5-'СЕТ СН'!$H$20</f>
        <v>5491.12749678</v>
      </c>
      <c r="G104" s="36">
        <f>SUMIFS(СВЦЭМ!$C$39:$C$782,СВЦЭМ!$A$39:$A$782,$A104,СВЦЭМ!$B$39:$B$782,G$83)+'СЕТ СН'!$H$12+СВЦЭМ!$D$10+'СЕТ СН'!$H$5-'СЕТ СН'!$H$20</f>
        <v>5472.8802579700005</v>
      </c>
      <c r="H104" s="36">
        <f>SUMIFS(СВЦЭМ!$C$39:$C$782,СВЦЭМ!$A$39:$A$782,$A104,СВЦЭМ!$B$39:$B$782,H$83)+'СЕТ СН'!$H$12+СВЦЭМ!$D$10+'СЕТ СН'!$H$5-'СЕТ СН'!$H$20</f>
        <v>5392.9652590300002</v>
      </c>
      <c r="I104" s="36">
        <f>SUMIFS(СВЦЭМ!$C$39:$C$782,СВЦЭМ!$A$39:$A$782,$A104,СВЦЭМ!$B$39:$B$782,I$83)+'СЕТ СН'!$H$12+СВЦЭМ!$D$10+'СЕТ СН'!$H$5-'СЕТ СН'!$H$20</f>
        <v>5296.3255726799998</v>
      </c>
      <c r="J104" s="36">
        <f>SUMIFS(СВЦЭМ!$C$39:$C$782,СВЦЭМ!$A$39:$A$782,$A104,СВЦЭМ!$B$39:$B$782,J$83)+'СЕТ СН'!$H$12+СВЦЭМ!$D$10+'СЕТ СН'!$H$5-'СЕТ СН'!$H$20</f>
        <v>5223.0097009999999</v>
      </c>
      <c r="K104" s="36">
        <f>SUMIFS(СВЦЭМ!$C$39:$C$782,СВЦЭМ!$A$39:$A$782,$A104,СВЦЭМ!$B$39:$B$782,K$83)+'СЕТ СН'!$H$12+СВЦЭМ!$D$10+'СЕТ СН'!$H$5-'СЕТ СН'!$H$20</f>
        <v>5189.1213918499998</v>
      </c>
      <c r="L104" s="36">
        <f>SUMIFS(СВЦЭМ!$C$39:$C$782,СВЦЭМ!$A$39:$A$782,$A104,СВЦЭМ!$B$39:$B$782,L$83)+'СЕТ СН'!$H$12+СВЦЭМ!$D$10+'СЕТ СН'!$H$5-'СЕТ СН'!$H$20</f>
        <v>5183.37643157</v>
      </c>
      <c r="M104" s="36">
        <f>SUMIFS(СВЦЭМ!$C$39:$C$782,СВЦЭМ!$A$39:$A$782,$A104,СВЦЭМ!$B$39:$B$782,M$83)+'СЕТ СН'!$H$12+СВЦЭМ!$D$10+'СЕТ СН'!$H$5-'СЕТ СН'!$H$20</f>
        <v>5178.7770399700003</v>
      </c>
      <c r="N104" s="36">
        <f>SUMIFS(СВЦЭМ!$C$39:$C$782,СВЦЭМ!$A$39:$A$782,$A104,СВЦЭМ!$B$39:$B$782,N$83)+'СЕТ СН'!$H$12+СВЦЭМ!$D$10+'СЕТ СН'!$H$5-'СЕТ СН'!$H$20</f>
        <v>5176.9171015400007</v>
      </c>
      <c r="O104" s="36">
        <f>SUMIFS(СВЦЭМ!$C$39:$C$782,СВЦЭМ!$A$39:$A$782,$A104,СВЦЭМ!$B$39:$B$782,O$83)+'СЕТ СН'!$H$12+СВЦЭМ!$D$10+'СЕТ СН'!$H$5-'СЕТ СН'!$H$20</f>
        <v>5213.9130432300008</v>
      </c>
      <c r="P104" s="36">
        <f>SUMIFS(СВЦЭМ!$C$39:$C$782,СВЦЭМ!$A$39:$A$782,$A104,СВЦЭМ!$B$39:$B$782,P$83)+'СЕТ СН'!$H$12+СВЦЭМ!$D$10+'СЕТ СН'!$H$5-'СЕТ СН'!$H$20</f>
        <v>5273.3377182900003</v>
      </c>
      <c r="Q104" s="36">
        <f>SUMIFS(СВЦЭМ!$C$39:$C$782,СВЦЭМ!$A$39:$A$782,$A104,СВЦЭМ!$B$39:$B$782,Q$83)+'СЕТ СН'!$H$12+СВЦЭМ!$D$10+'СЕТ СН'!$H$5-'СЕТ СН'!$H$20</f>
        <v>5265.30339413</v>
      </c>
      <c r="R104" s="36">
        <f>SUMIFS(СВЦЭМ!$C$39:$C$782,СВЦЭМ!$A$39:$A$782,$A104,СВЦЭМ!$B$39:$B$782,R$83)+'СЕТ СН'!$H$12+СВЦЭМ!$D$10+'СЕТ СН'!$H$5-'СЕТ СН'!$H$20</f>
        <v>5267.3854022200003</v>
      </c>
      <c r="S104" s="36">
        <f>SUMIFS(СВЦЭМ!$C$39:$C$782,СВЦЭМ!$A$39:$A$782,$A104,СВЦЭМ!$B$39:$B$782,S$83)+'СЕТ СН'!$H$12+СВЦЭМ!$D$10+'СЕТ СН'!$H$5-'СЕТ СН'!$H$20</f>
        <v>5282.0874887200007</v>
      </c>
      <c r="T104" s="36">
        <f>SUMIFS(СВЦЭМ!$C$39:$C$782,СВЦЭМ!$A$39:$A$782,$A104,СВЦЭМ!$B$39:$B$782,T$83)+'СЕТ СН'!$H$12+СВЦЭМ!$D$10+'СЕТ СН'!$H$5-'СЕТ СН'!$H$20</f>
        <v>5211.1436308400007</v>
      </c>
      <c r="U104" s="36">
        <f>SUMIFS(СВЦЭМ!$C$39:$C$782,СВЦЭМ!$A$39:$A$782,$A104,СВЦЭМ!$B$39:$B$782,U$83)+'СЕТ СН'!$H$12+СВЦЭМ!$D$10+'СЕТ СН'!$H$5-'СЕТ СН'!$H$20</f>
        <v>5165.1653162600005</v>
      </c>
      <c r="V104" s="36">
        <f>SUMIFS(СВЦЭМ!$C$39:$C$782,СВЦЭМ!$A$39:$A$782,$A104,СВЦЭМ!$B$39:$B$782,V$83)+'СЕТ СН'!$H$12+СВЦЭМ!$D$10+'СЕТ СН'!$H$5-'СЕТ СН'!$H$20</f>
        <v>5144.4179409999997</v>
      </c>
      <c r="W104" s="36">
        <f>SUMIFS(СВЦЭМ!$C$39:$C$782,СВЦЭМ!$A$39:$A$782,$A104,СВЦЭМ!$B$39:$B$782,W$83)+'СЕТ СН'!$H$12+СВЦЭМ!$D$10+'СЕТ СН'!$H$5-'СЕТ СН'!$H$20</f>
        <v>5149.7256324999998</v>
      </c>
      <c r="X104" s="36">
        <f>SUMIFS(СВЦЭМ!$C$39:$C$782,СВЦЭМ!$A$39:$A$782,$A104,СВЦЭМ!$B$39:$B$782,X$83)+'СЕТ СН'!$H$12+СВЦЭМ!$D$10+'СЕТ СН'!$H$5-'СЕТ СН'!$H$20</f>
        <v>5209.7342549499999</v>
      </c>
      <c r="Y104" s="36">
        <f>SUMIFS(СВЦЭМ!$C$39:$C$782,СВЦЭМ!$A$39:$A$782,$A104,СВЦЭМ!$B$39:$B$782,Y$83)+'СЕТ СН'!$H$12+СВЦЭМ!$D$10+'СЕТ СН'!$H$5-'СЕТ СН'!$H$20</f>
        <v>5295.9004599600003</v>
      </c>
    </row>
    <row r="105" spans="1:25" ht="15.75" x14ac:dyDescent="0.2">
      <c r="A105" s="35">
        <f t="shared" si="2"/>
        <v>45191</v>
      </c>
      <c r="B105" s="36">
        <f>SUMIFS(СВЦЭМ!$C$39:$C$782,СВЦЭМ!$A$39:$A$782,$A105,СВЦЭМ!$B$39:$B$782,B$83)+'СЕТ СН'!$H$12+СВЦЭМ!$D$10+'СЕТ СН'!$H$5-'СЕТ СН'!$H$20</f>
        <v>5331.4417652299999</v>
      </c>
      <c r="C105" s="36">
        <f>SUMIFS(СВЦЭМ!$C$39:$C$782,СВЦЭМ!$A$39:$A$782,$A105,СВЦЭМ!$B$39:$B$782,C$83)+'СЕТ СН'!$H$12+СВЦЭМ!$D$10+'СЕТ СН'!$H$5-'СЕТ СН'!$H$20</f>
        <v>5419.7421911500005</v>
      </c>
      <c r="D105" s="36">
        <f>SUMIFS(СВЦЭМ!$C$39:$C$782,СВЦЭМ!$A$39:$A$782,$A105,СВЦЭМ!$B$39:$B$782,D$83)+'СЕТ СН'!$H$12+СВЦЭМ!$D$10+'СЕТ СН'!$H$5-'СЕТ СН'!$H$20</f>
        <v>5508.4872205000001</v>
      </c>
      <c r="E105" s="36">
        <f>SUMIFS(СВЦЭМ!$C$39:$C$782,СВЦЭМ!$A$39:$A$782,$A105,СВЦЭМ!$B$39:$B$782,E$83)+'СЕТ СН'!$H$12+СВЦЭМ!$D$10+'СЕТ СН'!$H$5-'СЕТ СН'!$H$20</f>
        <v>5498.2705952200004</v>
      </c>
      <c r="F105" s="36">
        <f>SUMIFS(СВЦЭМ!$C$39:$C$782,СВЦЭМ!$A$39:$A$782,$A105,СВЦЭМ!$B$39:$B$782,F$83)+'СЕТ СН'!$H$12+СВЦЭМ!$D$10+'СЕТ СН'!$H$5-'СЕТ СН'!$H$20</f>
        <v>5478.5326804400001</v>
      </c>
      <c r="G105" s="36">
        <f>SUMIFS(СВЦЭМ!$C$39:$C$782,СВЦЭМ!$A$39:$A$782,$A105,СВЦЭМ!$B$39:$B$782,G$83)+'СЕТ СН'!$H$12+СВЦЭМ!$D$10+'СЕТ СН'!$H$5-'СЕТ СН'!$H$20</f>
        <v>5491.1847579599998</v>
      </c>
      <c r="H105" s="36">
        <f>SUMIFS(СВЦЭМ!$C$39:$C$782,СВЦЭМ!$A$39:$A$782,$A105,СВЦЭМ!$B$39:$B$782,H$83)+'СЕТ СН'!$H$12+СВЦЭМ!$D$10+'СЕТ СН'!$H$5-'СЕТ СН'!$H$20</f>
        <v>5398.7791996800006</v>
      </c>
      <c r="I105" s="36">
        <f>SUMIFS(СВЦЭМ!$C$39:$C$782,СВЦЭМ!$A$39:$A$782,$A105,СВЦЭМ!$B$39:$B$782,I$83)+'СЕТ СН'!$H$12+СВЦЭМ!$D$10+'СЕТ СН'!$H$5-'СЕТ СН'!$H$20</f>
        <v>5279.2094647000004</v>
      </c>
      <c r="J105" s="36">
        <f>SUMIFS(СВЦЭМ!$C$39:$C$782,СВЦЭМ!$A$39:$A$782,$A105,СВЦЭМ!$B$39:$B$782,J$83)+'СЕТ СН'!$H$12+СВЦЭМ!$D$10+'СЕТ СН'!$H$5-'СЕТ СН'!$H$20</f>
        <v>5193.8962433100005</v>
      </c>
      <c r="K105" s="36">
        <f>SUMIFS(СВЦЭМ!$C$39:$C$782,СВЦЭМ!$A$39:$A$782,$A105,СВЦЭМ!$B$39:$B$782,K$83)+'СЕТ СН'!$H$12+СВЦЭМ!$D$10+'СЕТ СН'!$H$5-'СЕТ СН'!$H$20</f>
        <v>5166.5765830800001</v>
      </c>
      <c r="L105" s="36">
        <f>SUMIFS(СВЦЭМ!$C$39:$C$782,СВЦЭМ!$A$39:$A$782,$A105,СВЦЭМ!$B$39:$B$782,L$83)+'СЕТ СН'!$H$12+СВЦЭМ!$D$10+'СЕТ СН'!$H$5-'СЕТ СН'!$H$20</f>
        <v>5155.3421758900004</v>
      </c>
      <c r="M105" s="36">
        <f>SUMIFS(СВЦЭМ!$C$39:$C$782,СВЦЭМ!$A$39:$A$782,$A105,СВЦЭМ!$B$39:$B$782,M$83)+'СЕТ СН'!$H$12+СВЦЭМ!$D$10+'СЕТ СН'!$H$5-'СЕТ СН'!$H$20</f>
        <v>5154.5080192700007</v>
      </c>
      <c r="N105" s="36">
        <f>SUMIFS(СВЦЭМ!$C$39:$C$782,СВЦЭМ!$A$39:$A$782,$A105,СВЦЭМ!$B$39:$B$782,N$83)+'СЕТ СН'!$H$12+СВЦЭМ!$D$10+'СЕТ СН'!$H$5-'СЕТ СН'!$H$20</f>
        <v>5148.0324289500004</v>
      </c>
      <c r="O105" s="36">
        <f>SUMIFS(СВЦЭМ!$C$39:$C$782,СВЦЭМ!$A$39:$A$782,$A105,СВЦЭМ!$B$39:$B$782,O$83)+'СЕТ СН'!$H$12+СВЦЭМ!$D$10+'СЕТ СН'!$H$5-'СЕТ СН'!$H$20</f>
        <v>5151.8745603300003</v>
      </c>
      <c r="P105" s="36">
        <f>SUMIFS(СВЦЭМ!$C$39:$C$782,СВЦЭМ!$A$39:$A$782,$A105,СВЦЭМ!$B$39:$B$782,P$83)+'СЕТ СН'!$H$12+СВЦЭМ!$D$10+'СЕТ СН'!$H$5-'СЕТ СН'!$H$20</f>
        <v>5198.4101616000007</v>
      </c>
      <c r="Q105" s="36">
        <f>SUMIFS(СВЦЭМ!$C$39:$C$782,СВЦЭМ!$A$39:$A$782,$A105,СВЦЭМ!$B$39:$B$782,Q$83)+'СЕТ СН'!$H$12+СВЦЭМ!$D$10+'СЕТ СН'!$H$5-'СЕТ СН'!$H$20</f>
        <v>5186.5018598799998</v>
      </c>
      <c r="R105" s="36">
        <f>SUMIFS(СВЦЭМ!$C$39:$C$782,СВЦЭМ!$A$39:$A$782,$A105,СВЦЭМ!$B$39:$B$782,R$83)+'СЕТ СН'!$H$12+СВЦЭМ!$D$10+'СЕТ СН'!$H$5-'СЕТ СН'!$H$20</f>
        <v>5205.0377242499999</v>
      </c>
      <c r="S105" s="36">
        <f>SUMIFS(СВЦЭМ!$C$39:$C$782,СВЦЭМ!$A$39:$A$782,$A105,СВЦЭМ!$B$39:$B$782,S$83)+'СЕТ СН'!$H$12+СВЦЭМ!$D$10+'СЕТ СН'!$H$5-'СЕТ СН'!$H$20</f>
        <v>5205.5988662700001</v>
      </c>
      <c r="T105" s="36">
        <f>SUMIFS(СВЦЭМ!$C$39:$C$782,СВЦЭМ!$A$39:$A$782,$A105,СВЦЭМ!$B$39:$B$782,T$83)+'СЕТ СН'!$H$12+СВЦЭМ!$D$10+'СЕТ СН'!$H$5-'СЕТ СН'!$H$20</f>
        <v>5164.7052082400005</v>
      </c>
      <c r="U105" s="36">
        <f>SUMIFS(СВЦЭМ!$C$39:$C$782,СВЦЭМ!$A$39:$A$782,$A105,СВЦЭМ!$B$39:$B$782,U$83)+'СЕТ СН'!$H$12+СВЦЭМ!$D$10+'СЕТ СН'!$H$5-'СЕТ СН'!$H$20</f>
        <v>5129.1914789600005</v>
      </c>
      <c r="V105" s="36">
        <f>SUMIFS(СВЦЭМ!$C$39:$C$782,СВЦЭМ!$A$39:$A$782,$A105,СВЦЭМ!$B$39:$B$782,V$83)+'СЕТ СН'!$H$12+СВЦЭМ!$D$10+'СЕТ СН'!$H$5-'СЕТ СН'!$H$20</f>
        <v>5136.9308249000005</v>
      </c>
      <c r="W105" s="36">
        <f>SUMIFS(СВЦЭМ!$C$39:$C$782,СВЦЭМ!$A$39:$A$782,$A105,СВЦЭМ!$B$39:$B$782,W$83)+'СЕТ СН'!$H$12+СВЦЭМ!$D$10+'СЕТ СН'!$H$5-'СЕТ СН'!$H$20</f>
        <v>5176.2684330900001</v>
      </c>
      <c r="X105" s="36">
        <f>SUMIFS(СВЦЭМ!$C$39:$C$782,СВЦЭМ!$A$39:$A$782,$A105,СВЦЭМ!$B$39:$B$782,X$83)+'СЕТ СН'!$H$12+СВЦЭМ!$D$10+'СЕТ СН'!$H$5-'СЕТ СН'!$H$20</f>
        <v>5267.81142456</v>
      </c>
      <c r="Y105" s="36">
        <f>SUMIFS(СВЦЭМ!$C$39:$C$782,СВЦЭМ!$A$39:$A$782,$A105,СВЦЭМ!$B$39:$B$782,Y$83)+'СЕТ СН'!$H$12+СВЦЭМ!$D$10+'СЕТ СН'!$H$5-'СЕТ СН'!$H$20</f>
        <v>5368.5312401900001</v>
      </c>
    </row>
    <row r="106" spans="1:25" ht="15.75" x14ac:dyDescent="0.2">
      <c r="A106" s="35">
        <f t="shared" si="2"/>
        <v>45192</v>
      </c>
      <c r="B106" s="36">
        <f>SUMIFS(СВЦЭМ!$C$39:$C$782,СВЦЭМ!$A$39:$A$782,$A106,СВЦЭМ!$B$39:$B$782,B$83)+'СЕТ СН'!$H$12+СВЦЭМ!$D$10+'СЕТ СН'!$H$5-'СЕТ СН'!$H$20</f>
        <v>5277.8208830900003</v>
      </c>
      <c r="C106" s="36">
        <f>SUMIFS(СВЦЭМ!$C$39:$C$782,СВЦЭМ!$A$39:$A$782,$A106,СВЦЭМ!$B$39:$B$782,C$83)+'СЕТ СН'!$H$12+СВЦЭМ!$D$10+'СЕТ СН'!$H$5-'СЕТ СН'!$H$20</f>
        <v>5350.9037740200001</v>
      </c>
      <c r="D106" s="36">
        <f>SUMIFS(СВЦЭМ!$C$39:$C$782,СВЦЭМ!$A$39:$A$782,$A106,СВЦЭМ!$B$39:$B$782,D$83)+'СЕТ СН'!$H$12+СВЦЭМ!$D$10+'СЕТ СН'!$H$5-'СЕТ СН'!$H$20</f>
        <v>5337.5651109299997</v>
      </c>
      <c r="E106" s="36">
        <f>SUMIFS(СВЦЭМ!$C$39:$C$782,СВЦЭМ!$A$39:$A$782,$A106,СВЦЭМ!$B$39:$B$782,E$83)+'СЕТ СН'!$H$12+СВЦЭМ!$D$10+'СЕТ СН'!$H$5-'СЕТ СН'!$H$20</f>
        <v>5305.4604616400002</v>
      </c>
      <c r="F106" s="36">
        <f>SUMIFS(СВЦЭМ!$C$39:$C$782,СВЦЭМ!$A$39:$A$782,$A106,СВЦЭМ!$B$39:$B$782,F$83)+'СЕТ СН'!$H$12+СВЦЭМ!$D$10+'СЕТ СН'!$H$5-'СЕТ СН'!$H$20</f>
        <v>5280.4774709000003</v>
      </c>
      <c r="G106" s="36">
        <f>SUMIFS(СВЦЭМ!$C$39:$C$782,СВЦЭМ!$A$39:$A$782,$A106,СВЦЭМ!$B$39:$B$782,G$83)+'СЕТ СН'!$H$12+СВЦЭМ!$D$10+'СЕТ СН'!$H$5-'СЕТ СН'!$H$20</f>
        <v>5281.4054227100005</v>
      </c>
      <c r="H106" s="36">
        <f>SUMIFS(СВЦЭМ!$C$39:$C$782,СВЦЭМ!$A$39:$A$782,$A106,СВЦЭМ!$B$39:$B$782,H$83)+'СЕТ СН'!$H$12+СВЦЭМ!$D$10+'СЕТ СН'!$H$5-'СЕТ СН'!$H$20</f>
        <v>5243.0780823100004</v>
      </c>
      <c r="I106" s="36">
        <f>SUMIFS(СВЦЭМ!$C$39:$C$782,СВЦЭМ!$A$39:$A$782,$A106,СВЦЭМ!$B$39:$B$782,I$83)+'СЕТ СН'!$H$12+СВЦЭМ!$D$10+'СЕТ СН'!$H$5-'СЕТ СН'!$H$20</f>
        <v>5170.5981077800006</v>
      </c>
      <c r="J106" s="36">
        <f>SUMIFS(СВЦЭМ!$C$39:$C$782,СВЦЭМ!$A$39:$A$782,$A106,СВЦЭМ!$B$39:$B$782,J$83)+'СЕТ СН'!$H$12+СВЦЭМ!$D$10+'СЕТ СН'!$H$5-'СЕТ СН'!$H$20</f>
        <v>5071.6305174300005</v>
      </c>
      <c r="K106" s="36">
        <f>SUMIFS(СВЦЭМ!$C$39:$C$782,СВЦЭМ!$A$39:$A$782,$A106,СВЦЭМ!$B$39:$B$782,K$83)+'СЕТ СН'!$H$12+СВЦЭМ!$D$10+'СЕТ СН'!$H$5-'СЕТ СН'!$H$20</f>
        <v>5001.6414692799999</v>
      </c>
      <c r="L106" s="36">
        <f>SUMIFS(СВЦЭМ!$C$39:$C$782,СВЦЭМ!$A$39:$A$782,$A106,СВЦЭМ!$B$39:$B$782,L$83)+'СЕТ СН'!$H$12+СВЦЭМ!$D$10+'СЕТ СН'!$H$5-'СЕТ СН'!$H$20</f>
        <v>4986.0778474600002</v>
      </c>
      <c r="M106" s="36">
        <f>SUMIFS(СВЦЭМ!$C$39:$C$782,СВЦЭМ!$A$39:$A$782,$A106,СВЦЭМ!$B$39:$B$782,M$83)+'СЕТ СН'!$H$12+СВЦЭМ!$D$10+'СЕТ СН'!$H$5-'СЕТ СН'!$H$20</f>
        <v>4991.4080586300006</v>
      </c>
      <c r="N106" s="36">
        <f>SUMIFS(СВЦЭМ!$C$39:$C$782,СВЦЭМ!$A$39:$A$782,$A106,СВЦЭМ!$B$39:$B$782,N$83)+'СЕТ СН'!$H$12+СВЦЭМ!$D$10+'СЕТ СН'!$H$5-'СЕТ СН'!$H$20</f>
        <v>4967.3393195900007</v>
      </c>
      <c r="O106" s="36">
        <f>SUMIFS(СВЦЭМ!$C$39:$C$782,СВЦЭМ!$A$39:$A$782,$A106,СВЦЭМ!$B$39:$B$782,O$83)+'СЕТ СН'!$H$12+СВЦЭМ!$D$10+'СЕТ СН'!$H$5-'СЕТ СН'!$H$20</f>
        <v>4985.2316959199998</v>
      </c>
      <c r="P106" s="36">
        <f>SUMIFS(СВЦЭМ!$C$39:$C$782,СВЦЭМ!$A$39:$A$782,$A106,СВЦЭМ!$B$39:$B$782,P$83)+'СЕТ СН'!$H$12+СВЦЭМ!$D$10+'СЕТ СН'!$H$5-'СЕТ СН'!$H$20</f>
        <v>5037.7728351000005</v>
      </c>
      <c r="Q106" s="36">
        <f>SUMIFS(СВЦЭМ!$C$39:$C$782,СВЦЭМ!$A$39:$A$782,$A106,СВЦЭМ!$B$39:$B$782,Q$83)+'СЕТ СН'!$H$12+СВЦЭМ!$D$10+'СЕТ СН'!$H$5-'СЕТ СН'!$H$20</f>
        <v>5026.2243444599999</v>
      </c>
      <c r="R106" s="36">
        <f>SUMIFS(СВЦЭМ!$C$39:$C$782,СВЦЭМ!$A$39:$A$782,$A106,СВЦЭМ!$B$39:$B$782,R$83)+'СЕТ СН'!$H$12+СВЦЭМ!$D$10+'СЕТ СН'!$H$5-'СЕТ СН'!$H$20</f>
        <v>5040.9856171900001</v>
      </c>
      <c r="S106" s="36">
        <f>SUMIFS(СВЦЭМ!$C$39:$C$782,СВЦЭМ!$A$39:$A$782,$A106,СВЦЭМ!$B$39:$B$782,S$83)+'СЕТ СН'!$H$12+СВЦЭМ!$D$10+'СЕТ СН'!$H$5-'СЕТ СН'!$H$20</f>
        <v>5047.3285556600003</v>
      </c>
      <c r="T106" s="36">
        <f>SUMIFS(СВЦЭМ!$C$39:$C$782,СВЦЭМ!$A$39:$A$782,$A106,СВЦЭМ!$B$39:$B$782,T$83)+'СЕТ СН'!$H$12+СВЦЭМ!$D$10+'СЕТ СН'!$H$5-'СЕТ СН'!$H$20</f>
        <v>5016.5849348400006</v>
      </c>
      <c r="U106" s="36">
        <f>SUMIFS(СВЦЭМ!$C$39:$C$782,СВЦЭМ!$A$39:$A$782,$A106,СВЦЭМ!$B$39:$B$782,U$83)+'СЕТ СН'!$H$12+СВЦЭМ!$D$10+'СЕТ СН'!$H$5-'СЕТ СН'!$H$20</f>
        <v>4987.5732871199998</v>
      </c>
      <c r="V106" s="36">
        <f>SUMIFS(СВЦЭМ!$C$39:$C$782,СВЦЭМ!$A$39:$A$782,$A106,СВЦЭМ!$B$39:$B$782,V$83)+'СЕТ СН'!$H$12+СВЦЭМ!$D$10+'СЕТ СН'!$H$5-'СЕТ СН'!$H$20</f>
        <v>4968.6998750900002</v>
      </c>
      <c r="W106" s="36">
        <f>SUMIFS(СВЦЭМ!$C$39:$C$782,СВЦЭМ!$A$39:$A$782,$A106,СВЦЭМ!$B$39:$B$782,W$83)+'СЕТ СН'!$H$12+СВЦЭМ!$D$10+'СЕТ СН'!$H$5-'СЕТ СН'!$H$20</f>
        <v>4978.7138499400007</v>
      </c>
      <c r="X106" s="36">
        <f>SUMIFS(СВЦЭМ!$C$39:$C$782,СВЦЭМ!$A$39:$A$782,$A106,СВЦЭМ!$B$39:$B$782,X$83)+'СЕТ СН'!$H$12+СВЦЭМ!$D$10+'СЕТ СН'!$H$5-'СЕТ СН'!$H$20</f>
        <v>5037.9890675200004</v>
      </c>
      <c r="Y106" s="36">
        <f>SUMIFS(СВЦЭМ!$C$39:$C$782,СВЦЭМ!$A$39:$A$782,$A106,СВЦЭМ!$B$39:$B$782,Y$83)+'СЕТ СН'!$H$12+СВЦЭМ!$D$10+'СЕТ СН'!$H$5-'СЕТ СН'!$H$20</f>
        <v>5093.5841040300002</v>
      </c>
    </row>
    <row r="107" spans="1:25" ht="15.75" x14ac:dyDescent="0.2">
      <c r="A107" s="35">
        <f t="shared" si="2"/>
        <v>45193</v>
      </c>
      <c r="B107" s="36">
        <f>SUMIFS(СВЦЭМ!$C$39:$C$782,СВЦЭМ!$A$39:$A$782,$A107,СВЦЭМ!$B$39:$B$782,B$83)+'СЕТ СН'!$H$12+СВЦЭМ!$D$10+'СЕТ СН'!$H$5-'СЕТ СН'!$H$20</f>
        <v>5141.96874966</v>
      </c>
      <c r="C107" s="36">
        <f>SUMIFS(СВЦЭМ!$C$39:$C$782,СВЦЭМ!$A$39:$A$782,$A107,СВЦЭМ!$B$39:$B$782,C$83)+'СЕТ СН'!$H$12+СВЦЭМ!$D$10+'СЕТ СН'!$H$5-'СЕТ СН'!$H$20</f>
        <v>5212.5617438400004</v>
      </c>
      <c r="D107" s="36">
        <f>SUMIFS(СВЦЭМ!$C$39:$C$782,СВЦЭМ!$A$39:$A$782,$A107,СВЦЭМ!$B$39:$B$782,D$83)+'СЕТ СН'!$H$12+СВЦЭМ!$D$10+'СЕТ СН'!$H$5-'СЕТ СН'!$H$20</f>
        <v>5296.4201255799999</v>
      </c>
      <c r="E107" s="36">
        <f>SUMIFS(СВЦЭМ!$C$39:$C$782,СВЦЭМ!$A$39:$A$782,$A107,СВЦЭМ!$B$39:$B$782,E$83)+'СЕТ СН'!$H$12+СВЦЭМ!$D$10+'СЕТ СН'!$H$5-'СЕТ СН'!$H$20</f>
        <v>5300.0877212800006</v>
      </c>
      <c r="F107" s="36">
        <f>SUMIFS(СВЦЭМ!$C$39:$C$782,СВЦЭМ!$A$39:$A$782,$A107,СВЦЭМ!$B$39:$B$782,F$83)+'СЕТ СН'!$H$12+СВЦЭМ!$D$10+'СЕТ СН'!$H$5-'СЕТ СН'!$H$20</f>
        <v>5298.3088776200002</v>
      </c>
      <c r="G107" s="36">
        <f>SUMIFS(СВЦЭМ!$C$39:$C$782,СВЦЭМ!$A$39:$A$782,$A107,СВЦЭМ!$B$39:$B$782,G$83)+'СЕТ СН'!$H$12+СВЦЭМ!$D$10+'СЕТ СН'!$H$5-'СЕТ СН'!$H$20</f>
        <v>5302.5751230200003</v>
      </c>
      <c r="H107" s="36">
        <f>SUMIFS(СВЦЭМ!$C$39:$C$782,СВЦЭМ!$A$39:$A$782,$A107,СВЦЭМ!$B$39:$B$782,H$83)+'СЕТ СН'!$H$12+СВЦЭМ!$D$10+'СЕТ СН'!$H$5-'СЕТ СН'!$H$20</f>
        <v>5268.2382245500003</v>
      </c>
      <c r="I107" s="36">
        <f>SUMIFS(СВЦЭМ!$C$39:$C$782,СВЦЭМ!$A$39:$A$782,$A107,СВЦЭМ!$B$39:$B$782,I$83)+'СЕТ СН'!$H$12+СВЦЭМ!$D$10+'СЕТ СН'!$H$5-'СЕТ СН'!$H$20</f>
        <v>5265.7041104199998</v>
      </c>
      <c r="J107" s="36">
        <f>SUMIFS(СВЦЭМ!$C$39:$C$782,СВЦЭМ!$A$39:$A$782,$A107,СВЦЭМ!$B$39:$B$782,J$83)+'СЕТ СН'!$H$12+СВЦЭМ!$D$10+'СЕТ СН'!$H$5-'СЕТ СН'!$H$20</f>
        <v>5180.0242312600003</v>
      </c>
      <c r="K107" s="36">
        <f>SUMIFS(СВЦЭМ!$C$39:$C$782,СВЦЭМ!$A$39:$A$782,$A107,СВЦЭМ!$B$39:$B$782,K$83)+'СЕТ СН'!$H$12+СВЦЭМ!$D$10+'СЕТ СН'!$H$5-'СЕТ СН'!$H$20</f>
        <v>5090.0496124800002</v>
      </c>
      <c r="L107" s="36">
        <f>SUMIFS(СВЦЭМ!$C$39:$C$782,СВЦЭМ!$A$39:$A$782,$A107,СВЦЭМ!$B$39:$B$782,L$83)+'СЕТ СН'!$H$12+СВЦЭМ!$D$10+'СЕТ СН'!$H$5-'СЕТ СН'!$H$20</f>
        <v>5055.7187485900004</v>
      </c>
      <c r="M107" s="36">
        <f>SUMIFS(СВЦЭМ!$C$39:$C$782,СВЦЭМ!$A$39:$A$782,$A107,СВЦЭМ!$B$39:$B$782,M$83)+'СЕТ СН'!$H$12+СВЦЭМ!$D$10+'СЕТ СН'!$H$5-'СЕТ СН'!$H$20</f>
        <v>5060.9731861099999</v>
      </c>
      <c r="N107" s="36">
        <f>SUMIFS(СВЦЭМ!$C$39:$C$782,СВЦЭМ!$A$39:$A$782,$A107,СВЦЭМ!$B$39:$B$782,N$83)+'СЕТ СН'!$H$12+СВЦЭМ!$D$10+'СЕТ СН'!$H$5-'СЕТ СН'!$H$20</f>
        <v>5030.5322789900001</v>
      </c>
      <c r="O107" s="36">
        <f>SUMIFS(СВЦЭМ!$C$39:$C$782,СВЦЭМ!$A$39:$A$782,$A107,СВЦЭМ!$B$39:$B$782,O$83)+'СЕТ СН'!$H$12+СВЦЭМ!$D$10+'СЕТ СН'!$H$5-'СЕТ СН'!$H$20</f>
        <v>5057.6025554000007</v>
      </c>
      <c r="P107" s="36">
        <f>SUMIFS(СВЦЭМ!$C$39:$C$782,СВЦЭМ!$A$39:$A$782,$A107,СВЦЭМ!$B$39:$B$782,P$83)+'СЕТ СН'!$H$12+СВЦЭМ!$D$10+'СЕТ СН'!$H$5-'СЕТ СН'!$H$20</f>
        <v>5108.1539367200003</v>
      </c>
      <c r="Q107" s="36">
        <f>SUMIFS(СВЦЭМ!$C$39:$C$782,СВЦЭМ!$A$39:$A$782,$A107,СВЦЭМ!$B$39:$B$782,Q$83)+'СЕТ СН'!$H$12+СВЦЭМ!$D$10+'СЕТ СН'!$H$5-'СЕТ СН'!$H$20</f>
        <v>5085.9040731100004</v>
      </c>
      <c r="R107" s="36">
        <f>SUMIFS(СВЦЭМ!$C$39:$C$782,СВЦЭМ!$A$39:$A$782,$A107,СВЦЭМ!$B$39:$B$782,R$83)+'СЕТ СН'!$H$12+СВЦЭМ!$D$10+'СЕТ СН'!$H$5-'СЕТ СН'!$H$20</f>
        <v>5088.98115263</v>
      </c>
      <c r="S107" s="36">
        <f>SUMIFS(СВЦЭМ!$C$39:$C$782,СВЦЭМ!$A$39:$A$782,$A107,СВЦЭМ!$B$39:$B$782,S$83)+'СЕТ СН'!$H$12+СВЦЭМ!$D$10+'СЕТ СН'!$H$5-'СЕТ СН'!$H$20</f>
        <v>5101.0435774200005</v>
      </c>
      <c r="T107" s="36">
        <f>SUMIFS(СВЦЭМ!$C$39:$C$782,СВЦЭМ!$A$39:$A$782,$A107,СВЦЭМ!$B$39:$B$782,T$83)+'СЕТ СН'!$H$12+СВЦЭМ!$D$10+'СЕТ СН'!$H$5-'СЕТ СН'!$H$20</f>
        <v>5072.2331632800006</v>
      </c>
      <c r="U107" s="36">
        <f>SUMIFS(СВЦЭМ!$C$39:$C$782,СВЦЭМ!$A$39:$A$782,$A107,СВЦЭМ!$B$39:$B$782,U$83)+'СЕТ СН'!$H$12+СВЦЭМ!$D$10+'СЕТ СН'!$H$5-'СЕТ СН'!$H$20</f>
        <v>5018.2841704900002</v>
      </c>
      <c r="V107" s="36">
        <f>SUMIFS(СВЦЭМ!$C$39:$C$782,СВЦЭМ!$A$39:$A$782,$A107,СВЦЭМ!$B$39:$B$782,V$83)+'СЕТ СН'!$H$12+СВЦЭМ!$D$10+'СЕТ СН'!$H$5-'СЕТ СН'!$H$20</f>
        <v>4992.74095528</v>
      </c>
      <c r="W107" s="36">
        <f>SUMIFS(СВЦЭМ!$C$39:$C$782,СВЦЭМ!$A$39:$A$782,$A107,СВЦЭМ!$B$39:$B$782,W$83)+'СЕТ СН'!$H$12+СВЦЭМ!$D$10+'СЕТ СН'!$H$5-'СЕТ СН'!$H$20</f>
        <v>4998.1568073400003</v>
      </c>
      <c r="X107" s="36">
        <f>SUMIFS(СВЦЭМ!$C$39:$C$782,СВЦЭМ!$A$39:$A$782,$A107,СВЦЭМ!$B$39:$B$782,X$83)+'СЕТ СН'!$H$12+СВЦЭМ!$D$10+'СЕТ СН'!$H$5-'СЕТ СН'!$H$20</f>
        <v>5076.3332198799999</v>
      </c>
      <c r="Y107" s="36">
        <f>SUMIFS(СВЦЭМ!$C$39:$C$782,СВЦЭМ!$A$39:$A$782,$A107,СВЦЭМ!$B$39:$B$782,Y$83)+'СЕТ СН'!$H$12+СВЦЭМ!$D$10+'СЕТ СН'!$H$5-'СЕТ СН'!$H$20</f>
        <v>5148.8015773300003</v>
      </c>
    </row>
    <row r="108" spans="1:25" ht="15.75" x14ac:dyDescent="0.2">
      <c r="A108" s="35">
        <f t="shared" si="2"/>
        <v>45194</v>
      </c>
      <c r="B108" s="36">
        <f>SUMIFS(СВЦЭМ!$C$39:$C$782,СВЦЭМ!$A$39:$A$782,$A108,СВЦЭМ!$B$39:$B$782,B$83)+'СЕТ СН'!$H$12+СВЦЭМ!$D$10+'СЕТ СН'!$H$5-'СЕТ СН'!$H$20</f>
        <v>5198.79735394</v>
      </c>
      <c r="C108" s="36">
        <f>SUMIFS(СВЦЭМ!$C$39:$C$782,СВЦЭМ!$A$39:$A$782,$A108,СВЦЭМ!$B$39:$B$782,C$83)+'СЕТ СН'!$H$12+СВЦЭМ!$D$10+'СЕТ СН'!$H$5-'СЕТ СН'!$H$20</f>
        <v>5278.2985139299999</v>
      </c>
      <c r="D108" s="36">
        <f>SUMIFS(СВЦЭМ!$C$39:$C$782,СВЦЭМ!$A$39:$A$782,$A108,СВЦЭМ!$B$39:$B$782,D$83)+'СЕТ СН'!$H$12+СВЦЭМ!$D$10+'СЕТ СН'!$H$5-'СЕТ СН'!$H$20</f>
        <v>5364.8828995000003</v>
      </c>
      <c r="E108" s="36">
        <f>SUMIFS(СВЦЭМ!$C$39:$C$782,СВЦЭМ!$A$39:$A$782,$A108,СВЦЭМ!$B$39:$B$782,E$83)+'СЕТ СН'!$H$12+СВЦЭМ!$D$10+'СЕТ СН'!$H$5-'СЕТ СН'!$H$20</f>
        <v>5365.6556367400008</v>
      </c>
      <c r="F108" s="36">
        <f>SUMIFS(СВЦЭМ!$C$39:$C$782,СВЦЭМ!$A$39:$A$782,$A108,СВЦЭМ!$B$39:$B$782,F$83)+'СЕТ СН'!$H$12+СВЦЭМ!$D$10+'СЕТ СН'!$H$5-'СЕТ СН'!$H$20</f>
        <v>5363.3469901300004</v>
      </c>
      <c r="G108" s="36">
        <f>SUMIFS(СВЦЭМ!$C$39:$C$782,СВЦЭМ!$A$39:$A$782,$A108,СВЦЭМ!$B$39:$B$782,G$83)+'СЕТ СН'!$H$12+СВЦЭМ!$D$10+'СЕТ СН'!$H$5-'СЕТ СН'!$H$20</f>
        <v>5376.5995943600001</v>
      </c>
      <c r="H108" s="36">
        <f>SUMIFS(СВЦЭМ!$C$39:$C$782,СВЦЭМ!$A$39:$A$782,$A108,СВЦЭМ!$B$39:$B$782,H$83)+'СЕТ СН'!$H$12+СВЦЭМ!$D$10+'СЕТ СН'!$H$5-'СЕТ СН'!$H$20</f>
        <v>5314.4283457700003</v>
      </c>
      <c r="I108" s="36">
        <f>SUMIFS(СВЦЭМ!$C$39:$C$782,СВЦЭМ!$A$39:$A$782,$A108,СВЦЭМ!$B$39:$B$782,I$83)+'СЕТ СН'!$H$12+СВЦЭМ!$D$10+'СЕТ СН'!$H$5-'СЕТ СН'!$H$20</f>
        <v>5201.09033258</v>
      </c>
      <c r="J108" s="36">
        <f>SUMIFS(СВЦЭМ!$C$39:$C$782,СВЦЭМ!$A$39:$A$782,$A108,СВЦЭМ!$B$39:$B$782,J$83)+'СЕТ СН'!$H$12+СВЦЭМ!$D$10+'СЕТ СН'!$H$5-'СЕТ СН'!$H$20</f>
        <v>5146.6906044200005</v>
      </c>
      <c r="K108" s="36">
        <f>SUMIFS(СВЦЭМ!$C$39:$C$782,СВЦЭМ!$A$39:$A$782,$A108,СВЦЭМ!$B$39:$B$782,K$83)+'СЕТ СН'!$H$12+СВЦЭМ!$D$10+'СЕТ СН'!$H$5-'СЕТ СН'!$H$20</f>
        <v>5157.1127645800007</v>
      </c>
      <c r="L108" s="36">
        <f>SUMIFS(СВЦЭМ!$C$39:$C$782,СВЦЭМ!$A$39:$A$782,$A108,СВЦЭМ!$B$39:$B$782,L$83)+'СЕТ СН'!$H$12+СВЦЭМ!$D$10+'СЕТ СН'!$H$5-'СЕТ СН'!$H$20</f>
        <v>5137.9496569600005</v>
      </c>
      <c r="M108" s="36">
        <f>SUMIFS(СВЦЭМ!$C$39:$C$782,СВЦЭМ!$A$39:$A$782,$A108,СВЦЭМ!$B$39:$B$782,M$83)+'СЕТ СН'!$H$12+СВЦЭМ!$D$10+'СЕТ СН'!$H$5-'СЕТ СН'!$H$20</f>
        <v>5139.8289638400001</v>
      </c>
      <c r="N108" s="36">
        <f>SUMIFS(СВЦЭМ!$C$39:$C$782,СВЦЭМ!$A$39:$A$782,$A108,СВЦЭМ!$B$39:$B$782,N$83)+'СЕТ СН'!$H$12+СВЦЭМ!$D$10+'СЕТ СН'!$H$5-'СЕТ СН'!$H$20</f>
        <v>5121.4928209500004</v>
      </c>
      <c r="O108" s="36">
        <f>SUMIFS(СВЦЭМ!$C$39:$C$782,СВЦЭМ!$A$39:$A$782,$A108,СВЦЭМ!$B$39:$B$782,O$83)+'СЕТ СН'!$H$12+СВЦЭМ!$D$10+'СЕТ СН'!$H$5-'СЕТ СН'!$H$20</f>
        <v>5113.2707150400001</v>
      </c>
      <c r="P108" s="36">
        <f>SUMIFS(СВЦЭМ!$C$39:$C$782,СВЦЭМ!$A$39:$A$782,$A108,СВЦЭМ!$B$39:$B$782,P$83)+'СЕТ СН'!$H$12+СВЦЭМ!$D$10+'СЕТ СН'!$H$5-'СЕТ СН'!$H$20</f>
        <v>5168.9756760800001</v>
      </c>
      <c r="Q108" s="36">
        <f>SUMIFS(СВЦЭМ!$C$39:$C$782,СВЦЭМ!$A$39:$A$782,$A108,СВЦЭМ!$B$39:$B$782,Q$83)+'СЕТ СН'!$H$12+СВЦЭМ!$D$10+'СЕТ СН'!$H$5-'СЕТ СН'!$H$20</f>
        <v>5157.6654855699999</v>
      </c>
      <c r="R108" s="36">
        <f>SUMIFS(СВЦЭМ!$C$39:$C$782,СВЦЭМ!$A$39:$A$782,$A108,СВЦЭМ!$B$39:$B$782,R$83)+'СЕТ СН'!$H$12+СВЦЭМ!$D$10+'СЕТ СН'!$H$5-'СЕТ СН'!$H$20</f>
        <v>5169.6504141300002</v>
      </c>
      <c r="S108" s="36">
        <f>SUMIFS(СВЦЭМ!$C$39:$C$782,СВЦЭМ!$A$39:$A$782,$A108,СВЦЭМ!$B$39:$B$782,S$83)+'СЕТ СН'!$H$12+СВЦЭМ!$D$10+'СЕТ СН'!$H$5-'СЕТ СН'!$H$20</f>
        <v>5169.7999542100006</v>
      </c>
      <c r="T108" s="36">
        <f>SUMIFS(СВЦЭМ!$C$39:$C$782,СВЦЭМ!$A$39:$A$782,$A108,СВЦЭМ!$B$39:$B$782,T$83)+'СЕТ СН'!$H$12+СВЦЭМ!$D$10+'СЕТ СН'!$H$5-'СЕТ СН'!$H$20</f>
        <v>5143.35462319</v>
      </c>
      <c r="U108" s="36">
        <f>SUMIFS(СВЦЭМ!$C$39:$C$782,СВЦЭМ!$A$39:$A$782,$A108,СВЦЭМ!$B$39:$B$782,U$83)+'СЕТ СН'!$H$12+СВЦЭМ!$D$10+'СЕТ СН'!$H$5-'СЕТ СН'!$H$20</f>
        <v>5095.3041711599999</v>
      </c>
      <c r="V108" s="36">
        <f>SUMIFS(СВЦЭМ!$C$39:$C$782,СВЦЭМ!$A$39:$A$782,$A108,СВЦЭМ!$B$39:$B$782,V$83)+'СЕТ СН'!$H$12+СВЦЭМ!$D$10+'СЕТ СН'!$H$5-'СЕТ СН'!$H$20</f>
        <v>5063.2664647199999</v>
      </c>
      <c r="W108" s="36">
        <f>SUMIFS(СВЦЭМ!$C$39:$C$782,СВЦЭМ!$A$39:$A$782,$A108,СВЦЭМ!$B$39:$B$782,W$83)+'СЕТ СН'!$H$12+СВЦЭМ!$D$10+'СЕТ СН'!$H$5-'СЕТ СН'!$H$20</f>
        <v>5076.39390241</v>
      </c>
      <c r="X108" s="36">
        <f>SUMIFS(СВЦЭМ!$C$39:$C$782,СВЦЭМ!$A$39:$A$782,$A108,СВЦЭМ!$B$39:$B$782,X$83)+'СЕТ СН'!$H$12+СВЦЭМ!$D$10+'СЕТ СН'!$H$5-'СЕТ СН'!$H$20</f>
        <v>5113.6619612000004</v>
      </c>
      <c r="Y108" s="36">
        <f>SUMIFS(СВЦЭМ!$C$39:$C$782,СВЦЭМ!$A$39:$A$782,$A108,СВЦЭМ!$B$39:$B$782,Y$83)+'СЕТ СН'!$H$12+СВЦЭМ!$D$10+'СЕТ СН'!$H$5-'СЕТ СН'!$H$20</f>
        <v>5200.0889813100002</v>
      </c>
    </row>
    <row r="109" spans="1:25" ht="15.75" x14ac:dyDescent="0.2">
      <c r="A109" s="35">
        <f t="shared" si="2"/>
        <v>45195</v>
      </c>
      <c r="B109" s="36">
        <f>SUMIFS(СВЦЭМ!$C$39:$C$782,СВЦЭМ!$A$39:$A$782,$A109,СВЦЭМ!$B$39:$B$782,B$83)+'СЕТ СН'!$H$12+СВЦЭМ!$D$10+'СЕТ СН'!$H$5-'СЕТ СН'!$H$20</f>
        <v>5223.47487129</v>
      </c>
      <c r="C109" s="36">
        <f>SUMIFS(СВЦЭМ!$C$39:$C$782,СВЦЭМ!$A$39:$A$782,$A109,СВЦЭМ!$B$39:$B$782,C$83)+'СЕТ СН'!$H$12+СВЦЭМ!$D$10+'СЕТ СН'!$H$5-'СЕТ СН'!$H$20</f>
        <v>5294.3284381700005</v>
      </c>
      <c r="D109" s="36">
        <f>SUMIFS(СВЦЭМ!$C$39:$C$782,СВЦЭМ!$A$39:$A$782,$A109,СВЦЭМ!$B$39:$B$782,D$83)+'СЕТ СН'!$H$12+СВЦЭМ!$D$10+'СЕТ СН'!$H$5-'СЕТ СН'!$H$20</f>
        <v>5375.6048888200003</v>
      </c>
      <c r="E109" s="36">
        <f>SUMIFS(СВЦЭМ!$C$39:$C$782,СВЦЭМ!$A$39:$A$782,$A109,СВЦЭМ!$B$39:$B$782,E$83)+'СЕТ СН'!$H$12+СВЦЭМ!$D$10+'СЕТ СН'!$H$5-'СЕТ СН'!$H$20</f>
        <v>5367.0929628399999</v>
      </c>
      <c r="F109" s="36">
        <f>SUMIFS(СВЦЭМ!$C$39:$C$782,СВЦЭМ!$A$39:$A$782,$A109,СВЦЭМ!$B$39:$B$782,F$83)+'СЕТ СН'!$H$12+СВЦЭМ!$D$10+'СЕТ СН'!$H$5-'СЕТ СН'!$H$20</f>
        <v>5370.87628253</v>
      </c>
      <c r="G109" s="36">
        <f>SUMIFS(СВЦЭМ!$C$39:$C$782,СВЦЭМ!$A$39:$A$782,$A109,СВЦЭМ!$B$39:$B$782,G$83)+'СЕТ СН'!$H$12+СВЦЭМ!$D$10+'СЕТ СН'!$H$5-'СЕТ СН'!$H$20</f>
        <v>5354.7663159100002</v>
      </c>
      <c r="H109" s="36">
        <f>SUMIFS(СВЦЭМ!$C$39:$C$782,СВЦЭМ!$A$39:$A$782,$A109,СВЦЭМ!$B$39:$B$782,H$83)+'СЕТ СН'!$H$12+СВЦЭМ!$D$10+'СЕТ СН'!$H$5-'СЕТ СН'!$H$20</f>
        <v>5253.2306604700007</v>
      </c>
      <c r="I109" s="36">
        <f>SUMIFS(СВЦЭМ!$C$39:$C$782,СВЦЭМ!$A$39:$A$782,$A109,СВЦЭМ!$B$39:$B$782,I$83)+'СЕТ СН'!$H$12+СВЦЭМ!$D$10+'СЕТ СН'!$H$5-'СЕТ СН'!$H$20</f>
        <v>5150.5754762300003</v>
      </c>
      <c r="J109" s="36">
        <f>SUMIFS(СВЦЭМ!$C$39:$C$782,СВЦЭМ!$A$39:$A$782,$A109,СВЦЭМ!$B$39:$B$782,J$83)+'СЕТ СН'!$H$12+СВЦЭМ!$D$10+'СЕТ СН'!$H$5-'СЕТ СН'!$H$20</f>
        <v>5099.2322041200005</v>
      </c>
      <c r="K109" s="36">
        <f>SUMIFS(СВЦЭМ!$C$39:$C$782,СВЦЭМ!$A$39:$A$782,$A109,СВЦЭМ!$B$39:$B$782,K$83)+'СЕТ СН'!$H$12+СВЦЭМ!$D$10+'СЕТ СН'!$H$5-'СЕТ СН'!$H$20</f>
        <v>5058.6472633700005</v>
      </c>
      <c r="L109" s="36">
        <f>SUMIFS(СВЦЭМ!$C$39:$C$782,СВЦЭМ!$A$39:$A$782,$A109,СВЦЭМ!$B$39:$B$782,L$83)+'СЕТ СН'!$H$12+СВЦЭМ!$D$10+'СЕТ СН'!$H$5-'СЕТ СН'!$H$20</f>
        <v>5047.9299993100003</v>
      </c>
      <c r="M109" s="36">
        <f>SUMIFS(СВЦЭМ!$C$39:$C$782,СВЦЭМ!$A$39:$A$782,$A109,СВЦЭМ!$B$39:$B$782,M$83)+'СЕТ СН'!$H$12+СВЦЭМ!$D$10+'СЕТ СН'!$H$5-'СЕТ СН'!$H$20</f>
        <v>5047.7537787600004</v>
      </c>
      <c r="N109" s="36">
        <f>SUMIFS(СВЦЭМ!$C$39:$C$782,СВЦЭМ!$A$39:$A$782,$A109,СВЦЭМ!$B$39:$B$782,N$83)+'СЕТ СН'!$H$12+СВЦЭМ!$D$10+'СЕТ СН'!$H$5-'СЕТ СН'!$H$20</f>
        <v>5015.4850711500003</v>
      </c>
      <c r="O109" s="36">
        <f>SUMIFS(СВЦЭМ!$C$39:$C$782,СВЦЭМ!$A$39:$A$782,$A109,СВЦЭМ!$B$39:$B$782,O$83)+'СЕТ СН'!$H$12+СВЦЭМ!$D$10+'СЕТ СН'!$H$5-'СЕТ СН'!$H$20</f>
        <v>5029.7910183599997</v>
      </c>
      <c r="P109" s="36">
        <f>SUMIFS(СВЦЭМ!$C$39:$C$782,СВЦЭМ!$A$39:$A$782,$A109,СВЦЭМ!$B$39:$B$782,P$83)+'СЕТ СН'!$H$12+СВЦЭМ!$D$10+'СЕТ СН'!$H$5-'СЕТ СН'!$H$20</f>
        <v>5065.1279233300002</v>
      </c>
      <c r="Q109" s="36">
        <f>SUMIFS(СВЦЭМ!$C$39:$C$782,СВЦЭМ!$A$39:$A$782,$A109,СВЦЭМ!$B$39:$B$782,Q$83)+'СЕТ СН'!$H$12+СВЦЭМ!$D$10+'СЕТ СН'!$H$5-'СЕТ СН'!$H$20</f>
        <v>5055.8670944700007</v>
      </c>
      <c r="R109" s="36">
        <f>SUMIFS(СВЦЭМ!$C$39:$C$782,СВЦЭМ!$A$39:$A$782,$A109,СВЦЭМ!$B$39:$B$782,R$83)+'СЕТ СН'!$H$12+СВЦЭМ!$D$10+'СЕТ СН'!$H$5-'СЕТ СН'!$H$20</f>
        <v>5076.9684820100001</v>
      </c>
      <c r="S109" s="36">
        <f>SUMIFS(СВЦЭМ!$C$39:$C$782,СВЦЭМ!$A$39:$A$782,$A109,СВЦЭМ!$B$39:$B$782,S$83)+'СЕТ СН'!$H$12+СВЦЭМ!$D$10+'СЕТ СН'!$H$5-'СЕТ СН'!$H$20</f>
        <v>5080.6279478699998</v>
      </c>
      <c r="T109" s="36">
        <f>SUMIFS(СВЦЭМ!$C$39:$C$782,СВЦЭМ!$A$39:$A$782,$A109,СВЦЭМ!$B$39:$B$782,T$83)+'СЕТ СН'!$H$12+СВЦЭМ!$D$10+'СЕТ СН'!$H$5-'СЕТ СН'!$H$20</f>
        <v>5089.2862738200001</v>
      </c>
      <c r="U109" s="36">
        <f>SUMIFS(СВЦЭМ!$C$39:$C$782,СВЦЭМ!$A$39:$A$782,$A109,СВЦЭМ!$B$39:$B$782,U$83)+'СЕТ СН'!$H$12+СВЦЭМ!$D$10+'СЕТ СН'!$H$5-'СЕТ СН'!$H$20</f>
        <v>5043.7439603000003</v>
      </c>
      <c r="V109" s="36">
        <f>SUMIFS(СВЦЭМ!$C$39:$C$782,СВЦЭМ!$A$39:$A$782,$A109,СВЦЭМ!$B$39:$B$782,V$83)+'СЕТ СН'!$H$12+СВЦЭМ!$D$10+'СЕТ СН'!$H$5-'СЕТ СН'!$H$20</f>
        <v>5017.7724283099997</v>
      </c>
      <c r="W109" s="36">
        <f>SUMIFS(СВЦЭМ!$C$39:$C$782,СВЦЭМ!$A$39:$A$782,$A109,СВЦЭМ!$B$39:$B$782,W$83)+'СЕТ СН'!$H$12+СВЦЭМ!$D$10+'СЕТ СН'!$H$5-'СЕТ СН'!$H$20</f>
        <v>5040.6031071400002</v>
      </c>
      <c r="X109" s="36">
        <f>SUMIFS(СВЦЭМ!$C$39:$C$782,СВЦЭМ!$A$39:$A$782,$A109,СВЦЭМ!$B$39:$B$782,X$83)+'СЕТ СН'!$H$12+СВЦЭМ!$D$10+'СЕТ СН'!$H$5-'СЕТ СН'!$H$20</f>
        <v>5060.87062565</v>
      </c>
      <c r="Y109" s="36">
        <f>SUMIFS(СВЦЭМ!$C$39:$C$782,СВЦЭМ!$A$39:$A$782,$A109,СВЦЭМ!$B$39:$B$782,Y$83)+'СЕТ СН'!$H$12+СВЦЭМ!$D$10+'СЕТ СН'!$H$5-'СЕТ СН'!$H$20</f>
        <v>5153.3373719299998</v>
      </c>
    </row>
    <row r="110" spans="1:25" ht="15.75" x14ac:dyDescent="0.2">
      <c r="A110" s="35">
        <f t="shared" si="2"/>
        <v>45196</v>
      </c>
      <c r="B110" s="36">
        <f>SUMIFS(СВЦЭМ!$C$39:$C$782,СВЦЭМ!$A$39:$A$782,$A110,СВЦЭМ!$B$39:$B$782,B$83)+'СЕТ СН'!$H$12+СВЦЭМ!$D$10+'СЕТ СН'!$H$5-'СЕТ СН'!$H$20</f>
        <v>5156.45287465</v>
      </c>
      <c r="C110" s="36">
        <f>SUMIFS(СВЦЭМ!$C$39:$C$782,СВЦЭМ!$A$39:$A$782,$A110,СВЦЭМ!$B$39:$B$782,C$83)+'СЕТ СН'!$H$12+СВЦЭМ!$D$10+'СЕТ СН'!$H$5-'СЕТ СН'!$H$20</f>
        <v>5220.8886270200001</v>
      </c>
      <c r="D110" s="36">
        <f>SUMIFS(СВЦЭМ!$C$39:$C$782,СВЦЭМ!$A$39:$A$782,$A110,СВЦЭМ!$B$39:$B$782,D$83)+'СЕТ СН'!$H$12+СВЦЭМ!$D$10+'СЕТ СН'!$H$5-'СЕТ СН'!$H$20</f>
        <v>5319.0647524800006</v>
      </c>
      <c r="E110" s="36">
        <f>SUMIFS(СВЦЭМ!$C$39:$C$782,СВЦЭМ!$A$39:$A$782,$A110,СВЦЭМ!$B$39:$B$782,E$83)+'СЕТ СН'!$H$12+СВЦЭМ!$D$10+'СЕТ СН'!$H$5-'СЕТ СН'!$H$20</f>
        <v>5335.4519603900007</v>
      </c>
      <c r="F110" s="36">
        <f>SUMIFS(СВЦЭМ!$C$39:$C$782,СВЦЭМ!$A$39:$A$782,$A110,СВЦЭМ!$B$39:$B$782,F$83)+'СЕТ СН'!$H$12+СВЦЭМ!$D$10+'СЕТ СН'!$H$5-'СЕТ СН'!$H$20</f>
        <v>5336.5697583700003</v>
      </c>
      <c r="G110" s="36">
        <f>SUMIFS(СВЦЭМ!$C$39:$C$782,СВЦЭМ!$A$39:$A$782,$A110,СВЦЭМ!$B$39:$B$782,G$83)+'СЕТ СН'!$H$12+СВЦЭМ!$D$10+'СЕТ СН'!$H$5-'СЕТ СН'!$H$20</f>
        <v>5301.2479560900001</v>
      </c>
      <c r="H110" s="36">
        <f>SUMIFS(СВЦЭМ!$C$39:$C$782,СВЦЭМ!$A$39:$A$782,$A110,СВЦЭМ!$B$39:$B$782,H$83)+'СЕТ СН'!$H$12+СВЦЭМ!$D$10+'СЕТ СН'!$H$5-'СЕТ СН'!$H$20</f>
        <v>5205.8455057199999</v>
      </c>
      <c r="I110" s="36">
        <f>SUMIFS(СВЦЭМ!$C$39:$C$782,СВЦЭМ!$A$39:$A$782,$A110,СВЦЭМ!$B$39:$B$782,I$83)+'СЕТ СН'!$H$12+СВЦЭМ!$D$10+'СЕТ СН'!$H$5-'СЕТ СН'!$H$20</f>
        <v>5125.71151869</v>
      </c>
      <c r="J110" s="36">
        <f>SUMIFS(СВЦЭМ!$C$39:$C$782,СВЦЭМ!$A$39:$A$782,$A110,СВЦЭМ!$B$39:$B$782,J$83)+'СЕТ СН'!$H$12+СВЦЭМ!$D$10+'СЕТ СН'!$H$5-'СЕТ СН'!$H$20</f>
        <v>5111.1535594800007</v>
      </c>
      <c r="K110" s="36">
        <f>SUMIFS(СВЦЭМ!$C$39:$C$782,СВЦЭМ!$A$39:$A$782,$A110,СВЦЭМ!$B$39:$B$782,K$83)+'СЕТ СН'!$H$12+СВЦЭМ!$D$10+'СЕТ СН'!$H$5-'СЕТ СН'!$H$20</f>
        <v>5074.02273522</v>
      </c>
      <c r="L110" s="36">
        <f>SUMIFS(СВЦЭМ!$C$39:$C$782,СВЦЭМ!$A$39:$A$782,$A110,СВЦЭМ!$B$39:$B$782,L$83)+'СЕТ СН'!$H$12+СВЦЭМ!$D$10+'СЕТ СН'!$H$5-'СЕТ СН'!$H$20</f>
        <v>5065.1581252000005</v>
      </c>
      <c r="M110" s="36">
        <f>SUMIFS(СВЦЭМ!$C$39:$C$782,СВЦЭМ!$A$39:$A$782,$A110,СВЦЭМ!$B$39:$B$782,M$83)+'СЕТ СН'!$H$12+СВЦЭМ!$D$10+'СЕТ СН'!$H$5-'СЕТ СН'!$H$20</f>
        <v>5058.8831714099997</v>
      </c>
      <c r="N110" s="36">
        <f>SUMIFS(СВЦЭМ!$C$39:$C$782,СВЦЭМ!$A$39:$A$782,$A110,СВЦЭМ!$B$39:$B$782,N$83)+'СЕТ СН'!$H$12+СВЦЭМ!$D$10+'СЕТ СН'!$H$5-'СЕТ СН'!$H$20</f>
        <v>5049.4315982900007</v>
      </c>
      <c r="O110" s="36">
        <f>SUMIFS(СВЦЭМ!$C$39:$C$782,СВЦЭМ!$A$39:$A$782,$A110,СВЦЭМ!$B$39:$B$782,O$83)+'СЕТ СН'!$H$12+СВЦЭМ!$D$10+'СЕТ СН'!$H$5-'СЕТ СН'!$H$20</f>
        <v>5039.8881129600004</v>
      </c>
      <c r="P110" s="36">
        <f>SUMIFS(СВЦЭМ!$C$39:$C$782,СВЦЭМ!$A$39:$A$782,$A110,СВЦЭМ!$B$39:$B$782,P$83)+'СЕТ СН'!$H$12+СВЦЭМ!$D$10+'СЕТ СН'!$H$5-'СЕТ СН'!$H$20</f>
        <v>5102.4107781500006</v>
      </c>
      <c r="Q110" s="36">
        <f>SUMIFS(СВЦЭМ!$C$39:$C$782,СВЦЭМ!$A$39:$A$782,$A110,СВЦЭМ!$B$39:$B$782,Q$83)+'СЕТ СН'!$H$12+СВЦЭМ!$D$10+'СЕТ СН'!$H$5-'СЕТ СН'!$H$20</f>
        <v>5127.9891094800005</v>
      </c>
      <c r="R110" s="36">
        <f>SUMIFS(СВЦЭМ!$C$39:$C$782,СВЦЭМ!$A$39:$A$782,$A110,СВЦЭМ!$B$39:$B$782,R$83)+'СЕТ СН'!$H$12+СВЦЭМ!$D$10+'СЕТ СН'!$H$5-'СЕТ СН'!$H$20</f>
        <v>5131.0025700300002</v>
      </c>
      <c r="S110" s="36">
        <f>SUMIFS(СВЦЭМ!$C$39:$C$782,СВЦЭМ!$A$39:$A$782,$A110,СВЦЭМ!$B$39:$B$782,S$83)+'СЕТ СН'!$H$12+СВЦЭМ!$D$10+'СЕТ СН'!$H$5-'СЕТ СН'!$H$20</f>
        <v>5135.2884175700001</v>
      </c>
      <c r="T110" s="36">
        <f>SUMIFS(СВЦЭМ!$C$39:$C$782,СВЦЭМ!$A$39:$A$782,$A110,СВЦЭМ!$B$39:$B$782,T$83)+'СЕТ СН'!$H$12+СВЦЭМ!$D$10+'СЕТ СН'!$H$5-'СЕТ СН'!$H$20</f>
        <v>5104.2174339000003</v>
      </c>
      <c r="U110" s="36">
        <f>SUMIFS(СВЦЭМ!$C$39:$C$782,СВЦЭМ!$A$39:$A$782,$A110,СВЦЭМ!$B$39:$B$782,U$83)+'СЕТ СН'!$H$12+СВЦЭМ!$D$10+'СЕТ СН'!$H$5-'СЕТ СН'!$H$20</f>
        <v>5039.3079445000003</v>
      </c>
      <c r="V110" s="36">
        <f>SUMIFS(СВЦЭМ!$C$39:$C$782,СВЦЭМ!$A$39:$A$782,$A110,СВЦЭМ!$B$39:$B$782,V$83)+'СЕТ СН'!$H$12+СВЦЭМ!$D$10+'СЕТ СН'!$H$5-'СЕТ СН'!$H$20</f>
        <v>5026.2268551400002</v>
      </c>
      <c r="W110" s="36">
        <f>SUMIFS(СВЦЭМ!$C$39:$C$782,СВЦЭМ!$A$39:$A$782,$A110,СВЦЭМ!$B$39:$B$782,W$83)+'СЕТ СН'!$H$12+СВЦЭМ!$D$10+'СЕТ СН'!$H$5-'СЕТ СН'!$H$20</f>
        <v>5041.3317044699997</v>
      </c>
      <c r="X110" s="36">
        <f>SUMIFS(СВЦЭМ!$C$39:$C$782,СВЦЭМ!$A$39:$A$782,$A110,СВЦЭМ!$B$39:$B$782,X$83)+'СЕТ СН'!$H$12+СВЦЭМ!$D$10+'СЕТ СН'!$H$5-'СЕТ СН'!$H$20</f>
        <v>5101.7481443100005</v>
      </c>
      <c r="Y110" s="36">
        <f>SUMIFS(СВЦЭМ!$C$39:$C$782,СВЦЭМ!$A$39:$A$782,$A110,СВЦЭМ!$B$39:$B$782,Y$83)+'СЕТ СН'!$H$12+СВЦЭМ!$D$10+'СЕТ СН'!$H$5-'СЕТ СН'!$H$20</f>
        <v>5182.6293384500004</v>
      </c>
    </row>
    <row r="111" spans="1:25" ht="15.75" x14ac:dyDescent="0.2">
      <c r="A111" s="35">
        <f t="shared" si="2"/>
        <v>45197</v>
      </c>
      <c r="B111" s="36">
        <f>SUMIFS(СВЦЭМ!$C$39:$C$782,СВЦЭМ!$A$39:$A$782,$A111,СВЦЭМ!$B$39:$B$782,B$83)+'СЕТ СН'!$H$12+СВЦЭМ!$D$10+'СЕТ СН'!$H$5-'СЕТ СН'!$H$20</f>
        <v>5303.4729036500003</v>
      </c>
      <c r="C111" s="36">
        <f>SUMIFS(СВЦЭМ!$C$39:$C$782,СВЦЭМ!$A$39:$A$782,$A111,СВЦЭМ!$B$39:$B$782,C$83)+'СЕТ СН'!$H$12+СВЦЭМ!$D$10+'СЕТ СН'!$H$5-'СЕТ СН'!$H$20</f>
        <v>5339.3095377099999</v>
      </c>
      <c r="D111" s="36">
        <f>SUMIFS(СВЦЭМ!$C$39:$C$782,СВЦЭМ!$A$39:$A$782,$A111,СВЦЭМ!$B$39:$B$782,D$83)+'СЕТ СН'!$H$12+СВЦЭМ!$D$10+'СЕТ СН'!$H$5-'СЕТ СН'!$H$20</f>
        <v>5440.5476367600004</v>
      </c>
      <c r="E111" s="36">
        <f>SUMIFS(СВЦЭМ!$C$39:$C$782,СВЦЭМ!$A$39:$A$782,$A111,СВЦЭМ!$B$39:$B$782,E$83)+'СЕТ СН'!$H$12+СВЦЭМ!$D$10+'СЕТ СН'!$H$5-'СЕТ СН'!$H$20</f>
        <v>5429.8674803499998</v>
      </c>
      <c r="F111" s="36">
        <f>SUMIFS(СВЦЭМ!$C$39:$C$782,СВЦЭМ!$A$39:$A$782,$A111,СВЦЭМ!$B$39:$B$782,F$83)+'СЕТ СН'!$H$12+СВЦЭМ!$D$10+'СЕТ СН'!$H$5-'СЕТ СН'!$H$20</f>
        <v>5423.1844766900003</v>
      </c>
      <c r="G111" s="36">
        <f>SUMIFS(СВЦЭМ!$C$39:$C$782,СВЦЭМ!$A$39:$A$782,$A111,СВЦЭМ!$B$39:$B$782,G$83)+'СЕТ СН'!$H$12+СВЦЭМ!$D$10+'СЕТ СН'!$H$5-'СЕТ СН'!$H$20</f>
        <v>5418.3449954900007</v>
      </c>
      <c r="H111" s="36">
        <f>SUMIFS(СВЦЭМ!$C$39:$C$782,СВЦЭМ!$A$39:$A$782,$A111,СВЦЭМ!$B$39:$B$782,H$83)+'СЕТ СН'!$H$12+СВЦЭМ!$D$10+'СЕТ СН'!$H$5-'СЕТ СН'!$H$20</f>
        <v>5336.32303262</v>
      </c>
      <c r="I111" s="36">
        <f>SUMIFS(СВЦЭМ!$C$39:$C$782,СВЦЭМ!$A$39:$A$782,$A111,СВЦЭМ!$B$39:$B$782,I$83)+'СЕТ СН'!$H$12+СВЦЭМ!$D$10+'СЕТ СН'!$H$5-'СЕТ СН'!$H$20</f>
        <v>5238.5520429799999</v>
      </c>
      <c r="J111" s="36">
        <f>SUMIFS(СВЦЭМ!$C$39:$C$782,СВЦЭМ!$A$39:$A$782,$A111,СВЦЭМ!$B$39:$B$782,J$83)+'СЕТ СН'!$H$12+СВЦЭМ!$D$10+'СЕТ СН'!$H$5-'СЕТ СН'!$H$20</f>
        <v>5200.3779633100003</v>
      </c>
      <c r="K111" s="36">
        <f>SUMIFS(СВЦЭМ!$C$39:$C$782,СВЦЭМ!$A$39:$A$782,$A111,СВЦЭМ!$B$39:$B$782,K$83)+'СЕТ СН'!$H$12+СВЦЭМ!$D$10+'СЕТ СН'!$H$5-'СЕТ СН'!$H$20</f>
        <v>5145.6831115100003</v>
      </c>
      <c r="L111" s="36">
        <f>SUMIFS(СВЦЭМ!$C$39:$C$782,СВЦЭМ!$A$39:$A$782,$A111,СВЦЭМ!$B$39:$B$782,L$83)+'СЕТ СН'!$H$12+СВЦЭМ!$D$10+'СЕТ СН'!$H$5-'СЕТ СН'!$H$20</f>
        <v>5138.1694249400007</v>
      </c>
      <c r="M111" s="36">
        <f>SUMIFS(СВЦЭМ!$C$39:$C$782,СВЦЭМ!$A$39:$A$782,$A111,СВЦЭМ!$B$39:$B$782,M$83)+'СЕТ СН'!$H$12+СВЦЭМ!$D$10+'СЕТ СН'!$H$5-'СЕТ СН'!$H$20</f>
        <v>5146.6610584700002</v>
      </c>
      <c r="N111" s="36">
        <f>SUMIFS(СВЦЭМ!$C$39:$C$782,СВЦЭМ!$A$39:$A$782,$A111,СВЦЭМ!$B$39:$B$782,N$83)+'СЕТ СН'!$H$12+СВЦЭМ!$D$10+'СЕТ СН'!$H$5-'СЕТ СН'!$H$20</f>
        <v>5128.8893631500005</v>
      </c>
      <c r="O111" s="36">
        <f>SUMIFS(СВЦЭМ!$C$39:$C$782,СВЦЭМ!$A$39:$A$782,$A111,СВЦЭМ!$B$39:$B$782,O$83)+'СЕТ СН'!$H$12+СВЦЭМ!$D$10+'СЕТ СН'!$H$5-'СЕТ СН'!$H$20</f>
        <v>5161.1009305000007</v>
      </c>
      <c r="P111" s="36">
        <f>SUMIFS(СВЦЭМ!$C$39:$C$782,СВЦЭМ!$A$39:$A$782,$A111,СВЦЭМ!$B$39:$B$782,P$83)+'СЕТ СН'!$H$12+СВЦЭМ!$D$10+'СЕТ СН'!$H$5-'СЕТ СН'!$H$20</f>
        <v>5197.5808879800006</v>
      </c>
      <c r="Q111" s="36">
        <f>SUMIFS(СВЦЭМ!$C$39:$C$782,СВЦЭМ!$A$39:$A$782,$A111,СВЦЭМ!$B$39:$B$782,Q$83)+'СЕТ СН'!$H$12+СВЦЭМ!$D$10+'СЕТ СН'!$H$5-'СЕТ СН'!$H$20</f>
        <v>5191.4742102099999</v>
      </c>
      <c r="R111" s="36">
        <f>SUMIFS(СВЦЭМ!$C$39:$C$782,СВЦЭМ!$A$39:$A$782,$A111,СВЦЭМ!$B$39:$B$782,R$83)+'СЕТ СН'!$H$12+СВЦЭМ!$D$10+'СЕТ СН'!$H$5-'СЕТ СН'!$H$20</f>
        <v>5184.9009623500006</v>
      </c>
      <c r="S111" s="36">
        <f>SUMIFS(СВЦЭМ!$C$39:$C$782,СВЦЭМ!$A$39:$A$782,$A111,СВЦЭМ!$B$39:$B$782,S$83)+'СЕТ СН'!$H$12+СВЦЭМ!$D$10+'СЕТ СН'!$H$5-'СЕТ СН'!$H$20</f>
        <v>5186.7566109500003</v>
      </c>
      <c r="T111" s="36">
        <f>SUMIFS(СВЦЭМ!$C$39:$C$782,СВЦЭМ!$A$39:$A$782,$A111,СВЦЭМ!$B$39:$B$782,T$83)+'СЕТ СН'!$H$12+СВЦЭМ!$D$10+'СЕТ СН'!$H$5-'СЕТ СН'!$H$20</f>
        <v>5168.7106941100001</v>
      </c>
      <c r="U111" s="36">
        <f>SUMIFS(СВЦЭМ!$C$39:$C$782,СВЦЭМ!$A$39:$A$782,$A111,СВЦЭМ!$B$39:$B$782,U$83)+'СЕТ СН'!$H$12+СВЦЭМ!$D$10+'СЕТ СН'!$H$5-'СЕТ СН'!$H$20</f>
        <v>5110.9651603900002</v>
      </c>
      <c r="V111" s="36">
        <f>SUMIFS(СВЦЭМ!$C$39:$C$782,СВЦЭМ!$A$39:$A$782,$A111,СВЦЭМ!$B$39:$B$782,V$83)+'СЕТ СН'!$H$12+СВЦЭМ!$D$10+'СЕТ СН'!$H$5-'СЕТ СН'!$H$20</f>
        <v>5097.3787858100004</v>
      </c>
      <c r="W111" s="36">
        <f>SUMIFS(СВЦЭМ!$C$39:$C$782,СВЦЭМ!$A$39:$A$782,$A111,СВЦЭМ!$B$39:$B$782,W$83)+'СЕТ СН'!$H$12+СВЦЭМ!$D$10+'СЕТ СН'!$H$5-'СЕТ СН'!$H$20</f>
        <v>5110.2761025500004</v>
      </c>
      <c r="X111" s="36">
        <f>SUMIFS(СВЦЭМ!$C$39:$C$782,СВЦЭМ!$A$39:$A$782,$A111,СВЦЭМ!$B$39:$B$782,X$83)+'СЕТ СН'!$H$12+СВЦЭМ!$D$10+'СЕТ СН'!$H$5-'СЕТ СН'!$H$20</f>
        <v>5173.2158032500001</v>
      </c>
      <c r="Y111" s="36">
        <f>SUMIFS(СВЦЭМ!$C$39:$C$782,СВЦЭМ!$A$39:$A$782,$A111,СВЦЭМ!$B$39:$B$782,Y$83)+'СЕТ СН'!$H$12+СВЦЭМ!$D$10+'СЕТ СН'!$H$5-'СЕТ СН'!$H$20</f>
        <v>5263.1015216000005</v>
      </c>
    </row>
    <row r="112" spans="1:25" ht="15.75" x14ac:dyDescent="0.2">
      <c r="A112" s="35">
        <f t="shared" si="2"/>
        <v>45198</v>
      </c>
      <c r="B112" s="36">
        <f>SUMIFS(СВЦЭМ!$C$39:$C$782,СВЦЭМ!$A$39:$A$782,$A112,СВЦЭМ!$B$39:$B$782,B$83)+'СЕТ СН'!$H$12+СВЦЭМ!$D$10+'СЕТ СН'!$H$5-'СЕТ СН'!$H$20</f>
        <v>5301.8237877600004</v>
      </c>
      <c r="C112" s="36">
        <f>SUMIFS(СВЦЭМ!$C$39:$C$782,СВЦЭМ!$A$39:$A$782,$A112,СВЦЭМ!$B$39:$B$782,C$83)+'СЕТ СН'!$H$12+СВЦЭМ!$D$10+'СЕТ СН'!$H$5-'СЕТ СН'!$H$20</f>
        <v>5373.7879961799999</v>
      </c>
      <c r="D112" s="36">
        <f>SUMIFS(СВЦЭМ!$C$39:$C$782,СВЦЭМ!$A$39:$A$782,$A112,СВЦЭМ!$B$39:$B$782,D$83)+'СЕТ СН'!$H$12+СВЦЭМ!$D$10+'СЕТ СН'!$H$5-'СЕТ СН'!$H$20</f>
        <v>5473.9856316800006</v>
      </c>
      <c r="E112" s="36">
        <f>SUMIFS(СВЦЭМ!$C$39:$C$782,СВЦЭМ!$A$39:$A$782,$A112,СВЦЭМ!$B$39:$B$782,E$83)+'СЕТ СН'!$H$12+СВЦЭМ!$D$10+'СЕТ СН'!$H$5-'СЕТ СН'!$H$20</f>
        <v>5477.5862992000002</v>
      </c>
      <c r="F112" s="36">
        <f>SUMIFS(СВЦЭМ!$C$39:$C$782,СВЦЭМ!$A$39:$A$782,$A112,СВЦЭМ!$B$39:$B$782,F$83)+'СЕТ СН'!$H$12+СВЦЭМ!$D$10+'СЕТ СН'!$H$5-'СЕТ СН'!$H$20</f>
        <v>5478.4657260599997</v>
      </c>
      <c r="G112" s="36">
        <f>SUMIFS(СВЦЭМ!$C$39:$C$782,СВЦЭМ!$A$39:$A$782,$A112,СВЦЭМ!$B$39:$B$782,G$83)+'СЕТ СН'!$H$12+СВЦЭМ!$D$10+'СЕТ СН'!$H$5-'СЕТ СН'!$H$20</f>
        <v>5466.34976388</v>
      </c>
      <c r="H112" s="36">
        <f>SUMIFS(СВЦЭМ!$C$39:$C$782,СВЦЭМ!$A$39:$A$782,$A112,СВЦЭМ!$B$39:$B$782,H$83)+'СЕТ СН'!$H$12+СВЦЭМ!$D$10+'СЕТ СН'!$H$5-'СЕТ СН'!$H$20</f>
        <v>5387.94025212</v>
      </c>
      <c r="I112" s="36">
        <f>SUMIFS(СВЦЭМ!$C$39:$C$782,СВЦЭМ!$A$39:$A$782,$A112,СВЦЭМ!$B$39:$B$782,I$83)+'СЕТ СН'!$H$12+СВЦЭМ!$D$10+'СЕТ СН'!$H$5-'СЕТ СН'!$H$20</f>
        <v>5265.7279513499998</v>
      </c>
      <c r="J112" s="36">
        <f>SUMIFS(СВЦЭМ!$C$39:$C$782,СВЦЭМ!$A$39:$A$782,$A112,СВЦЭМ!$B$39:$B$782,J$83)+'СЕТ СН'!$H$12+СВЦЭМ!$D$10+'СЕТ СН'!$H$5-'СЕТ СН'!$H$20</f>
        <v>5211.7263889000005</v>
      </c>
      <c r="K112" s="36">
        <f>SUMIFS(СВЦЭМ!$C$39:$C$782,СВЦЭМ!$A$39:$A$782,$A112,СВЦЭМ!$B$39:$B$782,K$83)+'СЕТ СН'!$H$12+СВЦЭМ!$D$10+'СЕТ СН'!$H$5-'СЕТ СН'!$H$20</f>
        <v>5166.3636251099997</v>
      </c>
      <c r="L112" s="36">
        <f>SUMIFS(СВЦЭМ!$C$39:$C$782,СВЦЭМ!$A$39:$A$782,$A112,СВЦЭМ!$B$39:$B$782,L$83)+'СЕТ СН'!$H$12+СВЦЭМ!$D$10+'СЕТ СН'!$H$5-'СЕТ СН'!$H$20</f>
        <v>5160.8711611199997</v>
      </c>
      <c r="M112" s="36">
        <f>SUMIFS(СВЦЭМ!$C$39:$C$782,СВЦЭМ!$A$39:$A$782,$A112,СВЦЭМ!$B$39:$B$782,M$83)+'СЕТ СН'!$H$12+СВЦЭМ!$D$10+'СЕТ СН'!$H$5-'СЕТ СН'!$H$20</f>
        <v>5166.11489411</v>
      </c>
      <c r="N112" s="36">
        <f>SUMIFS(СВЦЭМ!$C$39:$C$782,СВЦЭМ!$A$39:$A$782,$A112,СВЦЭМ!$B$39:$B$782,N$83)+'СЕТ СН'!$H$12+СВЦЭМ!$D$10+'СЕТ СН'!$H$5-'СЕТ СН'!$H$20</f>
        <v>5182.0327324</v>
      </c>
      <c r="O112" s="36">
        <f>SUMIFS(СВЦЭМ!$C$39:$C$782,СВЦЭМ!$A$39:$A$782,$A112,СВЦЭМ!$B$39:$B$782,O$83)+'СЕТ СН'!$H$12+СВЦЭМ!$D$10+'СЕТ СН'!$H$5-'СЕТ СН'!$H$20</f>
        <v>5165.0214764299999</v>
      </c>
      <c r="P112" s="36">
        <f>SUMIFS(СВЦЭМ!$C$39:$C$782,СВЦЭМ!$A$39:$A$782,$A112,СВЦЭМ!$B$39:$B$782,P$83)+'СЕТ СН'!$H$12+СВЦЭМ!$D$10+'СЕТ СН'!$H$5-'СЕТ СН'!$H$20</f>
        <v>5231.7450568800004</v>
      </c>
      <c r="Q112" s="36">
        <f>SUMIFS(СВЦЭМ!$C$39:$C$782,СВЦЭМ!$A$39:$A$782,$A112,СВЦЭМ!$B$39:$B$782,Q$83)+'СЕТ СН'!$H$12+СВЦЭМ!$D$10+'СЕТ СН'!$H$5-'СЕТ СН'!$H$20</f>
        <v>5207.94626143</v>
      </c>
      <c r="R112" s="36">
        <f>SUMIFS(СВЦЭМ!$C$39:$C$782,СВЦЭМ!$A$39:$A$782,$A112,СВЦЭМ!$B$39:$B$782,R$83)+'СЕТ СН'!$H$12+СВЦЭМ!$D$10+'СЕТ СН'!$H$5-'СЕТ СН'!$H$20</f>
        <v>5218.0032203700002</v>
      </c>
      <c r="S112" s="36">
        <f>SUMIFS(СВЦЭМ!$C$39:$C$782,СВЦЭМ!$A$39:$A$782,$A112,СВЦЭМ!$B$39:$B$782,S$83)+'СЕТ СН'!$H$12+СВЦЭМ!$D$10+'СЕТ СН'!$H$5-'СЕТ СН'!$H$20</f>
        <v>5223.6686139600006</v>
      </c>
      <c r="T112" s="36">
        <f>SUMIFS(СВЦЭМ!$C$39:$C$782,СВЦЭМ!$A$39:$A$782,$A112,СВЦЭМ!$B$39:$B$782,T$83)+'СЕТ СН'!$H$12+СВЦЭМ!$D$10+'СЕТ СН'!$H$5-'СЕТ СН'!$H$20</f>
        <v>5186.1461458700005</v>
      </c>
      <c r="U112" s="36">
        <f>SUMIFS(СВЦЭМ!$C$39:$C$782,СВЦЭМ!$A$39:$A$782,$A112,СВЦЭМ!$B$39:$B$782,U$83)+'СЕТ СН'!$H$12+СВЦЭМ!$D$10+'СЕТ СН'!$H$5-'СЕТ СН'!$H$20</f>
        <v>5145.1079353599998</v>
      </c>
      <c r="V112" s="36">
        <f>SUMIFS(СВЦЭМ!$C$39:$C$782,СВЦЭМ!$A$39:$A$782,$A112,СВЦЭМ!$B$39:$B$782,V$83)+'СЕТ СН'!$H$12+СВЦЭМ!$D$10+'СЕТ СН'!$H$5-'СЕТ СН'!$H$20</f>
        <v>5130.9519503500005</v>
      </c>
      <c r="W112" s="36">
        <f>SUMIFS(СВЦЭМ!$C$39:$C$782,СВЦЭМ!$A$39:$A$782,$A112,СВЦЭМ!$B$39:$B$782,W$83)+'СЕТ СН'!$H$12+СВЦЭМ!$D$10+'СЕТ СН'!$H$5-'СЕТ СН'!$H$20</f>
        <v>5146.6741173600003</v>
      </c>
      <c r="X112" s="36">
        <f>SUMIFS(СВЦЭМ!$C$39:$C$782,СВЦЭМ!$A$39:$A$782,$A112,СВЦЭМ!$B$39:$B$782,X$83)+'СЕТ СН'!$H$12+СВЦЭМ!$D$10+'СЕТ СН'!$H$5-'СЕТ СН'!$H$20</f>
        <v>5207.2114743500006</v>
      </c>
      <c r="Y112" s="36">
        <f>SUMIFS(СВЦЭМ!$C$39:$C$782,СВЦЭМ!$A$39:$A$782,$A112,СВЦЭМ!$B$39:$B$782,Y$83)+'СЕТ СН'!$H$12+СВЦЭМ!$D$10+'СЕТ СН'!$H$5-'СЕТ СН'!$H$20</f>
        <v>5368.7390247900003</v>
      </c>
    </row>
    <row r="113" spans="1:27" ht="15.75" x14ac:dyDescent="0.2">
      <c r="A113" s="35">
        <f t="shared" si="2"/>
        <v>45199</v>
      </c>
      <c r="B113" s="36">
        <f>SUMIFS(СВЦЭМ!$C$39:$C$782,СВЦЭМ!$A$39:$A$782,$A113,СВЦЭМ!$B$39:$B$782,B$83)+'СЕТ СН'!$H$12+СВЦЭМ!$D$10+'СЕТ СН'!$H$5-'СЕТ СН'!$H$20</f>
        <v>5313.0648191500004</v>
      </c>
      <c r="C113" s="36">
        <f>SUMIFS(СВЦЭМ!$C$39:$C$782,СВЦЭМ!$A$39:$A$782,$A113,СВЦЭМ!$B$39:$B$782,C$83)+'СЕТ СН'!$H$12+СВЦЭМ!$D$10+'СЕТ СН'!$H$5-'СЕТ СН'!$H$20</f>
        <v>5305.9643815700001</v>
      </c>
      <c r="D113" s="36">
        <f>SUMIFS(СВЦЭМ!$C$39:$C$782,СВЦЭМ!$A$39:$A$782,$A113,СВЦЭМ!$B$39:$B$782,D$83)+'СЕТ СН'!$H$12+СВЦЭМ!$D$10+'СЕТ СН'!$H$5-'СЕТ СН'!$H$20</f>
        <v>5373.7629902099998</v>
      </c>
      <c r="E113" s="36">
        <f>SUMIFS(СВЦЭМ!$C$39:$C$782,СВЦЭМ!$A$39:$A$782,$A113,СВЦЭМ!$B$39:$B$782,E$83)+'СЕТ СН'!$H$12+СВЦЭМ!$D$10+'СЕТ СН'!$H$5-'СЕТ СН'!$H$20</f>
        <v>5390.6949046600002</v>
      </c>
      <c r="F113" s="36">
        <f>SUMIFS(СВЦЭМ!$C$39:$C$782,СВЦЭМ!$A$39:$A$782,$A113,СВЦЭМ!$B$39:$B$782,F$83)+'СЕТ СН'!$H$12+СВЦЭМ!$D$10+'СЕТ СН'!$H$5-'СЕТ СН'!$H$20</f>
        <v>5379.9973862000006</v>
      </c>
      <c r="G113" s="36">
        <f>SUMIFS(СВЦЭМ!$C$39:$C$782,СВЦЭМ!$A$39:$A$782,$A113,СВЦЭМ!$B$39:$B$782,G$83)+'СЕТ СН'!$H$12+СВЦЭМ!$D$10+'СЕТ СН'!$H$5-'СЕТ СН'!$H$20</f>
        <v>5369.1634248600003</v>
      </c>
      <c r="H113" s="36">
        <f>SUMIFS(СВЦЭМ!$C$39:$C$782,СВЦЭМ!$A$39:$A$782,$A113,СВЦЭМ!$B$39:$B$782,H$83)+'СЕТ СН'!$H$12+СВЦЭМ!$D$10+'СЕТ СН'!$H$5-'СЕТ СН'!$H$20</f>
        <v>5334.4892069300004</v>
      </c>
      <c r="I113" s="36">
        <f>SUMIFS(СВЦЭМ!$C$39:$C$782,СВЦЭМ!$A$39:$A$782,$A113,СВЦЭМ!$B$39:$B$782,I$83)+'СЕТ СН'!$H$12+СВЦЭМ!$D$10+'СЕТ СН'!$H$5-'СЕТ СН'!$H$20</f>
        <v>5277.6613041500004</v>
      </c>
      <c r="J113" s="36">
        <f>SUMIFS(СВЦЭМ!$C$39:$C$782,СВЦЭМ!$A$39:$A$782,$A113,СВЦЭМ!$B$39:$B$782,J$83)+'СЕТ СН'!$H$12+СВЦЭМ!$D$10+'СЕТ СН'!$H$5-'СЕТ СН'!$H$20</f>
        <v>5199.53962821</v>
      </c>
      <c r="K113" s="36">
        <f>SUMIFS(СВЦЭМ!$C$39:$C$782,СВЦЭМ!$A$39:$A$782,$A113,СВЦЭМ!$B$39:$B$782,K$83)+'СЕТ СН'!$H$12+СВЦЭМ!$D$10+'СЕТ СН'!$H$5-'СЕТ СН'!$H$20</f>
        <v>5115.5509346600002</v>
      </c>
      <c r="L113" s="36">
        <f>SUMIFS(СВЦЭМ!$C$39:$C$782,СВЦЭМ!$A$39:$A$782,$A113,СВЦЭМ!$B$39:$B$782,L$83)+'СЕТ СН'!$H$12+СВЦЭМ!$D$10+'СЕТ СН'!$H$5-'СЕТ СН'!$H$20</f>
        <v>5093.2398831299997</v>
      </c>
      <c r="M113" s="36">
        <f>SUMIFS(СВЦЭМ!$C$39:$C$782,СВЦЭМ!$A$39:$A$782,$A113,СВЦЭМ!$B$39:$B$782,M$83)+'СЕТ СН'!$H$12+СВЦЭМ!$D$10+'СЕТ СН'!$H$5-'СЕТ СН'!$H$20</f>
        <v>5093.5483916600006</v>
      </c>
      <c r="N113" s="36">
        <f>SUMIFS(СВЦЭМ!$C$39:$C$782,СВЦЭМ!$A$39:$A$782,$A113,СВЦЭМ!$B$39:$B$782,N$83)+'СЕТ СН'!$H$12+СВЦЭМ!$D$10+'СЕТ СН'!$H$5-'СЕТ СН'!$H$20</f>
        <v>5070.0377252100006</v>
      </c>
      <c r="O113" s="36">
        <f>SUMIFS(СВЦЭМ!$C$39:$C$782,СВЦЭМ!$A$39:$A$782,$A113,СВЦЭМ!$B$39:$B$782,O$83)+'СЕТ СН'!$H$12+СВЦЭМ!$D$10+'СЕТ СН'!$H$5-'СЕТ СН'!$H$20</f>
        <v>5087.6348920400005</v>
      </c>
      <c r="P113" s="36">
        <f>SUMIFS(СВЦЭМ!$C$39:$C$782,СВЦЭМ!$A$39:$A$782,$A113,СВЦЭМ!$B$39:$B$782,P$83)+'СЕТ СН'!$H$12+СВЦЭМ!$D$10+'СЕТ СН'!$H$5-'СЕТ СН'!$H$20</f>
        <v>5129.7353333900001</v>
      </c>
      <c r="Q113" s="36">
        <f>SUMIFS(СВЦЭМ!$C$39:$C$782,СВЦЭМ!$A$39:$A$782,$A113,СВЦЭМ!$B$39:$B$782,Q$83)+'СЕТ СН'!$H$12+СВЦЭМ!$D$10+'СЕТ СН'!$H$5-'СЕТ СН'!$H$20</f>
        <v>5123.6014546400002</v>
      </c>
      <c r="R113" s="36">
        <f>SUMIFS(СВЦЭМ!$C$39:$C$782,СВЦЭМ!$A$39:$A$782,$A113,СВЦЭМ!$B$39:$B$782,R$83)+'СЕТ СН'!$H$12+СВЦЭМ!$D$10+'СЕТ СН'!$H$5-'СЕТ СН'!$H$20</f>
        <v>5123.7649744800001</v>
      </c>
      <c r="S113" s="36">
        <f>SUMIFS(СВЦЭМ!$C$39:$C$782,СВЦЭМ!$A$39:$A$782,$A113,СВЦЭМ!$B$39:$B$782,S$83)+'СЕТ СН'!$H$12+СВЦЭМ!$D$10+'СЕТ СН'!$H$5-'СЕТ СН'!$H$20</f>
        <v>5140.8085713099999</v>
      </c>
      <c r="T113" s="36">
        <f>SUMIFS(СВЦЭМ!$C$39:$C$782,СВЦЭМ!$A$39:$A$782,$A113,СВЦЭМ!$B$39:$B$782,T$83)+'СЕТ СН'!$H$12+СВЦЭМ!$D$10+'СЕТ СН'!$H$5-'СЕТ СН'!$H$20</f>
        <v>5119.1317805600002</v>
      </c>
      <c r="U113" s="36">
        <f>SUMIFS(СВЦЭМ!$C$39:$C$782,СВЦЭМ!$A$39:$A$782,$A113,СВЦЭМ!$B$39:$B$782,U$83)+'СЕТ СН'!$H$12+СВЦЭМ!$D$10+'СЕТ СН'!$H$5-'СЕТ СН'!$H$20</f>
        <v>5109.8787711300001</v>
      </c>
      <c r="V113" s="36">
        <f>SUMIFS(СВЦЭМ!$C$39:$C$782,СВЦЭМ!$A$39:$A$782,$A113,СВЦЭМ!$B$39:$B$782,V$83)+'СЕТ СН'!$H$12+СВЦЭМ!$D$10+'СЕТ СН'!$H$5-'СЕТ СН'!$H$20</f>
        <v>5086.6686287100001</v>
      </c>
      <c r="W113" s="36">
        <f>SUMIFS(СВЦЭМ!$C$39:$C$782,СВЦЭМ!$A$39:$A$782,$A113,СВЦЭМ!$B$39:$B$782,W$83)+'СЕТ СН'!$H$12+СВЦЭМ!$D$10+'СЕТ СН'!$H$5-'СЕТ СН'!$H$20</f>
        <v>5106.73023749</v>
      </c>
      <c r="X113" s="36">
        <f>SUMIFS(СВЦЭМ!$C$39:$C$782,СВЦЭМ!$A$39:$A$782,$A113,СВЦЭМ!$B$39:$B$782,X$83)+'СЕТ СН'!$H$12+СВЦЭМ!$D$10+'СЕТ СН'!$H$5-'СЕТ СН'!$H$20</f>
        <v>5158.9980438600005</v>
      </c>
      <c r="Y113" s="36">
        <f>SUMIFS(СВЦЭМ!$C$39:$C$782,СВЦЭМ!$A$39:$A$782,$A113,СВЦЭМ!$B$39:$B$782,Y$83)+'СЕТ СН'!$H$12+СВЦЭМ!$D$10+'СЕТ СН'!$H$5-'СЕТ СН'!$H$20</f>
        <v>5219.9270028000001</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01.09.2023</v>
      </c>
      <c r="B120" s="36">
        <f>SUMIFS(СВЦЭМ!$C$39:$C$782,СВЦЭМ!$A$39:$A$782,$A120,СВЦЭМ!$B$39:$B$782,B$119)+'СЕТ СН'!$I$12+СВЦЭМ!$D$10+'СЕТ СН'!$I$5-'СЕТ СН'!$I$20</f>
        <v>5561.6441027199999</v>
      </c>
      <c r="C120" s="36">
        <f>SUMIFS(СВЦЭМ!$C$39:$C$782,СВЦЭМ!$A$39:$A$782,$A120,СВЦЭМ!$B$39:$B$782,C$119)+'СЕТ СН'!$I$12+СВЦЭМ!$D$10+'СЕТ СН'!$I$5-'СЕТ СН'!$I$20</f>
        <v>5619.00988358</v>
      </c>
      <c r="D120" s="36">
        <f>SUMIFS(СВЦЭМ!$C$39:$C$782,СВЦЭМ!$A$39:$A$782,$A120,СВЦЭМ!$B$39:$B$782,D$119)+'СЕТ СН'!$I$12+СВЦЭМ!$D$10+'СЕТ СН'!$I$5-'СЕТ СН'!$I$20</f>
        <v>5628.7539656700001</v>
      </c>
      <c r="E120" s="36">
        <f>SUMIFS(СВЦЭМ!$C$39:$C$782,СВЦЭМ!$A$39:$A$782,$A120,СВЦЭМ!$B$39:$B$782,E$119)+'СЕТ СН'!$I$12+СВЦЭМ!$D$10+'СЕТ СН'!$I$5-'СЕТ СН'!$I$20</f>
        <v>5642.9130105000004</v>
      </c>
      <c r="F120" s="36">
        <f>SUMIFS(СВЦЭМ!$C$39:$C$782,СВЦЭМ!$A$39:$A$782,$A120,СВЦЭМ!$B$39:$B$782,F$119)+'СЕТ СН'!$I$12+СВЦЭМ!$D$10+'СЕТ СН'!$I$5-'СЕТ СН'!$I$20</f>
        <v>5704.3685098900005</v>
      </c>
      <c r="G120" s="36">
        <f>SUMIFS(СВЦЭМ!$C$39:$C$782,СВЦЭМ!$A$39:$A$782,$A120,СВЦЭМ!$B$39:$B$782,G$119)+'СЕТ СН'!$I$12+СВЦЭМ!$D$10+'СЕТ СН'!$I$5-'СЕТ СН'!$I$20</f>
        <v>5708.7439625500001</v>
      </c>
      <c r="H120" s="36">
        <f>SUMIFS(СВЦЭМ!$C$39:$C$782,СВЦЭМ!$A$39:$A$782,$A120,СВЦЭМ!$B$39:$B$782,H$119)+'СЕТ СН'!$I$12+СВЦЭМ!$D$10+'СЕТ СН'!$I$5-'СЕТ СН'!$I$20</f>
        <v>5610.7815368700003</v>
      </c>
      <c r="I120" s="36">
        <f>SUMIFS(СВЦЭМ!$C$39:$C$782,СВЦЭМ!$A$39:$A$782,$A120,СВЦЭМ!$B$39:$B$782,I$119)+'СЕТ СН'!$I$12+СВЦЭМ!$D$10+'СЕТ СН'!$I$5-'СЕТ СН'!$I$20</f>
        <v>5544.5148051699998</v>
      </c>
      <c r="J120" s="36">
        <f>SUMIFS(СВЦЭМ!$C$39:$C$782,СВЦЭМ!$A$39:$A$782,$A120,СВЦЭМ!$B$39:$B$782,J$119)+'СЕТ СН'!$I$12+СВЦЭМ!$D$10+'СЕТ СН'!$I$5-'СЕТ СН'!$I$20</f>
        <v>5454.1112331900003</v>
      </c>
      <c r="K120" s="36">
        <f>SUMIFS(СВЦЭМ!$C$39:$C$782,СВЦЭМ!$A$39:$A$782,$A120,СВЦЭМ!$B$39:$B$782,K$119)+'СЕТ СН'!$I$12+СВЦЭМ!$D$10+'СЕТ СН'!$I$5-'СЕТ СН'!$I$20</f>
        <v>5405.4441486400001</v>
      </c>
      <c r="L120" s="36">
        <f>SUMIFS(СВЦЭМ!$C$39:$C$782,СВЦЭМ!$A$39:$A$782,$A120,СВЦЭМ!$B$39:$B$782,L$119)+'СЕТ СН'!$I$12+СВЦЭМ!$D$10+'СЕТ СН'!$I$5-'СЕТ СН'!$I$20</f>
        <v>5385.3891095100007</v>
      </c>
      <c r="M120" s="36">
        <f>SUMIFS(СВЦЭМ!$C$39:$C$782,СВЦЭМ!$A$39:$A$782,$A120,СВЦЭМ!$B$39:$B$782,M$119)+'СЕТ СН'!$I$12+СВЦЭМ!$D$10+'СЕТ СН'!$I$5-'СЕТ СН'!$I$20</f>
        <v>5381.7833116500005</v>
      </c>
      <c r="N120" s="36">
        <f>SUMIFS(СВЦЭМ!$C$39:$C$782,СВЦЭМ!$A$39:$A$782,$A120,СВЦЭМ!$B$39:$B$782,N$119)+'СЕТ СН'!$I$12+СВЦЭМ!$D$10+'СЕТ СН'!$I$5-'СЕТ СН'!$I$20</f>
        <v>5379.2113983100007</v>
      </c>
      <c r="O120" s="36">
        <f>SUMIFS(СВЦЭМ!$C$39:$C$782,СВЦЭМ!$A$39:$A$782,$A120,СВЦЭМ!$B$39:$B$782,O$119)+'СЕТ СН'!$I$12+СВЦЭМ!$D$10+'СЕТ СН'!$I$5-'СЕТ СН'!$I$20</f>
        <v>5390.7484725800005</v>
      </c>
      <c r="P120" s="36">
        <f>SUMIFS(СВЦЭМ!$C$39:$C$782,СВЦЭМ!$A$39:$A$782,$A120,СВЦЭМ!$B$39:$B$782,P$119)+'СЕТ СН'!$I$12+СВЦЭМ!$D$10+'СЕТ СН'!$I$5-'СЕТ СН'!$I$20</f>
        <v>5376.08673705</v>
      </c>
      <c r="Q120" s="36">
        <f>SUMIFS(СВЦЭМ!$C$39:$C$782,СВЦЭМ!$A$39:$A$782,$A120,СВЦЭМ!$B$39:$B$782,Q$119)+'СЕТ СН'!$I$12+СВЦЭМ!$D$10+'СЕТ СН'!$I$5-'СЕТ СН'!$I$20</f>
        <v>5371.9904126399997</v>
      </c>
      <c r="R120" s="36">
        <f>SUMIFS(СВЦЭМ!$C$39:$C$782,СВЦЭМ!$A$39:$A$782,$A120,СВЦЭМ!$B$39:$B$782,R$119)+'СЕТ СН'!$I$12+СВЦЭМ!$D$10+'СЕТ СН'!$I$5-'СЕТ СН'!$I$20</f>
        <v>5402.3617082600003</v>
      </c>
      <c r="S120" s="36">
        <f>SUMIFS(СВЦЭМ!$C$39:$C$782,СВЦЭМ!$A$39:$A$782,$A120,СВЦЭМ!$B$39:$B$782,S$119)+'СЕТ СН'!$I$12+СВЦЭМ!$D$10+'СЕТ СН'!$I$5-'СЕТ СН'!$I$20</f>
        <v>5396.3456170899999</v>
      </c>
      <c r="T120" s="36">
        <f>SUMIFS(СВЦЭМ!$C$39:$C$782,СВЦЭМ!$A$39:$A$782,$A120,СВЦЭМ!$B$39:$B$782,T$119)+'СЕТ СН'!$I$12+СВЦЭМ!$D$10+'СЕТ СН'!$I$5-'СЕТ СН'!$I$20</f>
        <v>5389.5841350200008</v>
      </c>
      <c r="U120" s="36">
        <f>SUMIFS(СВЦЭМ!$C$39:$C$782,СВЦЭМ!$A$39:$A$782,$A120,СВЦЭМ!$B$39:$B$782,U$119)+'СЕТ СН'!$I$12+СВЦЭМ!$D$10+'СЕТ СН'!$I$5-'СЕТ СН'!$I$20</f>
        <v>5376.9697911399999</v>
      </c>
      <c r="V120" s="36">
        <f>SUMIFS(СВЦЭМ!$C$39:$C$782,СВЦЭМ!$A$39:$A$782,$A120,СВЦЭМ!$B$39:$B$782,V$119)+'СЕТ СН'!$I$12+СВЦЭМ!$D$10+'СЕТ СН'!$I$5-'СЕТ СН'!$I$20</f>
        <v>5354.6322912699998</v>
      </c>
      <c r="W120" s="36">
        <f>SUMIFS(СВЦЭМ!$C$39:$C$782,СВЦЭМ!$A$39:$A$782,$A120,СВЦЭМ!$B$39:$B$782,W$119)+'СЕТ СН'!$I$12+СВЦЭМ!$D$10+'СЕТ СН'!$I$5-'СЕТ СН'!$I$20</f>
        <v>5359.7350903300003</v>
      </c>
      <c r="X120" s="36">
        <f>SUMIFS(СВЦЭМ!$C$39:$C$782,СВЦЭМ!$A$39:$A$782,$A120,СВЦЭМ!$B$39:$B$782,X$119)+'СЕТ СН'!$I$12+СВЦЭМ!$D$10+'СЕТ СН'!$I$5-'СЕТ СН'!$I$20</f>
        <v>5421.7940584000007</v>
      </c>
      <c r="Y120" s="36">
        <f>SUMIFS(СВЦЭМ!$C$39:$C$782,СВЦЭМ!$A$39:$A$782,$A120,СВЦЭМ!$B$39:$B$782,Y$119)+'СЕТ СН'!$I$12+СВЦЭМ!$D$10+'СЕТ СН'!$I$5-'СЕТ СН'!$I$20</f>
        <v>5484.8431909700003</v>
      </c>
    </row>
    <row r="121" spans="1:27" ht="15.75" x14ac:dyDescent="0.2">
      <c r="A121" s="35">
        <f>A120+1</f>
        <v>45171</v>
      </c>
      <c r="B121" s="36">
        <f>SUMIFS(СВЦЭМ!$C$39:$C$782,СВЦЭМ!$A$39:$A$782,$A121,СВЦЭМ!$B$39:$B$782,B$119)+'СЕТ СН'!$I$12+СВЦЭМ!$D$10+'СЕТ СН'!$I$5-'СЕТ СН'!$I$20</f>
        <v>5565.4944697999999</v>
      </c>
      <c r="C121" s="36">
        <f>SUMIFS(СВЦЭМ!$C$39:$C$782,СВЦЭМ!$A$39:$A$782,$A121,СВЦЭМ!$B$39:$B$782,C$119)+'СЕТ СН'!$I$12+СВЦЭМ!$D$10+'СЕТ СН'!$I$5-'СЕТ СН'!$I$20</f>
        <v>5627.1985863099999</v>
      </c>
      <c r="D121" s="36">
        <f>SUMIFS(СВЦЭМ!$C$39:$C$782,СВЦЭМ!$A$39:$A$782,$A121,СВЦЭМ!$B$39:$B$782,D$119)+'СЕТ СН'!$I$12+СВЦЭМ!$D$10+'СЕТ СН'!$I$5-'СЕТ СН'!$I$20</f>
        <v>5627.1235330600002</v>
      </c>
      <c r="E121" s="36">
        <f>SUMIFS(СВЦЭМ!$C$39:$C$782,СВЦЭМ!$A$39:$A$782,$A121,СВЦЭМ!$B$39:$B$782,E$119)+'СЕТ СН'!$I$12+СВЦЭМ!$D$10+'СЕТ СН'!$I$5-'СЕТ СН'!$I$20</f>
        <v>5653.4586719100007</v>
      </c>
      <c r="F121" s="36">
        <f>SUMIFS(СВЦЭМ!$C$39:$C$782,СВЦЭМ!$A$39:$A$782,$A121,СВЦЭМ!$B$39:$B$782,F$119)+'СЕТ СН'!$I$12+СВЦЭМ!$D$10+'СЕТ СН'!$I$5-'СЕТ СН'!$I$20</f>
        <v>5683.74491364</v>
      </c>
      <c r="G121" s="36">
        <f>SUMIFS(СВЦЭМ!$C$39:$C$782,СВЦЭМ!$A$39:$A$782,$A121,СВЦЭМ!$B$39:$B$782,G$119)+'СЕТ СН'!$I$12+СВЦЭМ!$D$10+'СЕТ СН'!$I$5-'СЕТ СН'!$I$20</f>
        <v>5679.3358441099999</v>
      </c>
      <c r="H121" s="36">
        <f>SUMIFS(СВЦЭМ!$C$39:$C$782,СВЦЭМ!$A$39:$A$782,$A121,СВЦЭМ!$B$39:$B$782,H$119)+'СЕТ СН'!$I$12+СВЦЭМ!$D$10+'СЕТ СН'!$I$5-'СЕТ СН'!$I$20</f>
        <v>5671.88606987</v>
      </c>
      <c r="I121" s="36">
        <f>SUMIFS(СВЦЭМ!$C$39:$C$782,СВЦЭМ!$A$39:$A$782,$A121,СВЦЭМ!$B$39:$B$782,I$119)+'СЕТ СН'!$I$12+СВЦЭМ!$D$10+'СЕТ СН'!$I$5-'СЕТ СН'!$I$20</f>
        <v>5611.9426906500003</v>
      </c>
      <c r="J121" s="36">
        <f>SUMIFS(СВЦЭМ!$C$39:$C$782,СВЦЭМ!$A$39:$A$782,$A121,СВЦЭМ!$B$39:$B$782,J$119)+'СЕТ СН'!$I$12+СВЦЭМ!$D$10+'СЕТ СН'!$I$5-'СЕТ СН'!$I$20</f>
        <v>5498.9467550200006</v>
      </c>
      <c r="K121" s="36">
        <f>SUMIFS(СВЦЭМ!$C$39:$C$782,СВЦЭМ!$A$39:$A$782,$A121,СВЦЭМ!$B$39:$B$782,K$119)+'СЕТ СН'!$I$12+СВЦЭМ!$D$10+'СЕТ СН'!$I$5-'СЕТ СН'!$I$20</f>
        <v>5401.8568391999997</v>
      </c>
      <c r="L121" s="36">
        <f>SUMIFS(СВЦЭМ!$C$39:$C$782,СВЦЭМ!$A$39:$A$782,$A121,СВЦЭМ!$B$39:$B$782,L$119)+'СЕТ СН'!$I$12+СВЦЭМ!$D$10+'СЕТ СН'!$I$5-'СЕТ СН'!$I$20</f>
        <v>5343.3674002400003</v>
      </c>
      <c r="M121" s="36">
        <f>SUMIFS(СВЦЭМ!$C$39:$C$782,СВЦЭМ!$A$39:$A$782,$A121,СВЦЭМ!$B$39:$B$782,M$119)+'СЕТ СН'!$I$12+СВЦЭМ!$D$10+'СЕТ СН'!$I$5-'СЕТ СН'!$I$20</f>
        <v>5326.1086823100004</v>
      </c>
      <c r="N121" s="36">
        <f>SUMIFS(СВЦЭМ!$C$39:$C$782,СВЦЭМ!$A$39:$A$782,$A121,СВЦЭМ!$B$39:$B$782,N$119)+'СЕТ СН'!$I$12+СВЦЭМ!$D$10+'СЕТ СН'!$I$5-'СЕТ СН'!$I$20</f>
        <v>5324.1111738899999</v>
      </c>
      <c r="O121" s="36">
        <f>SUMIFS(СВЦЭМ!$C$39:$C$782,СВЦЭМ!$A$39:$A$782,$A121,СВЦЭМ!$B$39:$B$782,O$119)+'СЕТ СН'!$I$12+СВЦЭМ!$D$10+'СЕТ СН'!$I$5-'СЕТ СН'!$I$20</f>
        <v>5344.5047615700005</v>
      </c>
      <c r="P121" s="36">
        <f>SUMIFS(СВЦЭМ!$C$39:$C$782,СВЦЭМ!$A$39:$A$782,$A121,СВЦЭМ!$B$39:$B$782,P$119)+'СЕТ СН'!$I$12+СВЦЭМ!$D$10+'СЕТ СН'!$I$5-'СЕТ СН'!$I$20</f>
        <v>5311.0331051800003</v>
      </c>
      <c r="Q121" s="36">
        <f>SUMIFS(СВЦЭМ!$C$39:$C$782,СВЦЭМ!$A$39:$A$782,$A121,СВЦЭМ!$B$39:$B$782,Q$119)+'СЕТ СН'!$I$12+СВЦЭМ!$D$10+'СЕТ СН'!$I$5-'СЕТ СН'!$I$20</f>
        <v>5309.1537216500001</v>
      </c>
      <c r="R121" s="36">
        <f>SUMIFS(СВЦЭМ!$C$39:$C$782,СВЦЭМ!$A$39:$A$782,$A121,СВЦЭМ!$B$39:$B$782,R$119)+'СЕТ СН'!$I$12+СВЦЭМ!$D$10+'СЕТ СН'!$I$5-'СЕТ СН'!$I$20</f>
        <v>5351.4758121100003</v>
      </c>
      <c r="S121" s="36">
        <f>SUMIFS(СВЦЭМ!$C$39:$C$782,СВЦЭМ!$A$39:$A$782,$A121,СВЦЭМ!$B$39:$B$782,S$119)+'СЕТ СН'!$I$12+СВЦЭМ!$D$10+'СЕТ СН'!$I$5-'СЕТ СН'!$I$20</f>
        <v>5344.7064330900002</v>
      </c>
      <c r="T121" s="36">
        <f>SUMIFS(СВЦЭМ!$C$39:$C$782,СВЦЭМ!$A$39:$A$782,$A121,СВЦЭМ!$B$39:$B$782,T$119)+'СЕТ СН'!$I$12+СВЦЭМ!$D$10+'СЕТ СН'!$I$5-'СЕТ СН'!$I$20</f>
        <v>5350.1850575500002</v>
      </c>
      <c r="U121" s="36">
        <f>SUMIFS(СВЦЭМ!$C$39:$C$782,СВЦЭМ!$A$39:$A$782,$A121,СВЦЭМ!$B$39:$B$782,U$119)+'СЕТ СН'!$I$12+СВЦЭМ!$D$10+'СЕТ СН'!$I$5-'СЕТ СН'!$I$20</f>
        <v>5358.4306270100005</v>
      </c>
      <c r="V121" s="36">
        <f>SUMIFS(СВЦЭМ!$C$39:$C$782,СВЦЭМ!$A$39:$A$782,$A121,СВЦЭМ!$B$39:$B$782,V$119)+'СЕТ СН'!$I$12+СВЦЭМ!$D$10+'СЕТ СН'!$I$5-'СЕТ СН'!$I$20</f>
        <v>5339.6574431899999</v>
      </c>
      <c r="W121" s="36">
        <f>SUMIFS(СВЦЭМ!$C$39:$C$782,СВЦЭМ!$A$39:$A$782,$A121,СВЦЭМ!$B$39:$B$782,W$119)+'СЕТ СН'!$I$12+СВЦЭМ!$D$10+'СЕТ СН'!$I$5-'СЕТ СН'!$I$20</f>
        <v>5327.1269018399998</v>
      </c>
      <c r="X121" s="36">
        <f>SUMIFS(СВЦЭМ!$C$39:$C$782,СВЦЭМ!$A$39:$A$782,$A121,СВЦЭМ!$B$39:$B$782,X$119)+'СЕТ СН'!$I$12+СВЦЭМ!$D$10+'СЕТ СН'!$I$5-'СЕТ СН'!$I$20</f>
        <v>5389.9177741399999</v>
      </c>
      <c r="Y121" s="36">
        <f>SUMIFS(СВЦЭМ!$C$39:$C$782,СВЦЭМ!$A$39:$A$782,$A121,СВЦЭМ!$B$39:$B$782,Y$119)+'СЕТ СН'!$I$12+СВЦЭМ!$D$10+'СЕТ СН'!$I$5-'СЕТ СН'!$I$20</f>
        <v>5474.1683246900002</v>
      </c>
    </row>
    <row r="122" spans="1:27" ht="15.75" x14ac:dyDescent="0.2">
      <c r="A122" s="35">
        <f t="shared" ref="A122:A149" si="3">A121+1</f>
        <v>45172</v>
      </c>
      <c r="B122" s="36">
        <f>SUMIFS(СВЦЭМ!$C$39:$C$782,СВЦЭМ!$A$39:$A$782,$A122,СВЦЭМ!$B$39:$B$782,B$119)+'СЕТ СН'!$I$12+СВЦЭМ!$D$10+'СЕТ СН'!$I$5-'СЕТ СН'!$I$20</f>
        <v>5508.9389815300001</v>
      </c>
      <c r="C122" s="36">
        <f>SUMIFS(СВЦЭМ!$C$39:$C$782,СВЦЭМ!$A$39:$A$782,$A122,СВЦЭМ!$B$39:$B$782,C$119)+'СЕТ СН'!$I$12+СВЦЭМ!$D$10+'СЕТ СН'!$I$5-'СЕТ СН'!$I$20</f>
        <v>5577.5955607100004</v>
      </c>
      <c r="D122" s="36">
        <f>SUMIFS(СВЦЭМ!$C$39:$C$782,СВЦЭМ!$A$39:$A$782,$A122,СВЦЭМ!$B$39:$B$782,D$119)+'СЕТ СН'!$I$12+СВЦЭМ!$D$10+'СЕТ СН'!$I$5-'СЕТ СН'!$I$20</f>
        <v>5645.6439859900001</v>
      </c>
      <c r="E122" s="36">
        <f>SUMIFS(СВЦЭМ!$C$39:$C$782,СВЦЭМ!$A$39:$A$782,$A122,СВЦЭМ!$B$39:$B$782,E$119)+'СЕТ СН'!$I$12+СВЦЭМ!$D$10+'СЕТ СН'!$I$5-'СЕТ СН'!$I$20</f>
        <v>5766.0974401399999</v>
      </c>
      <c r="F122" s="36">
        <f>SUMIFS(СВЦЭМ!$C$39:$C$782,СВЦЭМ!$A$39:$A$782,$A122,СВЦЭМ!$B$39:$B$782,F$119)+'СЕТ СН'!$I$12+СВЦЭМ!$D$10+'СЕТ СН'!$I$5-'СЕТ СН'!$I$20</f>
        <v>5743.8217510800005</v>
      </c>
      <c r="G122" s="36">
        <f>SUMIFS(СВЦЭМ!$C$39:$C$782,СВЦЭМ!$A$39:$A$782,$A122,СВЦЭМ!$B$39:$B$782,G$119)+'СЕТ СН'!$I$12+СВЦЭМ!$D$10+'СЕТ СН'!$I$5-'СЕТ СН'!$I$20</f>
        <v>5716.2683800499999</v>
      </c>
      <c r="H122" s="36">
        <f>SUMIFS(СВЦЭМ!$C$39:$C$782,СВЦЭМ!$A$39:$A$782,$A122,СВЦЭМ!$B$39:$B$782,H$119)+'СЕТ СН'!$I$12+СВЦЭМ!$D$10+'СЕТ СН'!$I$5-'СЕТ СН'!$I$20</f>
        <v>5725.1300140700005</v>
      </c>
      <c r="I122" s="36">
        <f>SUMIFS(СВЦЭМ!$C$39:$C$782,СВЦЭМ!$A$39:$A$782,$A122,СВЦЭМ!$B$39:$B$782,I$119)+'СЕТ СН'!$I$12+СВЦЭМ!$D$10+'СЕТ СН'!$I$5-'СЕТ СН'!$I$20</f>
        <v>5676.4676318500005</v>
      </c>
      <c r="J122" s="36">
        <f>SUMIFS(СВЦЭМ!$C$39:$C$782,СВЦЭМ!$A$39:$A$782,$A122,СВЦЭМ!$B$39:$B$782,J$119)+'СЕТ СН'!$I$12+СВЦЭМ!$D$10+'СЕТ СН'!$I$5-'СЕТ СН'!$I$20</f>
        <v>5580.8059939300001</v>
      </c>
      <c r="K122" s="36">
        <f>SUMIFS(СВЦЭМ!$C$39:$C$782,СВЦЭМ!$A$39:$A$782,$A122,СВЦЭМ!$B$39:$B$782,K$119)+'СЕТ СН'!$I$12+СВЦЭМ!$D$10+'СЕТ СН'!$I$5-'СЕТ СН'!$I$20</f>
        <v>5641.7329958400005</v>
      </c>
      <c r="L122" s="36">
        <f>SUMIFS(СВЦЭМ!$C$39:$C$782,СВЦЭМ!$A$39:$A$782,$A122,СВЦЭМ!$B$39:$B$782,L$119)+'СЕТ СН'!$I$12+СВЦЭМ!$D$10+'СЕТ СН'!$I$5-'СЕТ СН'!$I$20</f>
        <v>5383.8029599399997</v>
      </c>
      <c r="M122" s="36">
        <f>SUMIFS(СВЦЭМ!$C$39:$C$782,СВЦЭМ!$A$39:$A$782,$A122,СВЦЭМ!$B$39:$B$782,M$119)+'СЕТ СН'!$I$12+СВЦЭМ!$D$10+'СЕТ СН'!$I$5-'СЕТ СН'!$I$20</f>
        <v>5361.9880905700002</v>
      </c>
      <c r="N122" s="36">
        <f>SUMIFS(СВЦЭМ!$C$39:$C$782,СВЦЭМ!$A$39:$A$782,$A122,СВЦЭМ!$B$39:$B$782,N$119)+'СЕТ СН'!$I$12+СВЦЭМ!$D$10+'СЕТ СН'!$I$5-'СЕТ СН'!$I$20</f>
        <v>5356.1365073100005</v>
      </c>
      <c r="O122" s="36">
        <f>SUMIFS(СВЦЭМ!$C$39:$C$782,СВЦЭМ!$A$39:$A$782,$A122,СВЦЭМ!$B$39:$B$782,O$119)+'СЕТ СН'!$I$12+СВЦЭМ!$D$10+'СЕТ СН'!$I$5-'СЕТ СН'!$I$20</f>
        <v>5366.0612721100006</v>
      </c>
      <c r="P122" s="36">
        <f>SUMIFS(СВЦЭМ!$C$39:$C$782,СВЦЭМ!$A$39:$A$782,$A122,СВЦЭМ!$B$39:$B$782,P$119)+'СЕТ СН'!$I$12+СВЦЭМ!$D$10+'СЕТ СН'!$I$5-'СЕТ СН'!$I$20</f>
        <v>5336.7244920800003</v>
      </c>
      <c r="Q122" s="36">
        <f>SUMIFS(СВЦЭМ!$C$39:$C$782,СВЦЭМ!$A$39:$A$782,$A122,СВЦЭМ!$B$39:$B$782,Q$119)+'СЕТ СН'!$I$12+СВЦЭМ!$D$10+'СЕТ СН'!$I$5-'СЕТ СН'!$I$20</f>
        <v>5346.6143579300006</v>
      </c>
      <c r="R122" s="36">
        <f>SUMIFS(СВЦЭМ!$C$39:$C$782,СВЦЭМ!$A$39:$A$782,$A122,СВЦЭМ!$B$39:$B$782,R$119)+'СЕТ СН'!$I$12+СВЦЭМ!$D$10+'СЕТ СН'!$I$5-'СЕТ СН'!$I$20</f>
        <v>5377.4400951699999</v>
      </c>
      <c r="S122" s="36">
        <f>SUMIFS(СВЦЭМ!$C$39:$C$782,СВЦЭМ!$A$39:$A$782,$A122,СВЦЭМ!$B$39:$B$782,S$119)+'СЕТ СН'!$I$12+СВЦЭМ!$D$10+'СЕТ СН'!$I$5-'СЕТ СН'!$I$20</f>
        <v>5376.1598712300001</v>
      </c>
      <c r="T122" s="36">
        <f>SUMIFS(СВЦЭМ!$C$39:$C$782,СВЦЭМ!$A$39:$A$782,$A122,СВЦЭМ!$B$39:$B$782,T$119)+'СЕТ СН'!$I$12+СВЦЭМ!$D$10+'СЕТ СН'!$I$5-'СЕТ СН'!$I$20</f>
        <v>5383.2837196199998</v>
      </c>
      <c r="U122" s="36">
        <f>SUMIFS(СВЦЭМ!$C$39:$C$782,СВЦЭМ!$A$39:$A$782,$A122,СВЦЭМ!$B$39:$B$782,U$119)+'СЕТ СН'!$I$12+СВЦЭМ!$D$10+'СЕТ СН'!$I$5-'СЕТ СН'!$I$20</f>
        <v>5376.4307143700007</v>
      </c>
      <c r="V122" s="36">
        <f>SUMIFS(СВЦЭМ!$C$39:$C$782,СВЦЭМ!$A$39:$A$782,$A122,СВЦЭМ!$B$39:$B$782,V$119)+'СЕТ СН'!$I$12+СВЦЭМ!$D$10+'СЕТ СН'!$I$5-'СЕТ СН'!$I$20</f>
        <v>11607.709868090002</v>
      </c>
      <c r="W122" s="36">
        <f>SUMIFS(СВЦЭМ!$C$39:$C$782,СВЦЭМ!$A$39:$A$782,$A122,СВЦЭМ!$B$39:$B$782,W$119)+'СЕТ СН'!$I$12+СВЦЭМ!$D$10+'СЕТ СН'!$I$5-'СЕТ СН'!$I$20</f>
        <v>5449.5414044200006</v>
      </c>
      <c r="X122" s="36">
        <f>SUMIFS(СВЦЭМ!$C$39:$C$782,СВЦЭМ!$A$39:$A$782,$A122,СВЦЭМ!$B$39:$B$782,X$119)+'СЕТ СН'!$I$12+СВЦЭМ!$D$10+'СЕТ СН'!$I$5-'СЕТ СН'!$I$20</f>
        <v>5485.19425417</v>
      </c>
      <c r="Y122" s="36">
        <f>SUMIFS(СВЦЭМ!$C$39:$C$782,СВЦЭМ!$A$39:$A$782,$A122,СВЦЭМ!$B$39:$B$782,Y$119)+'СЕТ СН'!$I$12+СВЦЭМ!$D$10+'СЕТ СН'!$I$5-'СЕТ СН'!$I$20</f>
        <v>5549.1415943600005</v>
      </c>
    </row>
    <row r="123" spans="1:27" ht="15.75" x14ac:dyDescent="0.2">
      <c r="A123" s="35">
        <f t="shared" si="3"/>
        <v>45173</v>
      </c>
      <c r="B123" s="36">
        <f>SUMIFS(СВЦЭМ!$C$39:$C$782,СВЦЭМ!$A$39:$A$782,$A123,СВЦЭМ!$B$39:$B$782,B$119)+'СЕТ СН'!$I$12+СВЦЭМ!$D$10+'СЕТ СН'!$I$5-'СЕТ СН'!$I$20</f>
        <v>5648.0005807100006</v>
      </c>
      <c r="C123" s="36">
        <f>SUMIFS(СВЦЭМ!$C$39:$C$782,СВЦЭМ!$A$39:$A$782,$A123,СВЦЭМ!$B$39:$B$782,C$119)+'СЕТ СН'!$I$12+СВЦЭМ!$D$10+'СЕТ СН'!$I$5-'СЕТ СН'!$I$20</f>
        <v>5723.0899016599997</v>
      </c>
      <c r="D123" s="36">
        <f>SUMIFS(СВЦЭМ!$C$39:$C$782,СВЦЭМ!$A$39:$A$782,$A123,СВЦЭМ!$B$39:$B$782,D$119)+'СЕТ СН'!$I$12+СВЦЭМ!$D$10+'СЕТ СН'!$I$5-'СЕТ СН'!$I$20</f>
        <v>5729.1588551900004</v>
      </c>
      <c r="E123" s="36">
        <f>SUMIFS(СВЦЭМ!$C$39:$C$782,СВЦЭМ!$A$39:$A$782,$A123,СВЦЭМ!$B$39:$B$782,E$119)+'СЕТ СН'!$I$12+СВЦЭМ!$D$10+'СЕТ СН'!$I$5-'СЕТ СН'!$I$20</f>
        <v>5752.9743471199999</v>
      </c>
      <c r="F123" s="36">
        <f>SUMIFS(СВЦЭМ!$C$39:$C$782,СВЦЭМ!$A$39:$A$782,$A123,СВЦЭМ!$B$39:$B$782,F$119)+'СЕТ СН'!$I$12+СВЦЭМ!$D$10+'СЕТ СН'!$I$5-'СЕТ СН'!$I$20</f>
        <v>5815.1263862800006</v>
      </c>
      <c r="G123" s="36">
        <f>SUMIFS(СВЦЭМ!$C$39:$C$782,СВЦЭМ!$A$39:$A$782,$A123,СВЦЭМ!$B$39:$B$782,G$119)+'СЕТ СН'!$I$12+СВЦЭМ!$D$10+'СЕТ СН'!$I$5-'СЕТ СН'!$I$20</f>
        <v>5809.8043578899997</v>
      </c>
      <c r="H123" s="36">
        <f>SUMIFS(СВЦЭМ!$C$39:$C$782,СВЦЭМ!$A$39:$A$782,$A123,СВЦЭМ!$B$39:$B$782,H$119)+'СЕТ СН'!$I$12+СВЦЭМ!$D$10+'СЕТ СН'!$I$5-'СЕТ СН'!$I$20</f>
        <v>5829.3776941200003</v>
      </c>
      <c r="I123" s="36">
        <f>SUMIFS(СВЦЭМ!$C$39:$C$782,СВЦЭМ!$A$39:$A$782,$A123,СВЦЭМ!$B$39:$B$782,I$119)+'СЕТ СН'!$I$12+СВЦЭМ!$D$10+'СЕТ СН'!$I$5-'СЕТ СН'!$I$20</f>
        <v>5674.3453675300007</v>
      </c>
      <c r="J123" s="36">
        <f>SUMIFS(СВЦЭМ!$C$39:$C$782,СВЦЭМ!$A$39:$A$782,$A123,СВЦЭМ!$B$39:$B$782,J$119)+'СЕТ СН'!$I$12+СВЦЭМ!$D$10+'СЕТ СН'!$I$5-'СЕТ СН'!$I$20</f>
        <v>5560.3770382299999</v>
      </c>
      <c r="K123" s="36">
        <f>SUMIFS(СВЦЭМ!$C$39:$C$782,СВЦЭМ!$A$39:$A$782,$A123,СВЦЭМ!$B$39:$B$782,K$119)+'СЕТ СН'!$I$12+СВЦЭМ!$D$10+'СЕТ СН'!$I$5-'СЕТ СН'!$I$20</f>
        <v>5500.8160170600004</v>
      </c>
      <c r="L123" s="36">
        <f>SUMIFS(СВЦЭМ!$C$39:$C$782,СВЦЭМ!$A$39:$A$782,$A123,СВЦЭМ!$B$39:$B$782,L$119)+'СЕТ СН'!$I$12+СВЦЭМ!$D$10+'СЕТ СН'!$I$5-'СЕТ СН'!$I$20</f>
        <v>5492.1984010699998</v>
      </c>
      <c r="M123" s="36">
        <f>SUMIFS(СВЦЭМ!$C$39:$C$782,СВЦЭМ!$A$39:$A$782,$A123,СВЦЭМ!$B$39:$B$782,M$119)+'СЕТ СН'!$I$12+СВЦЭМ!$D$10+'СЕТ СН'!$I$5-'СЕТ СН'!$I$20</f>
        <v>5482.4872632400002</v>
      </c>
      <c r="N123" s="36">
        <f>SUMIFS(СВЦЭМ!$C$39:$C$782,СВЦЭМ!$A$39:$A$782,$A123,СВЦЭМ!$B$39:$B$782,N$119)+'СЕТ СН'!$I$12+СВЦЭМ!$D$10+'СЕТ СН'!$I$5-'СЕТ СН'!$I$20</f>
        <v>5498.5393089600002</v>
      </c>
      <c r="O123" s="36">
        <f>SUMIFS(СВЦЭМ!$C$39:$C$782,СВЦЭМ!$A$39:$A$782,$A123,СВЦЭМ!$B$39:$B$782,O$119)+'СЕТ СН'!$I$12+СВЦЭМ!$D$10+'СЕТ СН'!$I$5-'СЕТ СН'!$I$20</f>
        <v>5487.93804344</v>
      </c>
      <c r="P123" s="36">
        <f>SUMIFS(СВЦЭМ!$C$39:$C$782,СВЦЭМ!$A$39:$A$782,$A123,СВЦЭМ!$B$39:$B$782,P$119)+'СЕТ СН'!$I$12+СВЦЭМ!$D$10+'СЕТ СН'!$I$5-'СЕТ СН'!$I$20</f>
        <v>5464.7300331500001</v>
      </c>
      <c r="Q123" s="36">
        <f>SUMIFS(СВЦЭМ!$C$39:$C$782,СВЦЭМ!$A$39:$A$782,$A123,СВЦЭМ!$B$39:$B$782,Q$119)+'СЕТ СН'!$I$12+СВЦЭМ!$D$10+'СЕТ СН'!$I$5-'СЕТ СН'!$I$20</f>
        <v>5473.9693500399999</v>
      </c>
      <c r="R123" s="36">
        <f>SUMIFS(СВЦЭМ!$C$39:$C$782,СВЦЭМ!$A$39:$A$782,$A123,СВЦЭМ!$B$39:$B$782,R$119)+'СЕТ СН'!$I$12+СВЦЭМ!$D$10+'СЕТ СН'!$I$5-'СЕТ СН'!$I$20</f>
        <v>5513.0230510500005</v>
      </c>
      <c r="S123" s="36">
        <f>SUMIFS(СВЦЭМ!$C$39:$C$782,СВЦЭМ!$A$39:$A$782,$A123,СВЦЭМ!$B$39:$B$782,S$119)+'СЕТ СН'!$I$12+СВЦЭМ!$D$10+'СЕТ СН'!$I$5-'СЕТ СН'!$I$20</f>
        <v>5487.16961188</v>
      </c>
      <c r="T123" s="36">
        <f>SUMIFS(СВЦЭМ!$C$39:$C$782,СВЦЭМ!$A$39:$A$782,$A123,СВЦЭМ!$B$39:$B$782,T$119)+'СЕТ СН'!$I$12+СВЦЭМ!$D$10+'СЕТ СН'!$I$5-'СЕТ СН'!$I$20</f>
        <v>5477.8066150699997</v>
      </c>
      <c r="U123" s="36">
        <f>SUMIFS(СВЦЭМ!$C$39:$C$782,СВЦЭМ!$A$39:$A$782,$A123,СВЦЭМ!$B$39:$B$782,U$119)+'СЕТ СН'!$I$12+СВЦЭМ!$D$10+'СЕТ СН'!$I$5-'СЕТ СН'!$I$20</f>
        <v>5472.20990446</v>
      </c>
      <c r="V123" s="36">
        <f>SUMIFS(СВЦЭМ!$C$39:$C$782,СВЦЭМ!$A$39:$A$782,$A123,СВЦЭМ!$B$39:$B$782,V$119)+'СЕТ СН'!$I$12+СВЦЭМ!$D$10+'СЕТ СН'!$I$5-'СЕТ СН'!$I$20</f>
        <v>5455.67381613</v>
      </c>
      <c r="W123" s="36">
        <f>SUMIFS(СВЦЭМ!$C$39:$C$782,СВЦЭМ!$A$39:$A$782,$A123,СВЦЭМ!$B$39:$B$782,W$119)+'СЕТ СН'!$I$12+СВЦЭМ!$D$10+'СЕТ СН'!$I$5-'СЕТ СН'!$I$20</f>
        <v>5454.6875215099999</v>
      </c>
      <c r="X123" s="36">
        <f>SUMIFS(СВЦЭМ!$C$39:$C$782,СВЦЭМ!$A$39:$A$782,$A123,СВЦЭМ!$B$39:$B$782,X$119)+'СЕТ СН'!$I$12+СВЦЭМ!$D$10+'СЕТ СН'!$I$5-'СЕТ СН'!$I$20</f>
        <v>5530.8607556200004</v>
      </c>
      <c r="Y123" s="36">
        <f>SUMIFS(СВЦЭМ!$C$39:$C$782,СВЦЭМ!$A$39:$A$782,$A123,СВЦЭМ!$B$39:$B$782,Y$119)+'СЕТ СН'!$I$12+СВЦЭМ!$D$10+'СЕТ СН'!$I$5-'СЕТ СН'!$I$20</f>
        <v>5631.8694502300004</v>
      </c>
    </row>
    <row r="124" spans="1:27" ht="15.75" x14ac:dyDescent="0.2">
      <c r="A124" s="35">
        <f t="shared" si="3"/>
        <v>45174</v>
      </c>
      <c r="B124" s="36">
        <f>SUMIFS(СВЦЭМ!$C$39:$C$782,СВЦЭМ!$A$39:$A$782,$A124,СВЦЭМ!$B$39:$B$782,B$119)+'СЕТ СН'!$I$12+СВЦЭМ!$D$10+'СЕТ СН'!$I$5-'СЕТ СН'!$I$20</f>
        <v>5756.7257647599999</v>
      </c>
      <c r="C124" s="36">
        <f>SUMIFS(СВЦЭМ!$C$39:$C$782,СВЦЭМ!$A$39:$A$782,$A124,СВЦЭМ!$B$39:$B$782,C$119)+'СЕТ СН'!$I$12+СВЦЭМ!$D$10+'СЕТ СН'!$I$5-'СЕТ СН'!$I$20</f>
        <v>5849.61275011</v>
      </c>
      <c r="D124" s="36">
        <f>SUMIFS(СВЦЭМ!$C$39:$C$782,СВЦЭМ!$A$39:$A$782,$A124,СВЦЭМ!$B$39:$B$782,D$119)+'СЕТ СН'!$I$12+СВЦЭМ!$D$10+'СЕТ СН'!$I$5-'СЕТ СН'!$I$20</f>
        <v>5863.7451875699999</v>
      </c>
      <c r="E124" s="36">
        <f>SUMIFS(СВЦЭМ!$C$39:$C$782,СВЦЭМ!$A$39:$A$782,$A124,СВЦЭМ!$B$39:$B$782,E$119)+'СЕТ СН'!$I$12+СВЦЭМ!$D$10+'СЕТ СН'!$I$5-'СЕТ СН'!$I$20</f>
        <v>5865.3180369000002</v>
      </c>
      <c r="F124" s="36">
        <f>SUMIFS(СВЦЭМ!$C$39:$C$782,СВЦЭМ!$A$39:$A$782,$A124,СВЦЭМ!$B$39:$B$782,F$119)+'СЕТ СН'!$I$12+СВЦЭМ!$D$10+'СЕТ СН'!$I$5-'СЕТ СН'!$I$20</f>
        <v>5869.0579341000002</v>
      </c>
      <c r="G124" s="36">
        <f>SUMIFS(СВЦЭМ!$C$39:$C$782,СВЦЭМ!$A$39:$A$782,$A124,СВЦЭМ!$B$39:$B$782,G$119)+'СЕТ СН'!$I$12+СВЦЭМ!$D$10+'СЕТ СН'!$I$5-'СЕТ СН'!$I$20</f>
        <v>5835.38702655</v>
      </c>
      <c r="H124" s="36">
        <f>SUMIFS(СВЦЭМ!$C$39:$C$782,СВЦЭМ!$A$39:$A$782,$A124,СВЦЭМ!$B$39:$B$782,H$119)+'СЕТ СН'!$I$12+СВЦЭМ!$D$10+'СЕТ СН'!$I$5-'СЕТ СН'!$I$20</f>
        <v>5790.60939203</v>
      </c>
      <c r="I124" s="36">
        <f>SUMIFS(СВЦЭМ!$C$39:$C$782,СВЦЭМ!$A$39:$A$782,$A124,СВЦЭМ!$B$39:$B$782,I$119)+'СЕТ СН'!$I$12+СВЦЭМ!$D$10+'СЕТ СН'!$I$5-'СЕТ СН'!$I$20</f>
        <v>5621.7576879799999</v>
      </c>
      <c r="J124" s="36">
        <f>SUMIFS(СВЦЭМ!$C$39:$C$782,СВЦЭМ!$A$39:$A$782,$A124,СВЦЭМ!$B$39:$B$782,J$119)+'СЕТ СН'!$I$12+СВЦЭМ!$D$10+'СЕТ СН'!$I$5-'СЕТ СН'!$I$20</f>
        <v>5519.2834528000003</v>
      </c>
      <c r="K124" s="36">
        <f>SUMIFS(СВЦЭМ!$C$39:$C$782,СВЦЭМ!$A$39:$A$782,$A124,СВЦЭМ!$B$39:$B$782,K$119)+'СЕТ СН'!$I$12+СВЦЭМ!$D$10+'СЕТ СН'!$I$5-'СЕТ СН'!$I$20</f>
        <v>5447.2633081000004</v>
      </c>
      <c r="L124" s="36">
        <f>SUMIFS(СВЦЭМ!$C$39:$C$782,СВЦЭМ!$A$39:$A$782,$A124,СВЦЭМ!$B$39:$B$782,L$119)+'СЕТ СН'!$I$12+СВЦЭМ!$D$10+'СЕТ СН'!$I$5-'СЕТ СН'!$I$20</f>
        <v>5414.5964894400004</v>
      </c>
      <c r="M124" s="36">
        <f>SUMIFS(СВЦЭМ!$C$39:$C$782,СВЦЭМ!$A$39:$A$782,$A124,СВЦЭМ!$B$39:$B$782,M$119)+'СЕТ СН'!$I$12+СВЦЭМ!$D$10+'СЕТ СН'!$I$5-'СЕТ СН'!$I$20</f>
        <v>5402.8396970900003</v>
      </c>
      <c r="N124" s="36">
        <f>SUMIFS(СВЦЭМ!$C$39:$C$782,СВЦЭМ!$A$39:$A$782,$A124,СВЦЭМ!$B$39:$B$782,N$119)+'СЕТ СН'!$I$12+СВЦЭМ!$D$10+'СЕТ СН'!$I$5-'СЕТ СН'!$I$20</f>
        <v>5405.6855081399999</v>
      </c>
      <c r="O124" s="36">
        <f>SUMIFS(СВЦЭМ!$C$39:$C$782,СВЦЭМ!$A$39:$A$782,$A124,СВЦЭМ!$B$39:$B$782,O$119)+'СЕТ СН'!$I$12+СВЦЭМ!$D$10+'СЕТ СН'!$I$5-'СЕТ СН'!$I$20</f>
        <v>5400.7963037400004</v>
      </c>
      <c r="P124" s="36">
        <f>SUMIFS(СВЦЭМ!$C$39:$C$782,СВЦЭМ!$A$39:$A$782,$A124,СВЦЭМ!$B$39:$B$782,P$119)+'СЕТ СН'!$I$12+СВЦЭМ!$D$10+'СЕТ СН'!$I$5-'СЕТ СН'!$I$20</f>
        <v>5376.7508997100003</v>
      </c>
      <c r="Q124" s="36">
        <f>SUMIFS(СВЦЭМ!$C$39:$C$782,СВЦЭМ!$A$39:$A$782,$A124,СВЦЭМ!$B$39:$B$782,Q$119)+'СЕТ СН'!$I$12+СВЦЭМ!$D$10+'СЕТ СН'!$I$5-'СЕТ СН'!$I$20</f>
        <v>5381.7126114500006</v>
      </c>
      <c r="R124" s="36">
        <f>SUMIFS(СВЦЭМ!$C$39:$C$782,СВЦЭМ!$A$39:$A$782,$A124,СВЦЭМ!$B$39:$B$782,R$119)+'СЕТ СН'!$I$12+СВЦЭМ!$D$10+'СЕТ СН'!$I$5-'СЕТ СН'!$I$20</f>
        <v>5410.8719275599997</v>
      </c>
      <c r="S124" s="36">
        <f>SUMIFS(СВЦЭМ!$C$39:$C$782,СВЦЭМ!$A$39:$A$782,$A124,СВЦЭМ!$B$39:$B$782,S$119)+'СЕТ СН'!$I$12+СВЦЭМ!$D$10+'СЕТ СН'!$I$5-'СЕТ СН'!$I$20</f>
        <v>5420.1992354900003</v>
      </c>
      <c r="T124" s="36">
        <f>SUMIFS(СВЦЭМ!$C$39:$C$782,СВЦЭМ!$A$39:$A$782,$A124,СВЦЭМ!$B$39:$B$782,T$119)+'СЕТ СН'!$I$12+СВЦЭМ!$D$10+'СЕТ СН'!$I$5-'СЕТ СН'!$I$20</f>
        <v>5405.3309014900005</v>
      </c>
      <c r="U124" s="36">
        <f>SUMIFS(СВЦЭМ!$C$39:$C$782,СВЦЭМ!$A$39:$A$782,$A124,СВЦЭМ!$B$39:$B$782,U$119)+'СЕТ СН'!$I$12+СВЦЭМ!$D$10+'СЕТ СН'!$I$5-'СЕТ СН'!$I$20</f>
        <v>5390.9786587300005</v>
      </c>
      <c r="V124" s="36">
        <f>SUMIFS(СВЦЭМ!$C$39:$C$782,СВЦЭМ!$A$39:$A$782,$A124,СВЦЭМ!$B$39:$B$782,V$119)+'СЕТ СН'!$I$12+СВЦЭМ!$D$10+'СЕТ СН'!$I$5-'СЕТ СН'!$I$20</f>
        <v>5366.9239724600002</v>
      </c>
      <c r="W124" s="36">
        <f>SUMIFS(СВЦЭМ!$C$39:$C$782,СВЦЭМ!$A$39:$A$782,$A124,СВЦЭМ!$B$39:$B$782,W$119)+'СЕТ СН'!$I$12+СВЦЭМ!$D$10+'СЕТ СН'!$I$5-'СЕТ СН'!$I$20</f>
        <v>5382.5189960200005</v>
      </c>
      <c r="X124" s="36">
        <f>SUMIFS(СВЦЭМ!$C$39:$C$782,СВЦЭМ!$A$39:$A$782,$A124,СВЦЭМ!$B$39:$B$782,X$119)+'СЕТ СН'!$I$12+СВЦЭМ!$D$10+'СЕТ СН'!$I$5-'СЕТ СН'!$I$20</f>
        <v>5453.2951199500003</v>
      </c>
      <c r="Y124" s="36">
        <f>SUMIFS(СВЦЭМ!$C$39:$C$782,СВЦЭМ!$A$39:$A$782,$A124,СВЦЭМ!$B$39:$B$782,Y$119)+'СЕТ СН'!$I$12+СВЦЭМ!$D$10+'СЕТ СН'!$I$5-'СЕТ СН'!$I$20</f>
        <v>5598.3882557699999</v>
      </c>
    </row>
    <row r="125" spans="1:27" ht="15.75" x14ac:dyDescent="0.2">
      <c r="A125" s="35">
        <f t="shared" si="3"/>
        <v>45175</v>
      </c>
      <c r="B125" s="36">
        <f>SUMIFS(СВЦЭМ!$C$39:$C$782,СВЦЭМ!$A$39:$A$782,$A125,СВЦЭМ!$B$39:$B$782,B$119)+'СЕТ СН'!$I$12+СВЦЭМ!$D$10+'СЕТ СН'!$I$5-'СЕТ СН'!$I$20</f>
        <v>5522.7694180100007</v>
      </c>
      <c r="C125" s="36">
        <f>SUMIFS(СВЦЭМ!$C$39:$C$782,СВЦЭМ!$A$39:$A$782,$A125,СВЦЭМ!$B$39:$B$782,C$119)+'СЕТ СН'!$I$12+СВЦЭМ!$D$10+'СЕТ СН'!$I$5-'СЕТ СН'!$I$20</f>
        <v>5609.9304326800002</v>
      </c>
      <c r="D125" s="36">
        <f>SUMIFS(СВЦЭМ!$C$39:$C$782,СВЦЭМ!$A$39:$A$782,$A125,СВЦЭМ!$B$39:$B$782,D$119)+'СЕТ СН'!$I$12+СВЦЭМ!$D$10+'СЕТ СН'!$I$5-'СЕТ СН'!$I$20</f>
        <v>5659.3187078400006</v>
      </c>
      <c r="E125" s="36">
        <f>SUMIFS(СВЦЭМ!$C$39:$C$782,СВЦЭМ!$A$39:$A$782,$A125,СВЦЭМ!$B$39:$B$782,E$119)+'СЕТ СН'!$I$12+СВЦЭМ!$D$10+'СЕТ СН'!$I$5-'СЕТ СН'!$I$20</f>
        <v>5658.9260677100001</v>
      </c>
      <c r="F125" s="36">
        <f>SUMIFS(СВЦЭМ!$C$39:$C$782,СВЦЭМ!$A$39:$A$782,$A125,СВЦЭМ!$B$39:$B$782,F$119)+'СЕТ СН'!$I$12+СВЦЭМ!$D$10+'СЕТ СН'!$I$5-'СЕТ СН'!$I$20</f>
        <v>5615.0988423600002</v>
      </c>
      <c r="G125" s="36">
        <f>SUMIFS(СВЦЭМ!$C$39:$C$782,СВЦЭМ!$A$39:$A$782,$A125,СВЦЭМ!$B$39:$B$782,G$119)+'СЕТ СН'!$I$12+СВЦЭМ!$D$10+'СЕТ СН'!$I$5-'СЕТ СН'!$I$20</f>
        <v>5608.4771642000005</v>
      </c>
      <c r="H125" s="36">
        <f>SUMIFS(СВЦЭМ!$C$39:$C$782,СВЦЭМ!$A$39:$A$782,$A125,СВЦЭМ!$B$39:$B$782,H$119)+'СЕТ СН'!$I$12+СВЦЭМ!$D$10+'СЕТ СН'!$I$5-'СЕТ СН'!$I$20</f>
        <v>5568.0079749200004</v>
      </c>
      <c r="I125" s="36">
        <f>SUMIFS(СВЦЭМ!$C$39:$C$782,СВЦЭМ!$A$39:$A$782,$A125,СВЦЭМ!$B$39:$B$782,I$119)+'СЕТ СН'!$I$12+СВЦЭМ!$D$10+'СЕТ СН'!$I$5-'СЕТ СН'!$I$20</f>
        <v>5494.1253739700005</v>
      </c>
      <c r="J125" s="36">
        <f>SUMIFS(СВЦЭМ!$C$39:$C$782,СВЦЭМ!$A$39:$A$782,$A125,СВЦЭМ!$B$39:$B$782,J$119)+'СЕТ СН'!$I$12+СВЦЭМ!$D$10+'СЕТ СН'!$I$5-'СЕТ СН'!$I$20</f>
        <v>5416.8460508300004</v>
      </c>
      <c r="K125" s="36">
        <f>SUMIFS(СВЦЭМ!$C$39:$C$782,СВЦЭМ!$A$39:$A$782,$A125,СВЦЭМ!$B$39:$B$782,K$119)+'СЕТ СН'!$I$12+СВЦЭМ!$D$10+'СЕТ СН'!$I$5-'СЕТ СН'!$I$20</f>
        <v>5349.0758102500004</v>
      </c>
      <c r="L125" s="36">
        <f>SUMIFS(СВЦЭМ!$C$39:$C$782,СВЦЭМ!$A$39:$A$782,$A125,СВЦЭМ!$B$39:$B$782,L$119)+'СЕТ СН'!$I$12+СВЦЭМ!$D$10+'СЕТ СН'!$I$5-'СЕТ СН'!$I$20</f>
        <v>5321.0032051799999</v>
      </c>
      <c r="M125" s="36">
        <f>SUMIFS(СВЦЭМ!$C$39:$C$782,СВЦЭМ!$A$39:$A$782,$A125,СВЦЭМ!$B$39:$B$782,M$119)+'СЕТ СН'!$I$12+СВЦЭМ!$D$10+'СЕТ СН'!$I$5-'СЕТ СН'!$I$20</f>
        <v>5316.1732694500006</v>
      </c>
      <c r="N125" s="36">
        <f>SUMIFS(СВЦЭМ!$C$39:$C$782,СВЦЭМ!$A$39:$A$782,$A125,СВЦЭМ!$B$39:$B$782,N$119)+'СЕТ СН'!$I$12+СВЦЭМ!$D$10+'СЕТ СН'!$I$5-'СЕТ СН'!$I$20</f>
        <v>5325.1109078899999</v>
      </c>
      <c r="O125" s="36">
        <f>SUMIFS(СВЦЭМ!$C$39:$C$782,СВЦЭМ!$A$39:$A$782,$A125,СВЦЭМ!$B$39:$B$782,O$119)+'СЕТ СН'!$I$12+СВЦЭМ!$D$10+'СЕТ СН'!$I$5-'СЕТ СН'!$I$20</f>
        <v>5326.3439064200002</v>
      </c>
      <c r="P125" s="36">
        <f>SUMIFS(СВЦЭМ!$C$39:$C$782,СВЦЭМ!$A$39:$A$782,$A125,СВЦЭМ!$B$39:$B$782,P$119)+'СЕТ СН'!$I$12+СВЦЭМ!$D$10+'СЕТ СН'!$I$5-'СЕТ СН'!$I$20</f>
        <v>5291.4585481200002</v>
      </c>
      <c r="Q125" s="36">
        <f>SUMIFS(СВЦЭМ!$C$39:$C$782,СВЦЭМ!$A$39:$A$782,$A125,СВЦЭМ!$B$39:$B$782,Q$119)+'СЕТ СН'!$I$12+СВЦЭМ!$D$10+'СЕТ СН'!$I$5-'СЕТ СН'!$I$20</f>
        <v>5303.3281571799998</v>
      </c>
      <c r="R125" s="36">
        <f>SUMIFS(СВЦЭМ!$C$39:$C$782,СВЦЭМ!$A$39:$A$782,$A125,СВЦЭМ!$B$39:$B$782,R$119)+'СЕТ СН'!$I$12+СВЦЭМ!$D$10+'СЕТ СН'!$I$5-'СЕТ СН'!$I$20</f>
        <v>5331.3628676200005</v>
      </c>
      <c r="S125" s="36">
        <f>SUMIFS(СВЦЭМ!$C$39:$C$782,СВЦЭМ!$A$39:$A$782,$A125,СВЦЭМ!$B$39:$B$782,S$119)+'СЕТ СН'!$I$12+СВЦЭМ!$D$10+'СЕТ СН'!$I$5-'СЕТ СН'!$I$20</f>
        <v>5329.0955708000001</v>
      </c>
      <c r="T125" s="36">
        <f>SUMIFS(СВЦЭМ!$C$39:$C$782,СВЦЭМ!$A$39:$A$782,$A125,СВЦЭМ!$B$39:$B$782,T$119)+'СЕТ СН'!$I$12+СВЦЭМ!$D$10+'СЕТ СН'!$I$5-'СЕТ СН'!$I$20</f>
        <v>5326.0250497699999</v>
      </c>
      <c r="U125" s="36">
        <f>SUMIFS(СВЦЭМ!$C$39:$C$782,СВЦЭМ!$A$39:$A$782,$A125,СВЦЭМ!$B$39:$B$782,U$119)+'СЕТ СН'!$I$12+СВЦЭМ!$D$10+'СЕТ СН'!$I$5-'СЕТ СН'!$I$20</f>
        <v>5309.2534862800003</v>
      </c>
      <c r="V125" s="36">
        <f>SUMIFS(СВЦЭМ!$C$39:$C$782,СВЦЭМ!$A$39:$A$782,$A125,СВЦЭМ!$B$39:$B$782,V$119)+'СЕТ СН'!$I$12+СВЦЭМ!$D$10+'СЕТ СН'!$I$5-'СЕТ СН'!$I$20</f>
        <v>5285.6231607700001</v>
      </c>
      <c r="W125" s="36">
        <f>SUMIFS(СВЦЭМ!$C$39:$C$782,СВЦЭМ!$A$39:$A$782,$A125,СВЦЭМ!$B$39:$B$782,W$119)+'СЕТ СН'!$I$12+СВЦЭМ!$D$10+'СЕТ СН'!$I$5-'СЕТ СН'!$I$20</f>
        <v>5290.9517603100003</v>
      </c>
      <c r="X125" s="36">
        <f>SUMIFS(СВЦЭМ!$C$39:$C$782,СВЦЭМ!$A$39:$A$782,$A125,СВЦЭМ!$B$39:$B$782,X$119)+'СЕТ СН'!$I$12+СВЦЭМ!$D$10+'СЕТ СН'!$I$5-'СЕТ СН'!$I$20</f>
        <v>5363.6527163000001</v>
      </c>
      <c r="Y125" s="36">
        <f>SUMIFS(СВЦЭМ!$C$39:$C$782,СВЦЭМ!$A$39:$A$782,$A125,СВЦЭМ!$B$39:$B$782,Y$119)+'СЕТ СН'!$I$12+СВЦЭМ!$D$10+'СЕТ СН'!$I$5-'СЕТ СН'!$I$20</f>
        <v>5454.2861821200004</v>
      </c>
    </row>
    <row r="126" spans="1:27" ht="15.75" x14ac:dyDescent="0.2">
      <c r="A126" s="35">
        <f t="shared" si="3"/>
        <v>45176</v>
      </c>
      <c r="B126" s="36">
        <f>SUMIFS(СВЦЭМ!$C$39:$C$782,СВЦЭМ!$A$39:$A$782,$A126,СВЦЭМ!$B$39:$B$782,B$119)+'СЕТ СН'!$I$12+СВЦЭМ!$D$10+'СЕТ СН'!$I$5-'СЕТ СН'!$I$20</f>
        <v>5572.6587411600003</v>
      </c>
      <c r="C126" s="36">
        <f>SUMIFS(СВЦЭМ!$C$39:$C$782,СВЦЭМ!$A$39:$A$782,$A126,СВЦЭМ!$B$39:$B$782,C$119)+'СЕТ СН'!$I$12+СВЦЭМ!$D$10+'СЕТ СН'!$I$5-'СЕТ СН'!$I$20</f>
        <v>5616.3905255600002</v>
      </c>
      <c r="D126" s="36">
        <f>SUMIFS(СВЦЭМ!$C$39:$C$782,СВЦЭМ!$A$39:$A$782,$A126,СВЦЭМ!$B$39:$B$782,D$119)+'СЕТ СН'!$I$12+СВЦЭМ!$D$10+'СЕТ СН'!$I$5-'СЕТ СН'!$I$20</f>
        <v>5616.6482125299999</v>
      </c>
      <c r="E126" s="36">
        <f>SUMIFS(СВЦЭМ!$C$39:$C$782,СВЦЭМ!$A$39:$A$782,$A126,СВЦЭМ!$B$39:$B$782,E$119)+'СЕТ СН'!$I$12+СВЦЭМ!$D$10+'СЕТ СН'!$I$5-'СЕТ СН'!$I$20</f>
        <v>5631.1709912799997</v>
      </c>
      <c r="F126" s="36">
        <f>SUMIFS(СВЦЭМ!$C$39:$C$782,СВЦЭМ!$A$39:$A$782,$A126,СВЦЭМ!$B$39:$B$782,F$119)+'СЕТ СН'!$I$12+СВЦЭМ!$D$10+'СЕТ СН'!$I$5-'СЕТ СН'!$I$20</f>
        <v>5683.6806485200004</v>
      </c>
      <c r="G126" s="36">
        <f>SUMIFS(СВЦЭМ!$C$39:$C$782,СВЦЭМ!$A$39:$A$782,$A126,СВЦЭМ!$B$39:$B$782,G$119)+'СЕТ СН'!$I$12+СВЦЭМ!$D$10+'СЕТ СН'!$I$5-'СЕТ СН'!$I$20</f>
        <v>5661.5139019799999</v>
      </c>
      <c r="H126" s="36">
        <f>SUMIFS(СВЦЭМ!$C$39:$C$782,СВЦЭМ!$A$39:$A$782,$A126,СВЦЭМ!$B$39:$B$782,H$119)+'СЕТ СН'!$I$12+СВЦЭМ!$D$10+'СЕТ СН'!$I$5-'СЕТ СН'!$I$20</f>
        <v>5576.8721430900005</v>
      </c>
      <c r="I126" s="36">
        <f>SUMIFS(СВЦЭМ!$C$39:$C$782,СВЦЭМ!$A$39:$A$782,$A126,СВЦЭМ!$B$39:$B$782,I$119)+'СЕТ СН'!$I$12+СВЦЭМ!$D$10+'СЕТ СН'!$I$5-'СЕТ СН'!$I$20</f>
        <v>5506.4153647900002</v>
      </c>
      <c r="J126" s="36">
        <f>SUMIFS(СВЦЭМ!$C$39:$C$782,СВЦЭМ!$A$39:$A$782,$A126,СВЦЭМ!$B$39:$B$782,J$119)+'СЕТ СН'!$I$12+СВЦЭМ!$D$10+'СЕТ СН'!$I$5-'СЕТ СН'!$I$20</f>
        <v>5440.0855400300006</v>
      </c>
      <c r="K126" s="36">
        <f>SUMIFS(СВЦЭМ!$C$39:$C$782,СВЦЭМ!$A$39:$A$782,$A126,СВЦЭМ!$B$39:$B$782,K$119)+'СЕТ СН'!$I$12+СВЦЭМ!$D$10+'СЕТ СН'!$I$5-'СЕТ СН'!$I$20</f>
        <v>5412.0236803000007</v>
      </c>
      <c r="L126" s="36">
        <f>SUMIFS(СВЦЭМ!$C$39:$C$782,СВЦЭМ!$A$39:$A$782,$A126,СВЦЭМ!$B$39:$B$782,L$119)+'СЕТ СН'!$I$12+СВЦЭМ!$D$10+'СЕТ СН'!$I$5-'СЕТ СН'!$I$20</f>
        <v>5423.7450186300002</v>
      </c>
      <c r="M126" s="36">
        <f>SUMIFS(СВЦЭМ!$C$39:$C$782,СВЦЭМ!$A$39:$A$782,$A126,СВЦЭМ!$B$39:$B$782,M$119)+'СЕТ СН'!$I$12+СВЦЭМ!$D$10+'СЕТ СН'!$I$5-'СЕТ СН'!$I$20</f>
        <v>5415.7398998099998</v>
      </c>
      <c r="N126" s="36">
        <f>SUMIFS(СВЦЭМ!$C$39:$C$782,СВЦЭМ!$A$39:$A$782,$A126,СВЦЭМ!$B$39:$B$782,N$119)+'СЕТ СН'!$I$12+СВЦЭМ!$D$10+'СЕТ СН'!$I$5-'СЕТ СН'!$I$20</f>
        <v>5418.7790929500006</v>
      </c>
      <c r="O126" s="36">
        <f>SUMIFS(СВЦЭМ!$C$39:$C$782,СВЦЭМ!$A$39:$A$782,$A126,СВЦЭМ!$B$39:$B$782,O$119)+'СЕТ СН'!$I$12+СВЦЭМ!$D$10+'СЕТ СН'!$I$5-'СЕТ СН'!$I$20</f>
        <v>5422.7710925800002</v>
      </c>
      <c r="P126" s="36">
        <f>SUMIFS(СВЦЭМ!$C$39:$C$782,СВЦЭМ!$A$39:$A$782,$A126,СВЦЭМ!$B$39:$B$782,P$119)+'СЕТ СН'!$I$12+СВЦЭМ!$D$10+'СЕТ СН'!$I$5-'СЕТ СН'!$I$20</f>
        <v>5394.8242910600002</v>
      </c>
      <c r="Q126" s="36">
        <f>SUMIFS(СВЦЭМ!$C$39:$C$782,СВЦЭМ!$A$39:$A$782,$A126,СВЦЭМ!$B$39:$B$782,Q$119)+'СЕТ СН'!$I$12+СВЦЭМ!$D$10+'СЕТ СН'!$I$5-'СЕТ СН'!$I$20</f>
        <v>5404.6940688200002</v>
      </c>
      <c r="R126" s="36">
        <f>SUMIFS(СВЦЭМ!$C$39:$C$782,СВЦЭМ!$A$39:$A$782,$A126,СВЦЭМ!$B$39:$B$782,R$119)+'СЕТ СН'!$I$12+СВЦЭМ!$D$10+'СЕТ СН'!$I$5-'СЕТ СН'!$I$20</f>
        <v>5428.78426683</v>
      </c>
      <c r="S126" s="36">
        <f>SUMIFS(СВЦЭМ!$C$39:$C$782,СВЦЭМ!$A$39:$A$782,$A126,СВЦЭМ!$B$39:$B$782,S$119)+'СЕТ СН'!$I$12+СВЦЭМ!$D$10+'СЕТ СН'!$I$5-'СЕТ СН'!$I$20</f>
        <v>5386.3598732099999</v>
      </c>
      <c r="T126" s="36">
        <f>SUMIFS(СВЦЭМ!$C$39:$C$782,СВЦЭМ!$A$39:$A$782,$A126,СВЦЭМ!$B$39:$B$782,T$119)+'СЕТ СН'!$I$12+СВЦЭМ!$D$10+'СЕТ СН'!$I$5-'СЕТ СН'!$I$20</f>
        <v>5389.4909587600005</v>
      </c>
      <c r="U126" s="36">
        <f>SUMIFS(СВЦЭМ!$C$39:$C$782,СВЦЭМ!$A$39:$A$782,$A126,СВЦЭМ!$B$39:$B$782,U$119)+'СЕТ СН'!$I$12+СВЦЭМ!$D$10+'СЕТ СН'!$I$5-'СЕТ СН'!$I$20</f>
        <v>5374.4810938200008</v>
      </c>
      <c r="V126" s="36">
        <f>SUMIFS(СВЦЭМ!$C$39:$C$782,СВЦЭМ!$A$39:$A$782,$A126,СВЦЭМ!$B$39:$B$782,V$119)+'СЕТ СН'!$I$12+СВЦЭМ!$D$10+'СЕТ СН'!$I$5-'СЕТ СН'!$I$20</f>
        <v>5338.6190048300004</v>
      </c>
      <c r="W126" s="36">
        <f>SUMIFS(СВЦЭМ!$C$39:$C$782,СВЦЭМ!$A$39:$A$782,$A126,СВЦЭМ!$B$39:$B$782,W$119)+'СЕТ СН'!$I$12+СВЦЭМ!$D$10+'СЕТ СН'!$I$5-'СЕТ СН'!$I$20</f>
        <v>5358.5112564700003</v>
      </c>
      <c r="X126" s="36">
        <f>SUMIFS(СВЦЭМ!$C$39:$C$782,СВЦЭМ!$A$39:$A$782,$A126,СВЦЭМ!$B$39:$B$782,X$119)+'СЕТ СН'!$I$12+СВЦЭМ!$D$10+'СЕТ СН'!$I$5-'СЕТ СН'!$I$20</f>
        <v>5429.2186051500003</v>
      </c>
      <c r="Y126" s="36">
        <f>SUMIFS(СВЦЭМ!$C$39:$C$782,СВЦЭМ!$A$39:$A$782,$A126,СВЦЭМ!$B$39:$B$782,Y$119)+'СЕТ СН'!$I$12+СВЦЭМ!$D$10+'СЕТ СН'!$I$5-'СЕТ СН'!$I$20</f>
        <v>5505.8808491099999</v>
      </c>
    </row>
    <row r="127" spans="1:27" ht="15.75" x14ac:dyDescent="0.2">
      <c r="A127" s="35">
        <f t="shared" si="3"/>
        <v>45177</v>
      </c>
      <c r="B127" s="36">
        <f>SUMIFS(СВЦЭМ!$C$39:$C$782,СВЦЭМ!$A$39:$A$782,$A127,СВЦЭМ!$B$39:$B$782,B$119)+'СЕТ СН'!$I$12+СВЦЭМ!$D$10+'СЕТ СН'!$I$5-'СЕТ СН'!$I$20</f>
        <v>5551.1038120499998</v>
      </c>
      <c r="C127" s="36">
        <f>SUMIFS(СВЦЭМ!$C$39:$C$782,СВЦЭМ!$A$39:$A$782,$A127,СВЦЭМ!$B$39:$B$782,C$119)+'СЕТ СН'!$I$12+СВЦЭМ!$D$10+'СЕТ СН'!$I$5-'СЕТ СН'!$I$20</f>
        <v>5607.6574693800003</v>
      </c>
      <c r="D127" s="36">
        <f>SUMIFS(СВЦЭМ!$C$39:$C$782,СВЦЭМ!$A$39:$A$782,$A127,СВЦЭМ!$B$39:$B$782,D$119)+'СЕТ СН'!$I$12+СВЦЭМ!$D$10+'СЕТ СН'!$I$5-'СЕТ СН'!$I$20</f>
        <v>5605.5993021100003</v>
      </c>
      <c r="E127" s="36">
        <f>SUMIFS(СВЦЭМ!$C$39:$C$782,СВЦЭМ!$A$39:$A$782,$A127,СВЦЭМ!$B$39:$B$782,E$119)+'СЕТ СН'!$I$12+СВЦЭМ!$D$10+'СЕТ СН'!$I$5-'СЕТ СН'!$I$20</f>
        <v>5621.3912669399997</v>
      </c>
      <c r="F127" s="36">
        <f>SUMIFS(СВЦЭМ!$C$39:$C$782,СВЦЭМ!$A$39:$A$782,$A127,СВЦЭМ!$B$39:$B$782,F$119)+'СЕТ СН'!$I$12+СВЦЭМ!$D$10+'СЕТ СН'!$I$5-'СЕТ СН'!$I$20</f>
        <v>5630.0903675099999</v>
      </c>
      <c r="G127" s="36">
        <f>SUMIFS(СВЦЭМ!$C$39:$C$782,СВЦЭМ!$A$39:$A$782,$A127,СВЦЭМ!$B$39:$B$782,G$119)+'СЕТ СН'!$I$12+СВЦЭМ!$D$10+'СЕТ СН'!$I$5-'СЕТ СН'!$I$20</f>
        <v>5649.22872112</v>
      </c>
      <c r="H127" s="36">
        <f>SUMIFS(СВЦЭМ!$C$39:$C$782,СВЦЭМ!$A$39:$A$782,$A127,СВЦЭМ!$B$39:$B$782,H$119)+'СЕТ СН'!$I$12+СВЦЭМ!$D$10+'СЕТ СН'!$I$5-'СЕТ СН'!$I$20</f>
        <v>5588.9061977800002</v>
      </c>
      <c r="I127" s="36">
        <f>SUMIFS(СВЦЭМ!$C$39:$C$782,СВЦЭМ!$A$39:$A$782,$A127,СВЦЭМ!$B$39:$B$782,I$119)+'СЕТ СН'!$I$12+СВЦЭМ!$D$10+'СЕТ СН'!$I$5-'СЕТ СН'!$I$20</f>
        <v>5489.7498091500001</v>
      </c>
      <c r="J127" s="36">
        <f>SUMIFS(СВЦЭМ!$C$39:$C$782,СВЦЭМ!$A$39:$A$782,$A127,СВЦЭМ!$B$39:$B$782,J$119)+'СЕТ СН'!$I$12+СВЦЭМ!$D$10+'СЕТ СН'!$I$5-'СЕТ СН'!$I$20</f>
        <v>5417.0271256699998</v>
      </c>
      <c r="K127" s="36">
        <f>SUMIFS(СВЦЭМ!$C$39:$C$782,СВЦЭМ!$A$39:$A$782,$A127,СВЦЭМ!$B$39:$B$782,K$119)+'СЕТ СН'!$I$12+СВЦЭМ!$D$10+'СЕТ СН'!$I$5-'СЕТ СН'!$I$20</f>
        <v>5351.5380635399997</v>
      </c>
      <c r="L127" s="36">
        <f>SUMIFS(СВЦЭМ!$C$39:$C$782,СВЦЭМ!$A$39:$A$782,$A127,СВЦЭМ!$B$39:$B$782,L$119)+'СЕТ СН'!$I$12+СВЦЭМ!$D$10+'СЕТ СН'!$I$5-'СЕТ СН'!$I$20</f>
        <v>5381.8038363699998</v>
      </c>
      <c r="M127" s="36">
        <f>SUMIFS(СВЦЭМ!$C$39:$C$782,СВЦЭМ!$A$39:$A$782,$A127,СВЦЭМ!$B$39:$B$782,M$119)+'СЕТ СН'!$I$12+СВЦЭМ!$D$10+'СЕТ СН'!$I$5-'СЕТ СН'!$I$20</f>
        <v>5386.8112725500005</v>
      </c>
      <c r="N127" s="36">
        <f>SUMIFS(СВЦЭМ!$C$39:$C$782,СВЦЭМ!$A$39:$A$782,$A127,СВЦЭМ!$B$39:$B$782,N$119)+'СЕТ СН'!$I$12+СВЦЭМ!$D$10+'СЕТ СН'!$I$5-'СЕТ СН'!$I$20</f>
        <v>5412.08866072</v>
      </c>
      <c r="O127" s="36">
        <f>SUMIFS(СВЦЭМ!$C$39:$C$782,СВЦЭМ!$A$39:$A$782,$A127,СВЦЭМ!$B$39:$B$782,O$119)+'СЕТ СН'!$I$12+СВЦЭМ!$D$10+'СЕТ СН'!$I$5-'СЕТ СН'!$I$20</f>
        <v>5394.6735116099999</v>
      </c>
      <c r="P127" s="36">
        <f>SUMIFS(СВЦЭМ!$C$39:$C$782,СВЦЭМ!$A$39:$A$782,$A127,СВЦЭМ!$B$39:$B$782,P$119)+'СЕТ СН'!$I$12+СВЦЭМ!$D$10+'СЕТ СН'!$I$5-'СЕТ СН'!$I$20</f>
        <v>5376.9007244599998</v>
      </c>
      <c r="Q127" s="36">
        <f>SUMIFS(СВЦЭМ!$C$39:$C$782,СВЦЭМ!$A$39:$A$782,$A127,СВЦЭМ!$B$39:$B$782,Q$119)+'СЕТ СН'!$I$12+СВЦЭМ!$D$10+'СЕТ СН'!$I$5-'СЕТ СН'!$I$20</f>
        <v>5377.1584822700006</v>
      </c>
      <c r="R127" s="36">
        <f>SUMIFS(СВЦЭМ!$C$39:$C$782,СВЦЭМ!$A$39:$A$782,$A127,СВЦЭМ!$B$39:$B$782,R$119)+'СЕТ СН'!$I$12+СВЦЭМ!$D$10+'СЕТ СН'!$I$5-'СЕТ СН'!$I$20</f>
        <v>5423.0596105300001</v>
      </c>
      <c r="S127" s="36">
        <f>SUMIFS(СВЦЭМ!$C$39:$C$782,СВЦЭМ!$A$39:$A$782,$A127,СВЦЭМ!$B$39:$B$782,S$119)+'СЕТ СН'!$I$12+СВЦЭМ!$D$10+'СЕТ СН'!$I$5-'СЕТ СН'!$I$20</f>
        <v>5421.9410596400003</v>
      </c>
      <c r="T127" s="36">
        <f>SUMIFS(СВЦЭМ!$C$39:$C$782,СВЦЭМ!$A$39:$A$782,$A127,СВЦЭМ!$B$39:$B$782,T$119)+'СЕТ СН'!$I$12+СВЦЭМ!$D$10+'СЕТ СН'!$I$5-'СЕТ СН'!$I$20</f>
        <v>5406.2290260200007</v>
      </c>
      <c r="U127" s="36">
        <f>SUMIFS(СВЦЭМ!$C$39:$C$782,СВЦЭМ!$A$39:$A$782,$A127,СВЦЭМ!$B$39:$B$782,U$119)+'СЕТ СН'!$I$12+СВЦЭМ!$D$10+'СЕТ СН'!$I$5-'СЕТ СН'!$I$20</f>
        <v>5400.0464863400002</v>
      </c>
      <c r="V127" s="36">
        <f>SUMIFS(СВЦЭМ!$C$39:$C$782,СВЦЭМ!$A$39:$A$782,$A127,СВЦЭМ!$B$39:$B$782,V$119)+'СЕТ СН'!$I$12+СВЦЭМ!$D$10+'СЕТ СН'!$I$5-'СЕТ СН'!$I$20</f>
        <v>5387.3116520599997</v>
      </c>
      <c r="W127" s="36">
        <f>SUMIFS(СВЦЭМ!$C$39:$C$782,СВЦЭМ!$A$39:$A$782,$A127,СВЦЭМ!$B$39:$B$782,W$119)+'СЕТ СН'!$I$12+СВЦЭМ!$D$10+'СЕТ СН'!$I$5-'СЕТ СН'!$I$20</f>
        <v>5379.90444381</v>
      </c>
      <c r="X127" s="36">
        <f>SUMIFS(СВЦЭМ!$C$39:$C$782,СВЦЭМ!$A$39:$A$782,$A127,СВЦЭМ!$B$39:$B$782,X$119)+'СЕТ СН'!$I$12+СВЦЭМ!$D$10+'СЕТ СН'!$I$5-'СЕТ СН'!$I$20</f>
        <v>5390.5260555700006</v>
      </c>
      <c r="Y127" s="36">
        <f>SUMIFS(СВЦЭМ!$C$39:$C$782,СВЦЭМ!$A$39:$A$782,$A127,СВЦЭМ!$B$39:$B$782,Y$119)+'СЕТ СН'!$I$12+СВЦЭМ!$D$10+'СЕТ СН'!$I$5-'СЕТ СН'!$I$20</f>
        <v>5490.3854833300002</v>
      </c>
    </row>
    <row r="128" spans="1:27" ht="15.75" x14ac:dyDescent="0.2">
      <c r="A128" s="35">
        <f t="shared" si="3"/>
        <v>45178</v>
      </c>
      <c r="B128" s="36">
        <f>SUMIFS(СВЦЭМ!$C$39:$C$782,СВЦЭМ!$A$39:$A$782,$A128,СВЦЭМ!$B$39:$B$782,B$119)+'СЕТ СН'!$I$12+СВЦЭМ!$D$10+'СЕТ СН'!$I$5-'СЕТ СН'!$I$20</f>
        <v>5550.9645139500008</v>
      </c>
      <c r="C128" s="36">
        <f>SUMIFS(СВЦЭМ!$C$39:$C$782,СВЦЭМ!$A$39:$A$782,$A128,СВЦЭМ!$B$39:$B$782,C$119)+'СЕТ СН'!$I$12+СВЦЭМ!$D$10+'СЕТ СН'!$I$5-'СЕТ СН'!$I$20</f>
        <v>5601.5412516100005</v>
      </c>
      <c r="D128" s="36">
        <f>SUMIFS(СВЦЭМ!$C$39:$C$782,СВЦЭМ!$A$39:$A$782,$A128,СВЦЭМ!$B$39:$B$782,D$119)+'СЕТ СН'!$I$12+СВЦЭМ!$D$10+'СЕТ СН'!$I$5-'СЕТ СН'!$I$20</f>
        <v>5649.8904671700002</v>
      </c>
      <c r="E128" s="36">
        <f>SUMIFS(СВЦЭМ!$C$39:$C$782,СВЦЭМ!$A$39:$A$782,$A128,СВЦЭМ!$B$39:$B$782,E$119)+'СЕТ СН'!$I$12+СВЦЭМ!$D$10+'СЕТ СН'!$I$5-'СЕТ СН'!$I$20</f>
        <v>5682.09799079</v>
      </c>
      <c r="F128" s="36">
        <f>SUMIFS(СВЦЭМ!$C$39:$C$782,СВЦЭМ!$A$39:$A$782,$A128,СВЦЭМ!$B$39:$B$782,F$119)+'СЕТ СН'!$I$12+СВЦЭМ!$D$10+'СЕТ СН'!$I$5-'СЕТ СН'!$I$20</f>
        <v>5703.3610731200006</v>
      </c>
      <c r="G128" s="36">
        <f>SUMIFS(СВЦЭМ!$C$39:$C$782,СВЦЭМ!$A$39:$A$782,$A128,СВЦЭМ!$B$39:$B$782,G$119)+'СЕТ СН'!$I$12+СВЦЭМ!$D$10+'СЕТ СН'!$I$5-'СЕТ СН'!$I$20</f>
        <v>5695.3658871400003</v>
      </c>
      <c r="H128" s="36">
        <f>SUMIFS(СВЦЭМ!$C$39:$C$782,СВЦЭМ!$A$39:$A$782,$A128,СВЦЭМ!$B$39:$B$782,H$119)+'СЕТ СН'!$I$12+СВЦЭМ!$D$10+'СЕТ СН'!$I$5-'СЕТ СН'!$I$20</f>
        <v>5667.4438385700005</v>
      </c>
      <c r="I128" s="36">
        <f>SUMIFS(СВЦЭМ!$C$39:$C$782,СВЦЭМ!$A$39:$A$782,$A128,СВЦЭМ!$B$39:$B$782,I$119)+'СЕТ СН'!$I$12+СВЦЭМ!$D$10+'СЕТ СН'!$I$5-'СЕТ СН'!$I$20</f>
        <v>5600.8943354399998</v>
      </c>
      <c r="J128" s="36">
        <f>SUMIFS(СВЦЭМ!$C$39:$C$782,СВЦЭМ!$A$39:$A$782,$A128,СВЦЭМ!$B$39:$B$782,J$119)+'СЕТ СН'!$I$12+СВЦЭМ!$D$10+'СЕТ СН'!$I$5-'СЕТ СН'!$I$20</f>
        <v>5490.3697408999997</v>
      </c>
      <c r="K128" s="36">
        <f>SUMIFS(СВЦЭМ!$C$39:$C$782,СВЦЭМ!$A$39:$A$782,$A128,СВЦЭМ!$B$39:$B$782,K$119)+'СЕТ СН'!$I$12+СВЦЭМ!$D$10+'СЕТ СН'!$I$5-'СЕТ СН'!$I$20</f>
        <v>5390.5310136900007</v>
      </c>
      <c r="L128" s="36">
        <f>SUMIFS(СВЦЭМ!$C$39:$C$782,СВЦЭМ!$A$39:$A$782,$A128,СВЦЭМ!$B$39:$B$782,L$119)+'СЕТ СН'!$I$12+СВЦЭМ!$D$10+'СЕТ СН'!$I$5-'СЕТ СН'!$I$20</f>
        <v>5354.2265174100003</v>
      </c>
      <c r="M128" s="36">
        <f>SUMIFS(СВЦЭМ!$C$39:$C$782,СВЦЭМ!$A$39:$A$782,$A128,СВЦЭМ!$B$39:$B$782,M$119)+'СЕТ СН'!$I$12+СВЦЭМ!$D$10+'СЕТ СН'!$I$5-'СЕТ СН'!$I$20</f>
        <v>5337.3730254800003</v>
      </c>
      <c r="N128" s="36">
        <f>SUMIFS(СВЦЭМ!$C$39:$C$782,СВЦЭМ!$A$39:$A$782,$A128,СВЦЭМ!$B$39:$B$782,N$119)+'СЕТ СН'!$I$12+СВЦЭМ!$D$10+'СЕТ СН'!$I$5-'СЕТ СН'!$I$20</f>
        <v>5337.1061153000001</v>
      </c>
      <c r="O128" s="36">
        <f>SUMIFS(СВЦЭМ!$C$39:$C$782,СВЦЭМ!$A$39:$A$782,$A128,СВЦЭМ!$B$39:$B$782,O$119)+'СЕТ СН'!$I$12+СВЦЭМ!$D$10+'СЕТ СН'!$I$5-'СЕТ СН'!$I$20</f>
        <v>5352.7702440100002</v>
      </c>
      <c r="P128" s="36">
        <f>SUMIFS(СВЦЭМ!$C$39:$C$782,СВЦЭМ!$A$39:$A$782,$A128,СВЦЭМ!$B$39:$B$782,P$119)+'СЕТ СН'!$I$12+СВЦЭМ!$D$10+'СЕТ СН'!$I$5-'СЕТ СН'!$I$20</f>
        <v>5349.6695046599998</v>
      </c>
      <c r="Q128" s="36">
        <f>SUMIFS(СВЦЭМ!$C$39:$C$782,СВЦЭМ!$A$39:$A$782,$A128,СВЦЭМ!$B$39:$B$782,Q$119)+'СЕТ СН'!$I$12+СВЦЭМ!$D$10+'СЕТ СН'!$I$5-'СЕТ СН'!$I$20</f>
        <v>5360.17869995</v>
      </c>
      <c r="R128" s="36">
        <f>SUMIFS(СВЦЭМ!$C$39:$C$782,СВЦЭМ!$A$39:$A$782,$A128,СВЦЭМ!$B$39:$B$782,R$119)+'СЕТ СН'!$I$12+СВЦЭМ!$D$10+'СЕТ СН'!$I$5-'СЕТ СН'!$I$20</f>
        <v>5365.9442055700001</v>
      </c>
      <c r="S128" s="36">
        <f>SUMIFS(СВЦЭМ!$C$39:$C$782,СВЦЭМ!$A$39:$A$782,$A128,СВЦЭМ!$B$39:$B$782,S$119)+'СЕТ СН'!$I$12+СВЦЭМ!$D$10+'СЕТ СН'!$I$5-'СЕТ СН'!$I$20</f>
        <v>5337.9488445000006</v>
      </c>
      <c r="T128" s="36">
        <f>SUMIFS(СВЦЭМ!$C$39:$C$782,СВЦЭМ!$A$39:$A$782,$A128,СВЦЭМ!$B$39:$B$782,T$119)+'СЕТ СН'!$I$12+СВЦЭМ!$D$10+'СЕТ СН'!$I$5-'СЕТ СН'!$I$20</f>
        <v>5342.5281500600004</v>
      </c>
      <c r="U128" s="36">
        <f>SUMIFS(СВЦЭМ!$C$39:$C$782,СВЦЭМ!$A$39:$A$782,$A128,СВЦЭМ!$B$39:$B$782,U$119)+'СЕТ СН'!$I$12+СВЦЭМ!$D$10+'СЕТ СН'!$I$5-'СЕТ СН'!$I$20</f>
        <v>5343.3999518000001</v>
      </c>
      <c r="V128" s="36">
        <f>SUMIFS(СВЦЭМ!$C$39:$C$782,СВЦЭМ!$A$39:$A$782,$A128,СВЦЭМ!$B$39:$B$782,V$119)+'СЕТ СН'!$I$12+СВЦЭМ!$D$10+'СЕТ СН'!$I$5-'СЕТ СН'!$I$20</f>
        <v>5312.2437882699996</v>
      </c>
      <c r="W128" s="36">
        <f>SUMIFS(СВЦЭМ!$C$39:$C$782,СВЦЭМ!$A$39:$A$782,$A128,СВЦЭМ!$B$39:$B$782,W$119)+'СЕТ СН'!$I$12+СВЦЭМ!$D$10+'СЕТ СН'!$I$5-'СЕТ СН'!$I$20</f>
        <v>5317.5724370300004</v>
      </c>
      <c r="X128" s="36">
        <f>SUMIFS(СВЦЭМ!$C$39:$C$782,СВЦЭМ!$A$39:$A$782,$A128,СВЦЭМ!$B$39:$B$782,X$119)+'СЕТ СН'!$I$12+СВЦЭМ!$D$10+'СЕТ СН'!$I$5-'СЕТ СН'!$I$20</f>
        <v>5389.8853959900007</v>
      </c>
      <c r="Y128" s="36">
        <f>SUMIFS(СВЦЭМ!$C$39:$C$782,СВЦЭМ!$A$39:$A$782,$A128,СВЦЭМ!$B$39:$B$782,Y$119)+'СЕТ СН'!$I$12+СВЦЭМ!$D$10+'СЕТ СН'!$I$5-'СЕТ СН'!$I$20</f>
        <v>5484.2003639800005</v>
      </c>
    </row>
    <row r="129" spans="1:25" ht="15.75" x14ac:dyDescent="0.2">
      <c r="A129" s="35">
        <f t="shared" si="3"/>
        <v>45179</v>
      </c>
      <c r="B129" s="36">
        <f>SUMIFS(СВЦЭМ!$C$39:$C$782,СВЦЭМ!$A$39:$A$782,$A129,СВЦЭМ!$B$39:$B$782,B$119)+'СЕТ СН'!$I$12+СВЦЭМ!$D$10+'СЕТ СН'!$I$5-'СЕТ СН'!$I$20</f>
        <v>5502.1456162600007</v>
      </c>
      <c r="C129" s="36">
        <f>SUMIFS(СВЦЭМ!$C$39:$C$782,СВЦЭМ!$A$39:$A$782,$A129,СВЦЭМ!$B$39:$B$782,C$119)+'СЕТ СН'!$I$12+СВЦЭМ!$D$10+'СЕТ СН'!$I$5-'СЕТ СН'!$I$20</f>
        <v>5577.6639884800006</v>
      </c>
      <c r="D129" s="36">
        <f>SUMIFS(СВЦЭМ!$C$39:$C$782,СВЦЭМ!$A$39:$A$782,$A129,СВЦЭМ!$B$39:$B$782,D$119)+'СЕТ СН'!$I$12+СВЦЭМ!$D$10+'СЕТ СН'!$I$5-'СЕТ СН'!$I$20</f>
        <v>5615.6476617300004</v>
      </c>
      <c r="E129" s="36">
        <f>SUMIFS(СВЦЭМ!$C$39:$C$782,СВЦЭМ!$A$39:$A$782,$A129,СВЦЭМ!$B$39:$B$782,E$119)+'СЕТ СН'!$I$12+СВЦЭМ!$D$10+'СЕТ СН'!$I$5-'СЕТ СН'!$I$20</f>
        <v>5631.0760648000005</v>
      </c>
      <c r="F129" s="36">
        <f>SUMIFS(СВЦЭМ!$C$39:$C$782,СВЦЭМ!$A$39:$A$782,$A129,СВЦЭМ!$B$39:$B$782,F$119)+'СЕТ СН'!$I$12+СВЦЭМ!$D$10+'СЕТ СН'!$I$5-'СЕТ СН'!$I$20</f>
        <v>5633.7656340100002</v>
      </c>
      <c r="G129" s="36">
        <f>SUMIFS(СВЦЭМ!$C$39:$C$782,СВЦЭМ!$A$39:$A$782,$A129,СВЦЭМ!$B$39:$B$782,G$119)+'СЕТ СН'!$I$12+СВЦЭМ!$D$10+'СЕТ СН'!$I$5-'СЕТ СН'!$I$20</f>
        <v>5607.3610449099997</v>
      </c>
      <c r="H129" s="36">
        <f>SUMIFS(СВЦЭМ!$C$39:$C$782,СВЦЭМ!$A$39:$A$782,$A129,СВЦЭМ!$B$39:$B$782,H$119)+'СЕТ СН'!$I$12+СВЦЭМ!$D$10+'СЕТ СН'!$I$5-'СЕТ СН'!$I$20</f>
        <v>5589.8249054099997</v>
      </c>
      <c r="I129" s="36">
        <f>SUMIFS(СВЦЭМ!$C$39:$C$782,СВЦЭМ!$A$39:$A$782,$A129,СВЦЭМ!$B$39:$B$782,I$119)+'СЕТ СН'!$I$12+СВЦЭМ!$D$10+'СЕТ СН'!$I$5-'СЕТ СН'!$I$20</f>
        <v>5560.6843581400008</v>
      </c>
      <c r="J129" s="36">
        <f>SUMIFS(СВЦЭМ!$C$39:$C$782,СВЦЭМ!$A$39:$A$782,$A129,СВЦЭМ!$B$39:$B$782,J$119)+'СЕТ СН'!$I$12+СВЦЭМ!$D$10+'СЕТ СН'!$I$5-'СЕТ СН'!$I$20</f>
        <v>5472.7091072500007</v>
      </c>
      <c r="K129" s="36">
        <f>SUMIFS(СВЦЭМ!$C$39:$C$782,СВЦЭМ!$A$39:$A$782,$A129,СВЦЭМ!$B$39:$B$782,K$119)+'СЕТ СН'!$I$12+СВЦЭМ!$D$10+'СЕТ СН'!$I$5-'СЕТ СН'!$I$20</f>
        <v>5370.8103012199999</v>
      </c>
      <c r="L129" s="36">
        <f>SUMIFS(СВЦЭМ!$C$39:$C$782,СВЦЭМ!$A$39:$A$782,$A129,СВЦЭМ!$B$39:$B$782,L$119)+'СЕТ СН'!$I$12+СВЦЭМ!$D$10+'СЕТ СН'!$I$5-'СЕТ СН'!$I$20</f>
        <v>5336.8387443900001</v>
      </c>
      <c r="M129" s="36">
        <f>SUMIFS(СВЦЭМ!$C$39:$C$782,СВЦЭМ!$A$39:$A$782,$A129,СВЦЭМ!$B$39:$B$782,M$119)+'СЕТ СН'!$I$12+СВЦЭМ!$D$10+'СЕТ СН'!$I$5-'СЕТ СН'!$I$20</f>
        <v>5335.1532128500003</v>
      </c>
      <c r="N129" s="36">
        <f>SUMIFS(СВЦЭМ!$C$39:$C$782,СВЦЭМ!$A$39:$A$782,$A129,СВЦЭМ!$B$39:$B$782,N$119)+'СЕТ СН'!$I$12+СВЦЭМ!$D$10+'СЕТ СН'!$I$5-'СЕТ СН'!$I$20</f>
        <v>5341.8183410900001</v>
      </c>
      <c r="O129" s="36">
        <f>SUMIFS(СВЦЭМ!$C$39:$C$782,СВЦЭМ!$A$39:$A$782,$A129,СВЦЭМ!$B$39:$B$782,O$119)+'СЕТ СН'!$I$12+СВЦЭМ!$D$10+'СЕТ СН'!$I$5-'СЕТ СН'!$I$20</f>
        <v>5359.5660994999998</v>
      </c>
      <c r="P129" s="36">
        <f>SUMIFS(СВЦЭМ!$C$39:$C$782,СВЦЭМ!$A$39:$A$782,$A129,СВЦЭМ!$B$39:$B$782,P$119)+'СЕТ СН'!$I$12+СВЦЭМ!$D$10+'СЕТ СН'!$I$5-'СЕТ СН'!$I$20</f>
        <v>5365.5328308600001</v>
      </c>
      <c r="Q129" s="36">
        <f>SUMIFS(СВЦЭМ!$C$39:$C$782,СВЦЭМ!$A$39:$A$782,$A129,СВЦЭМ!$B$39:$B$782,Q$119)+'СЕТ СН'!$I$12+СВЦЭМ!$D$10+'СЕТ СН'!$I$5-'СЕТ СН'!$I$20</f>
        <v>5366.9823687200005</v>
      </c>
      <c r="R129" s="36">
        <f>SUMIFS(СВЦЭМ!$C$39:$C$782,СВЦЭМ!$A$39:$A$782,$A129,СВЦЭМ!$B$39:$B$782,R$119)+'СЕТ СН'!$I$12+СВЦЭМ!$D$10+'СЕТ СН'!$I$5-'СЕТ СН'!$I$20</f>
        <v>5371.2673144600003</v>
      </c>
      <c r="S129" s="36">
        <f>SUMIFS(СВЦЭМ!$C$39:$C$782,СВЦЭМ!$A$39:$A$782,$A129,СВЦЭМ!$B$39:$B$782,S$119)+'СЕТ СН'!$I$12+СВЦЭМ!$D$10+'СЕТ СН'!$I$5-'СЕТ СН'!$I$20</f>
        <v>5352.9955815499998</v>
      </c>
      <c r="T129" s="36">
        <f>SUMIFS(СВЦЭМ!$C$39:$C$782,СВЦЭМ!$A$39:$A$782,$A129,СВЦЭМ!$B$39:$B$782,T$119)+'СЕТ СН'!$I$12+СВЦЭМ!$D$10+'СЕТ СН'!$I$5-'СЕТ СН'!$I$20</f>
        <v>5348.6311614799997</v>
      </c>
      <c r="U129" s="36">
        <f>SUMIFS(СВЦЭМ!$C$39:$C$782,СВЦЭМ!$A$39:$A$782,$A129,СВЦЭМ!$B$39:$B$782,U$119)+'СЕТ СН'!$I$12+СВЦЭМ!$D$10+'СЕТ СН'!$I$5-'СЕТ СН'!$I$20</f>
        <v>5331.2379449800001</v>
      </c>
      <c r="V129" s="36">
        <f>SUMIFS(СВЦЭМ!$C$39:$C$782,СВЦЭМ!$A$39:$A$782,$A129,СВЦЭМ!$B$39:$B$782,V$119)+'СЕТ СН'!$I$12+СВЦЭМ!$D$10+'СЕТ СН'!$I$5-'СЕТ СН'!$I$20</f>
        <v>5304.3627685500005</v>
      </c>
      <c r="W129" s="36">
        <f>SUMIFS(СВЦЭМ!$C$39:$C$782,СВЦЭМ!$A$39:$A$782,$A129,СВЦЭМ!$B$39:$B$782,W$119)+'СЕТ СН'!$I$12+СВЦЭМ!$D$10+'СЕТ СН'!$I$5-'СЕТ СН'!$I$20</f>
        <v>5315.5335908100005</v>
      </c>
      <c r="X129" s="36">
        <f>SUMIFS(СВЦЭМ!$C$39:$C$782,СВЦЭМ!$A$39:$A$782,$A129,СВЦЭМ!$B$39:$B$782,X$119)+'СЕТ СН'!$I$12+СВЦЭМ!$D$10+'СЕТ СН'!$I$5-'СЕТ СН'!$I$20</f>
        <v>5396.3423365899998</v>
      </c>
      <c r="Y129" s="36">
        <f>SUMIFS(СВЦЭМ!$C$39:$C$782,СВЦЭМ!$A$39:$A$782,$A129,СВЦЭМ!$B$39:$B$782,Y$119)+'СЕТ СН'!$I$12+СВЦЭМ!$D$10+'СЕТ СН'!$I$5-'СЕТ СН'!$I$20</f>
        <v>5453.5169639100004</v>
      </c>
    </row>
    <row r="130" spans="1:25" ht="15.75" x14ac:dyDescent="0.2">
      <c r="A130" s="35">
        <f t="shared" si="3"/>
        <v>45180</v>
      </c>
      <c r="B130" s="36">
        <f>SUMIFS(СВЦЭМ!$C$39:$C$782,СВЦЭМ!$A$39:$A$782,$A130,СВЦЭМ!$B$39:$B$782,B$119)+'СЕТ СН'!$I$12+СВЦЭМ!$D$10+'СЕТ СН'!$I$5-'СЕТ СН'!$I$20</f>
        <v>5517.72214841</v>
      </c>
      <c r="C130" s="36">
        <f>SUMIFS(СВЦЭМ!$C$39:$C$782,СВЦЭМ!$A$39:$A$782,$A130,СВЦЭМ!$B$39:$B$782,C$119)+'СЕТ СН'!$I$12+СВЦЭМ!$D$10+'СЕТ СН'!$I$5-'СЕТ СН'!$I$20</f>
        <v>5587.2276014500003</v>
      </c>
      <c r="D130" s="36">
        <f>SUMIFS(СВЦЭМ!$C$39:$C$782,СВЦЭМ!$A$39:$A$782,$A130,СВЦЭМ!$B$39:$B$782,D$119)+'СЕТ СН'!$I$12+СВЦЭМ!$D$10+'СЕТ СН'!$I$5-'СЕТ СН'!$I$20</f>
        <v>5588.3429796800001</v>
      </c>
      <c r="E130" s="36">
        <f>SUMIFS(СВЦЭМ!$C$39:$C$782,СВЦЭМ!$A$39:$A$782,$A130,СВЦЭМ!$B$39:$B$782,E$119)+'СЕТ СН'!$I$12+СВЦЭМ!$D$10+'СЕТ СН'!$I$5-'СЕТ СН'!$I$20</f>
        <v>5607.5418970800001</v>
      </c>
      <c r="F130" s="36">
        <f>SUMIFS(СВЦЭМ!$C$39:$C$782,СВЦЭМ!$A$39:$A$782,$A130,СВЦЭМ!$B$39:$B$782,F$119)+'СЕТ СН'!$I$12+СВЦЭМ!$D$10+'СЕТ СН'!$I$5-'СЕТ СН'!$I$20</f>
        <v>5644.4308876600007</v>
      </c>
      <c r="G130" s="36">
        <f>SUMIFS(СВЦЭМ!$C$39:$C$782,СВЦЭМ!$A$39:$A$782,$A130,СВЦЭМ!$B$39:$B$782,G$119)+'СЕТ СН'!$I$12+СВЦЭМ!$D$10+'СЕТ СН'!$I$5-'СЕТ СН'!$I$20</f>
        <v>5619.8818914599997</v>
      </c>
      <c r="H130" s="36">
        <f>SUMIFS(СВЦЭМ!$C$39:$C$782,СВЦЭМ!$A$39:$A$782,$A130,СВЦЭМ!$B$39:$B$782,H$119)+'СЕТ СН'!$I$12+СВЦЭМ!$D$10+'СЕТ СН'!$I$5-'СЕТ СН'!$I$20</f>
        <v>5559.5241451500005</v>
      </c>
      <c r="I130" s="36">
        <f>SUMIFS(СВЦЭМ!$C$39:$C$782,СВЦЭМ!$A$39:$A$782,$A130,СВЦЭМ!$B$39:$B$782,I$119)+'СЕТ СН'!$I$12+СВЦЭМ!$D$10+'СЕТ СН'!$I$5-'СЕТ СН'!$I$20</f>
        <v>5439.6988628600002</v>
      </c>
      <c r="J130" s="36">
        <f>SUMIFS(СВЦЭМ!$C$39:$C$782,СВЦЭМ!$A$39:$A$782,$A130,СВЦЭМ!$B$39:$B$782,J$119)+'СЕТ СН'!$I$12+СВЦЭМ!$D$10+'СЕТ СН'!$I$5-'СЕТ СН'!$I$20</f>
        <v>5357.3075746200002</v>
      </c>
      <c r="K130" s="36">
        <f>SUMIFS(СВЦЭМ!$C$39:$C$782,СВЦЭМ!$A$39:$A$782,$A130,СВЦЭМ!$B$39:$B$782,K$119)+'СЕТ СН'!$I$12+СВЦЭМ!$D$10+'СЕТ СН'!$I$5-'СЕТ СН'!$I$20</f>
        <v>5326.3137912500006</v>
      </c>
      <c r="L130" s="36">
        <f>SUMIFS(СВЦЭМ!$C$39:$C$782,СВЦЭМ!$A$39:$A$782,$A130,СВЦЭМ!$B$39:$B$782,L$119)+'СЕТ СН'!$I$12+СВЦЭМ!$D$10+'СЕТ СН'!$I$5-'СЕТ СН'!$I$20</f>
        <v>5292.5935975900002</v>
      </c>
      <c r="M130" s="36">
        <f>SUMIFS(СВЦЭМ!$C$39:$C$782,СВЦЭМ!$A$39:$A$782,$A130,СВЦЭМ!$B$39:$B$782,M$119)+'СЕТ СН'!$I$12+СВЦЭМ!$D$10+'СЕТ СН'!$I$5-'СЕТ СН'!$I$20</f>
        <v>5278.3147857900003</v>
      </c>
      <c r="N130" s="36">
        <f>SUMIFS(СВЦЭМ!$C$39:$C$782,СВЦЭМ!$A$39:$A$782,$A130,СВЦЭМ!$B$39:$B$782,N$119)+'СЕТ СН'!$I$12+СВЦЭМ!$D$10+'СЕТ СН'!$I$5-'СЕТ СН'!$I$20</f>
        <v>5293.2137464099997</v>
      </c>
      <c r="O130" s="36">
        <f>SUMIFS(СВЦЭМ!$C$39:$C$782,СВЦЭМ!$A$39:$A$782,$A130,СВЦЭМ!$B$39:$B$782,O$119)+'СЕТ СН'!$I$12+СВЦЭМ!$D$10+'СЕТ СН'!$I$5-'СЕТ СН'!$I$20</f>
        <v>5286.7633281300004</v>
      </c>
      <c r="P130" s="36">
        <f>SUMIFS(СВЦЭМ!$C$39:$C$782,СВЦЭМ!$A$39:$A$782,$A130,СВЦЭМ!$B$39:$B$782,P$119)+'СЕТ СН'!$I$12+СВЦЭМ!$D$10+'СЕТ СН'!$I$5-'СЕТ СН'!$I$20</f>
        <v>5271.5025868800003</v>
      </c>
      <c r="Q130" s="36">
        <f>SUMIFS(СВЦЭМ!$C$39:$C$782,СВЦЭМ!$A$39:$A$782,$A130,СВЦЭМ!$B$39:$B$782,Q$119)+'СЕТ СН'!$I$12+СВЦЭМ!$D$10+'СЕТ СН'!$I$5-'СЕТ СН'!$I$20</f>
        <v>5275.5291131200001</v>
      </c>
      <c r="R130" s="36">
        <f>SUMIFS(СВЦЭМ!$C$39:$C$782,СВЦЭМ!$A$39:$A$782,$A130,СВЦЭМ!$B$39:$B$782,R$119)+'СЕТ СН'!$I$12+СВЦЭМ!$D$10+'СЕТ СН'!$I$5-'СЕТ СН'!$I$20</f>
        <v>5319.6832268600001</v>
      </c>
      <c r="S130" s="36">
        <f>SUMIFS(СВЦЭМ!$C$39:$C$782,СВЦЭМ!$A$39:$A$782,$A130,СВЦЭМ!$B$39:$B$782,S$119)+'СЕТ СН'!$I$12+СВЦЭМ!$D$10+'СЕТ СН'!$I$5-'СЕТ СН'!$I$20</f>
        <v>5320.7476433299998</v>
      </c>
      <c r="T130" s="36">
        <f>SUMIFS(СВЦЭМ!$C$39:$C$782,СВЦЭМ!$A$39:$A$782,$A130,СВЦЭМ!$B$39:$B$782,T$119)+'СЕТ СН'!$I$12+СВЦЭМ!$D$10+'СЕТ СН'!$I$5-'СЕТ СН'!$I$20</f>
        <v>5325.6600907700004</v>
      </c>
      <c r="U130" s="36">
        <f>SUMIFS(СВЦЭМ!$C$39:$C$782,СВЦЭМ!$A$39:$A$782,$A130,СВЦЭМ!$B$39:$B$782,U$119)+'СЕТ СН'!$I$12+СВЦЭМ!$D$10+'СЕТ СН'!$I$5-'СЕТ СН'!$I$20</f>
        <v>5307.3933703700004</v>
      </c>
      <c r="V130" s="36">
        <f>SUMIFS(СВЦЭМ!$C$39:$C$782,СВЦЭМ!$A$39:$A$782,$A130,СВЦЭМ!$B$39:$B$782,V$119)+'СЕТ СН'!$I$12+СВЦЭМ!$D$10+'СЕТ СН'!$I$5-'СЕТ СН'!$I$20</f>
        <v>5275.7263078599999</v>
      </c>
      <c r="W130" s="36">
        <f>SUMIFS(СВЦЭМ!$C$39:$C$782,СВЦЭМ!$A$39:$A$782,$A130,СВЦЭМ!$B$39:$B$782,W$119)+'СЕТ СН'!$I$12+СВЦЭМ!$D$10+'СЕТ СН'!$I$5-'СЕТ СН'!$I$20</f>
        <v>5283.2378674500005</v>
      </c>
      <c r="X130" s="36">
        <f>SUMIFS(СВЦЭМ!$C$39:$C$782,СВЦЭМ!$A$39:$A$782,$A130,СВЦЭМ!$B$39:$B$782,X$119)+'СЕТ СН'!$I$12+СВЦЭМ!$D$10+'СЕТ СН'!$I$5-'СЕТ СН'!$I$20</f>
        <v>5355.6861802100002</v>
      </c>
      <c r="Y130" s="36">
        <f>SUMIFS(СВЦЭМ!$C$39:$C$782,СВЦЭМ!$A$39:$A$782,$A130,СВЦЭМ!$B$39:$B$782,Y$119)+'СЕТ СН'!$I$12+СВЦЭМ!$D$10+'СЕТ СН'!$I$5-'СЕТ СН'!$I$20</f>
        <v>5454.12579233</v>
      </c>
    </row>
    <row r="131" spans="1:25" ht="15.75" x14ac:dyDescent="0.2">
      <c r="A131" s="35">
        <f t="shared" si="3"/>
        <v>45181</v>
      </c>
      <c r="B131" s="36">
        <f>SUMIFS(СВЦЭМ!$C$39:$C$782,СВЦЭМ!$A$39:$A$782,$A131,СВЦЭМ!$B$39:$B$782,B$119)+'СЕТ СН'!$I$12+СВЦЭМ!$D$10+'СЕТ СН'!$I$5-'СЕТ СН'!$I$20</f>
        <v>5421.1319022900007</v>
      </c>
      <c r="C131" s="36">
        <f>SUMIFS(СВЦЭМ!$C$39:$C$782,СВЦЭМ!$A$39:$A$782,$A131,СВЦЭМ!$B$39:$B$782,C$119)+'СЕТ СН'!$I$12+СВЦЭМ!$D$10+'СЕТ СН'!$I$5-'СЕТ СН'!$I$20</f>
        <v>5463.9156611799999</v>
      </c>
      <c r="D131" s="36">
        <f>SUMIFS(СВЦЭМ!$C$39:$C$782,СВЦЭМ!$A$39:$A$782,$A131,СВЦЭМ!$B$39:$B$782,D$119)+'СЕТ СН'!$I$12+СВЦЭМ!$D$10+'СЕТ СН'!$I$5-'СЕТ СН'!$I$20</f>
        <v>5496.4207635299999</v>
      </c>
      <c r="E131" s="36">
        <f>SUMIFS(СВЦЭМ!$C$39:$C$782,СВЦЭМ!$A$39:$A$782,$A131,СВЦЭМ!$B$39:$B$782,E$119)+'СЕТ СН'!$I$12+СВЦЭМ!$D$10+'СЕТ СН'!$I$5-'СЕТ СН'!$I$20</f>
        <v>5513.6916562500001</v>
      </c>
      <c r="F131" s="36">
        <f>SUMIFS(СВЦЭМ!$C$39:$C$782,СВЦЭМ!$A$39:$A$782,$A131,СВЦЭМ!$B$39:$B$782,F$119)+'СЕТ СН'!$I$12+СВЦЭМ!$D$10+'СЕТ СН'!$I$5-'СЕТ СН'!$I$20</f>
        <v>5535.4702852999999</v>
      </c>
      <c r="G131" s="36">
        <f>SUMIFS(СВЦЭМ!$C$39:$C$782,СВЦЭМ!$A$39:$A$782,$A131,СВЦЭМ!$B$39:$B$782,G$119)+'СЕТ СН'!$I$12+СВЦЭМ!$D$10+'СЕТ СН'!$I$5-'СЕТ СН'!$I$20</f>
        <v>5502.2585593500007</v>
      </c>
      <c r="H131" s="36">
        <f>SUMIFS(СВЦЭМ!$C$39:$C$782,СВЦЭМ!$A$39:$A$782,$A131,СВЦЭМ!$B$39:$B$782,H$119)+'СЕТ СН'!$I$12+СВЦЭМ!$D$10+'СЕТ СН'!$I$5-'СЕТ СН'!$I$20</f>
        <v>5432.69052594</v>
      </c>
      <c r="I131" s="36">
        <f>SUMIFS(СВЦЭМ!$C$39:$C$782,СВЦЭМ!$A$39:$A$782,$A131,СВЦЭМ!$B$39:$B$782,I$119)+'СЕТ СН'!$I$12+СВЦЭМ!$D$10+'СЕТ СН'!$I$5-'СЕТ СН'!$I$20</f>
        <v>5343.7576561799997</v>
      </c>
      <c r="J131" s="36">
        <f>SUMIFS(СВЦЭМ!$C$39:$C$782,СВЦЭМ!$A$39:$A$782,$A131,СВЦЭМ!$B$39:$B$782,J$119)+'СЕТ СН'!$I$12+СВЦЭМ!$D$10+'СЕТ СН'!$I$5-'СЕТ СН'!$I$20</f>
        <v>5272.8844383400001</v>
      </c>
      <c r="K131" s="36">
        <f>SUMIFS(СВЦЭМ!$C$39:$C$782,СВЦЭМ!$A$39:$A$782,$A131,СВЦЭМ!$B$39:$B$782,K$119)+'СЕТ СН'!$I$12+СВЦЭМ!$D$10+'СЕТ СН'!$I$5-'СЕТ СН'!$I$20</f>
        <v>5224.8991811300002</v>
      </c>
      <c r="L131" s="36">
        <f>SUMIFS(СВЦЭМ!$C$39:$C$782,СВЦЭМ!$A$39:$A$782,$A131,СВЦЭМ!$B$39:$B$782,L$119)+'СЕТ СН'!$I$12+СВЦЭМ!$D$10+'СЕТ СН'!$I$5-'СЕТ СН'!$I$20</f>
        <v>5247.8801728799999</v>
      </c>
      <c r="M131" s="36">
        <f>SUMIFS(СВЦЭМ!$C$39:$C$782,СВЦЭМ!$A$39:$A$782,$A131,СВЦЭМ!$B$39:$B$782,M$119)+'СЕТ СН'!$I$12+СВЦЭМ!$D$10+'СЕТ СН'!$I$5-'СЕТ СН'!$I$20</f>
        <v>5259.16558274</v>
      </c>
      <c r="N131" s="36">
        <f>SUMIFS(СВЦЭМ!$C$39:$C$782,СВЦЭМ!$A$39:$A$782,$A131,СВЦЭМ!$B$39:$B$782,N$119)+'СЕТ СН'!$I$12+СВЦЭМ!$D$10+'СЕТ СН'!$I$5-'СЕТ СН'!$I$20</f>
        <v>5302.7095558600004</v>
      </c>
      <c r="O131" s="36">
        <f>SUMIFS(СВЦЭМ!$C$39:$C$782,СВЦЭМ!$A$39:$A$782,$A131,СВЦЭМ!$B$39:$B$782,O$119)+'СЕТ СН'!$I$12+СВЦЭМ!$D$10+'СЕТ СН'!$I$5-'СЕТ СН'!$I$20</f>
        <v>5329.9385451600001</v>
      </c>
      <c r="P131" s="36">
        <f>SUMIFS(СВЦЭМ!$C$39:$C$782,СВЦЭМ!$A$39:$A$782,$A131,СВЦЭМ!$B$39:$B$782,P$119)+'СЕТ СН'!$I$12+СВЦЭМ!$D$10+'СЕТ СН'!$I$5-'СЕТ СН'!$I$20</f>
        <v>5315.5690012499999</v>
      </c>
      <c r="Q131" s="36">
        <f>SUMIFS(СВЦЭМ!$C$39:$C$782,СВЦЭМ!$A$39:$A$782,$A131,СВЦЭМ!$B$39:$B$782,Q$119)+'СЕТ СН'!$I$12+СВЦЭМ!$D$10+'СЕТ СН'!$I$5-'СЕТ СН'!$I$20</f>
        <v>5328.2698435399998</v>
      </c>
      <c r="R131" s="36">
        <f>SUMIFS(СВЦЭМ!$C$39:$C$782,СВЦЭМ!$A$39:$A$782,$A131,СВЦЭМ!$B$39:$B$782,R$119)+'СЕТ СН'!$I$12+СВЦЭМ!$D$10+'СЕТ СН'!$I$5-'СЕТ СН'!$I$20</f>
        <v>5366.8973698099999</v>
      </c>
      <c r="S131" s="36">
        <f>SUMIFS(СВЦЭМ!$C$39:$C$782,СВЦЭМ!$A$39:$A$782,$A131,СВЦЭМ!$B$39:$B$782,S$119)+'СЕТ СН'!$I$12+СВЦЭМ!$D$10+'СЕТ СН'!$I$5-'СЕТ СН'!$I$20</f>
        <v>5365.6911217500001</v>
      </c>
      <c r="T131" s="36">
        <f>SUMIFS(СВЦЭМ!$C$39:$C$782,СВЦЭМ!$A$39:$A$782,$A131,СВЦЭМ!$B$39:$B$782,T$119)+'СЕТ СН'!$I$12+СВЦЭМ!$D$10+'СЕТ СН'!$I$5-'СЕТ СН'!$I$20</f>
        <v>5355.0662842700003</v>
      </c>
      <c r="U131" s="36">
        <f>SUMIFS(СВЦЭМ!$C$39:$C$782,СВЦЭМ!$A$39:$A$782,$A131,СВЦЭМ!$B$39:$B$782,U$119)+'СЕТ СН'!$I$12+СВЦЭМ!$D$10+'СЕТ СН'!$I$5-'СЕТ СН'!$I$20</f>
        <v>5340.6314471599999</v>
      </c>
      <c r="V131" s="36">
        <f>SUMIFS(СВЦЭМ!$C$39:$C$782,СВЦЭМ!$A$39:$A$782,$A131,СВЦЭМ!$B$39:$B$782,V$119)+'СЕТ СН'!$I$12+СВЦЭМ!$D$10+'СЕТ СН'!$I$5-'СЕТ СН'!$I$20</f>
        <v>5301.3305465700005</v>
      </c>
      <c r="W131" s="36">
        <f>SUMIFS(СВЦЭМ!$C$39:$C$782,СВЦЭМ!$A$39:$A$782,$A131,СВЦЭМ!$B$39:$B$782,W$119)+'СЕТ СН'!$I$12+СВЦЭМ!$D$10+'СЕТ СН'!$I$5-'СЕТ СН'!$I$20</f>
        <v>5333.1425250100001</v>
      </c>
      <c r="X131" s="36">
        <f>SUMIFS(СВЦЭМ!$C$39:$C$782,СВЦЭМ!$A$39:$A$782,$A131,СВЦЭМ!$B$39:$B$782,X$119)+'СЕТ СН'!$I$12+СВЦЭМ!$D$10+'СЕТ СН'!$I$5-'СЕТ СН'!$I$20</f>
        <v>5405.4392365900003</v>
      </c>
      <c r="Y131" s="36">
        <f>SUMIFS(СВЦЭМ!$C$39:$C$782,СВЦЭМ!$A$39:$A$782,$A131,СВЦЭМ!$B$39:$B$782,Y$119)+'СЕТ СН'!$I$12+СВЦЭМ!$D$10+'СЕТ СН'!$I$5-'СЕТ СН'!$I$20</f>
        <v>5501.50528528</v>
      </c>
    </row>
    <row r="132" spans="1:25" ht="15.75" x14ac:dyDescent="0.2">
      <c r="A132" s="35">
        <f t="shared" si="3"/>
        <v>45182</v>
      </c>
      <c r="B132" s="36">
        <f>SUMIFS(СВЦЭМ!$C$39:$C$782,СВЦЭМ!$A$39:$A$782,$A132,СВЦЭМ!$B$39:$B$782,B$119)+'СЕТ СН'!$I$12+СВЦЭМ!$D$10+'СЕТ СН'!$I$5-'СЕТ СН'!$I$20</f>
        <v>5682.1976507600002</v>
      </c>
      <c r="C132" s="36">
        <f>SUMIFS(СВЦЭМ!$C$39:$C$782,СВЦЭМ!$A$39:$A$782,$A132,СВЦЭМ!$B$39:$B$782,C$119)+'СЕТ СН'!$I$12+СВЦЭМ!$D$10+'СЕТ СН'!$I$5-'СЕТ СН'!$I$20</f>
        <v>5787.9677317100004</v>
      </c>
      <c r="D132" s="36">
        <f>SUMIFS(СВЦЭМ!$C$39:$C$782,СВЦЭМ!$A$39:$A$782,$A132,СВЦЭМ!$B$39:$B$782,D$119)+'СЕТ СН'!$I$12+СВЦЭМ!$D$10+'СЕТ СН'!$I$5-'СЕТ СН'!$I$20</f>
        <v>5862.2184928100005</v>
      </c>
      <c r="E132" s="36">
        <f>SUMIFS(СВЦЭМ!$C$39:$C$782,СВЦЭМ!$A$39:$A$782,$A132,СВЦЭМ!$B$39:$B$782,E$119)+'СЕТ СН'!$I$12+СВЦЭМ!$D$10+'СЕТ СН'!$I$5-'СЕТ СН'!$I$20</f>
        <v>5890.4967036500002</v>
      </c>
      <c r="F132" s="36">
        <f>SUMIFS(СВЦЭМ!$C$39:$C$782,СВЦЭМ!$A$39:$A$782,$A132,СВЦЭМ!$B$39:$B$782,F$119)+'СЕТ СН'!$I$12+СВЦЭМ!$D$10+'СЕТ СН'!$I$5-'СЕТ СН'!$I$20</f>
        <v>5929.1871072899994</v>
      </c>
      <c r="G132" s="36">
        <f>SUMIFS(СВЦЭМ!$C$39:$C$782,СВЦЭМ!$A$39:$A$782,$A132,СВЦЭМ!$B$39:$B$782,G$119)+'СЕТ СН'!$I$12+СВЦЭМ!$D$10+'СЕТ СН'!$I$5-'СЕТ СН'!$I$20</f>
        <v>5880.1281125799997</v>
      </c>
      <c r="H132" s="36">
        <f>SUMIFS(СВЦЭМ!$C$39:$C$782,СВЦЭМ!$A$39:$A$782,$A132,СВЦЭМ!$B$39:$B$782,H$119)+'СЕТ СН'!$I$12+СВЦЭМ!$D$10+'СЕТ СН'!$I$5-'СЕТ СН'!$I$20</f>
        <v>5751.7222794500003</v>
      </c>
      <c r="I132" s="36">
        <f>SUMIFS(СВЦЭМ!$C$39:$C$782,СВЦЭМ!$A$39:$A$782,$A132,СВЦЭМ!$B$39:$B$782,I$119)+'СЕТ СН'!$I$12+СВЦЭМ!$D$10+'СЕТ СН'!$I$5-'СЕТ СН'!$I$20</f>
        <v>5616.11943144</v>
      </c>
      <c r="J132" s="36">
        <f>SUMIFS(СВЦЭМ!$C$39:$C$782,СВЦЭМ!$A$39:$A$782,$A132,СВЦЭМ!$B$39:$B$782,J$119)+'СЕТ СН'!$I$12+СВЦЭМ!$D$10+'СЕТ СН'!$I$5-'СЕТ СН'!$I$20</f>
        <v>5527.29984926</v>
      </c>
      <c r="K132" s="36">
        <f>SUMIFS(СВЦЭМ!$C$39:$C$782,СВЦЭМ!$A$39:$A$782,$A132,СВЦЭМ!$B$39:$B$782,K$119)+'СЕТ СН'!$I$12+СВЦЭМ!$D$10+'СЕТ СН'!$I$5-'СЕТ СН'!$I$20</f>
        <v>5456.6886254300007</v>
      </c>
      <c r="L132" s="36">
        <f>SUMIFS(СВЦЭМ!$C$39:$C$782,СВЦЭМ!$A$39:$A$782,$A132,СВЦЭМ!$B$39:$B$782,L$119)+'СЕТ СН'!$I$12+СВЦЭМ!$D$10+'СЕТ СН'!$I$5-'СЕТ СН'!$I$20</f>
        <v>5431.9240397399999</v>
      </c>
      <c r="M132" s="36">
        <f>SUMIFS(СВЦЭМ!$C$39:$C$782,СВЦЭМ!$A$39:$A$782,$A132,СВЦЭМ!$B$39:$B$782,M$119)+'СЕТ СН'!$I$12+СВЦЭМ!$D$10+'СЕТ СН'!$I$5-'СЕТ СН'!$I$20</f>
        <v>5436.6879307899999</v>
      </c>
      <c r="N132" s="36">
        <f>SUMIFS(СВЦЭМ!$C$39:$C$782,СВЦЭМ!$A$39:$A$782,$A132,СВЦЭМ!$B$39:$B$782,N$119)+'СЕТ СН'!$I$12+СВЦЭМ!$D$10+'СЕТ СН'!$I$5-'СЕТ СН'!$I$20</f>
        <v>5445.4257668500004</v>
      </c>
      <c r="O132" s="36">
        <f>SUMIFS(СВЦЭМ!$C$39:$C$782,СВЦЭМ!$A$39:$A$782,$A132,СВЦЭМ!$B$39:$B$782,O$119)+'СЕТ СН'!$I$12+СВЦЭМ!$D$10+'СЕТ СН'!$I$5-'СЕТ СН'!$I$20</f>
        <v>5452.5796585999997</v>
      </c>
      <c r="P132" s="36">
        <f>SUMIFS(СВЦЭМ!$C$39:$C$782,СВЦЭМ!$A$39:$A$782,$A132,СВЦЭМ!$B$39:$B$782,P$119)+'СЕТ СН'!$I$12+СВЦЭМ!$D$10+'СЕТ СН'!$I$5-'СЕТ СН'!$I$20</f>
        <v>5417.6061848899999</v>
      </c>
      <c r="Q132" s="36">
        <f>SUMIFS(СВЦЭМ!$C$39:$C$782,СВЦЭМ!$A$39:$A$782,$A132,СВЦЭМ!$B$39:$B$782,Q$119)+'СЕТ СН'!$I$12+СВЦЭМ!$D$10+'СЕТ СН'!$I$5-'СЕТ СН'!$I$20</f>
        <v>5432.9220844900001</v>
      </c>
      <c r="R132" s="36">
        <f>SUMIFS(СВЦЭМ!$C$39:$C$782,СВЦЭМ!$A$39:$A$782,$A132,СВЦЭМ!$B$39:$B$782,R$119)+'СЕТ СН'!$I$12+СВЦЭМ!$D$10+'СЕТ СН'!$I$5-'СЕТ СН'!$I$20</f>
        <v>5468.2363074499999</v>
      </c>
      <c r="S132" s="36">
        <f>SUMIFS(СВЦЭМ!$C$39:$C$782,СВЦЭМ!$A$39:$A$782,$A132,СВЦЭМ!$B$39:$B$782,S$119)+'СЕТ СН'!$I$12+СВЦЭМ!$D$10+'СЕТ СН'!$I$5-'СЕТ СН'!$I$20</f>
        <v>5461.7909951600004</v>
      </c>
      <c r="T132" s="36">
        <f>SUMIFS(СВЦЭМ!$C$39:$C$782,СВЦЭМ!$A$39:$A$782,$A132,СВЦЭМ!$B$39:$B$782,T$119)+'СЕТ СН'!$I$12+СВЦЭМ!$D$10+'СЕТ СН'!$I$5-'СЕТ СН'!$I$20</f>
        <v>5438.3580307900002</v>
      </c>
      <c r="U132" s="36">
        <f>SUMIFS(СВЦЭМ!$C$39:$C$782,СВЦЭМ!$A$39:$A$782,$A132,СВЦЭМ!$B$39:$B$782,U$119)+'СЕТ СН'!$I$12+СВЦЭМ!$D$10+'СЕТ СН'!$I$5-'СЕТ СН'!$I$20</f>
        <v>5420.0989713600002</v>
      </c>
      <c r="V132" s="36">
        <f>SUMIFS(СВЦЭМ!$C$39:$C$782,СВЦЭМ!$A$39:$A$782,$A132,СВЦЭМ!$B$39:$B$782,V$119)+'СЕТ СН'!$I$12+СВЦЭМ!$D$10+'СЕТ СН'!$I$5-'СЕТ СН'!$I$20</f>
        <v>5421.5999159800003</v>
      </c>
      <c r="W132" s="36">
        <f>SUMIFS(СВЦЭМ!$C$39:$C$782,СВЦЭМ!$A$39:$A$782,$A132,СВЦЭМ!$B$39:$B$782,W$119)+'СЕТ СН'!$I$12+СВЦЭМ!$D$10+'СЕТ СН'!$I$5-'СЕТ СН'!$I$20</f>
        <v>5447.2681377600002</v>
      </c>
      <c r="X132" s="36">
        <f>SUMIFS(СВЦЭМ!$C$39:$C$782,СВЦЭМ!$A$39:$A$782,$A132,СВЦЭМ!$B$39:$B$782,X$119)+'СЕТ СН'!$I$12+СВЦЭМ!$D$10+'СЕТ СН'!$I$5-'СЕТ СН'!$I$20</f>
        <v>5523.8103039899997</v>
      </c>
      <c r="Y132" s="36">
        <f>SUMIFS(СВЦЭМ!$C$39:$C$782,СВЦЭМ!$A$39:$A$782,$A132,СВЦЭМ!$B$39:$B$782,Y$119)+'СЕТ СН'!$I$12+СВЦЭМ!$D$10+'СЕТ СН'!$I$5-'СЕТ СН'!$I$20</f>
        <v>5623.0826094000004</v>
      </c>
    </row>
    <row r="133" spans="1:25" ht="15.75" x14ac:dyDescent="0.2">
      <c r="A133" s="35">
        <f t="shared" si="3"/>
        <v>45183</v>
      </c>
      <c r="B133" s="36">
        <f>SUMIFS(СВЦЭМ!$C$39:$C$782,СВЦЭМ!$A$39:$A$782,$A133,СВЦЭМ!$B$39:$B$782,B$119)+'СЕТ СН'!$I$12+СВЦЭМ!$D$10+'СЕТ СН'!$I$5-'СЕТ СН'!$I$20</f>
        <v>5662.5373671699999</v>
      </c>
      <c r="C133" s="36">
        <f>SUMIFS(СВЦЭМ!$C$39:$C$782,СВЦЭМ!$A$39:$A$782,$A133,СВЦЭМ!$B$39:$B$782,C$119)+'СЕТ СН'!$I$12+СВЦЭМ!$D$10+'СЕТ СН'!$I$5-'СЕТ СН'!$I$20</f>
        <v>5798.1938218499999</v>
      </c>
      <c r="D133" s="36">
        <f>SUMIFS(СВЦЭМ!$C$39:$C$782,СВЦЭМ!$A$39:$A$782,$A133,СВЦЭМ!$B$39:$B$782,D$119)+'СЕТ СН'!$I$12+СВЦЭМ!$D$10+'СЕТ СН'!$I$5-'СЕТ СН'!$I$20</f>
        <v>5841.7975749500001</v>
      </c>
      <c r="E133" s="36">
        <f>SUMIFS(СВЦЭМ!$C$39:$C$782,СВЦЭМ!$A$39:$A$782,$A133,СВЦЭМ!$B$39:$B$782,E$119)+'СЕТ СН'!$I$12+СВЦЭМ!$D$10+'СЕТ СН'!$I$5-'СЕТ СН'!$I$20</f>
        <v>5881.5121483000003</v>
      </c>
      <c r="F133" s="36">
        <f>SUMIFS(СВЦЭМ!$C$39:$C$782,СВЦЭМ!$A$39:$A$782,$A133,СВЦЭМ!$B$39:$B$782,F$119)+'СЕТ СН'!$I$12+СВЦЭМ!$D$10+'СЕТ СН'!$I$5-'СЕТ СН'!$I$20</f>
        <v>5921.0510727000001</v>
      </c>
      <c r="G133" s="36">
        <f>SUMIFS(СВЦЭМ!$C$39:$C$782,СВЦЭМ!$A$39:$A$782,$A133,СВЦЭМ!$B$39:$B$782,G$119)+'СЕТ СН'!$I$12+СВЦЭМ!$D$10+'СЕТ СН'!$I$5-'СЕТ СН'!$I$20</f>
        <v>5879.6775619400005</v>
      </c>
      <c r="H133" s="36">
        <f>SUMIFS(СВЦЭМ!$C$39:$C$782,СВЦЭМ!$A$39:$A$782,$A133,СВЦЭМ!$B$39:$B$782,H$119)+'СЕТ СН'!$I$12+СВЦЭМ!$D$10+'СЕТ СН'!$I$5-'СЕТ СН'!$I$20</f>
        <v>5790.2406031</v>
      </c>
      <c r="I133" s="36">
        <f>SUMIFS(СВЦЭМ!$C$39:$C$782,СВЦЭМ!$A$39:$A$782,$A133,СВЦЭМ!$B$39:$B$782,I$119)+'СЕТ СН'!$I$12+СВЦЭМ!$D$10+'СЕТ СН'!$I$5-'СЕТ СН'!$I$20</f>
        <v>5671.7741802300006</v>
      </c>
      <c r="J133" s="36">
        <f>SUMIFS(СВЦЭМ!$C$39:$C$782,СВЦЭМ!$A$39:$A$782,$A133,СВЦЭМ!$B$39:$B$782,J$119)+'СЕТ СН'!$I$12+СВЦЭМ!$D$10+'СЕТ СН'!$I$5-'СЕТ СН'!$I$20</f>
        <v>5581.8803738100005</v>
      </c>
      <c r="K133" s="36">
        <f>SUMIFS(СВЦЭМ!$C$39:$C$782,СВЦЭМ!$A$39:$A$782,$A133,СВЦЭМ!$B$39:$B$782,K$119)+'СЕТ СН'!$I$12+СВЦЭМ!$D$10+'СЕТ СН'!$I$5-'СЕТ СН'!$I$20</f>
        <v>5513.8480504300005</v>
      </c>
      <c r="L133" s="36">
        <f>SUMIFS(СВЦЭМ!$C$39:$C$782,СВЦЭМ!$A$39:$A$782,$A133,СВЦЭМ!$B$39:$B$782,L$119)+'СЕТ СН'!$I$12+СВЦЭМ!$D$10+'СЕТ СН'!$I$5-'СЕТ СН'!$I$20</f>
        <v>5501.4690510800001</v>
      </c>
      <c r="M133" s="36">
        <f>SUMIFS(СВЦЭМ!$C$39:$C$782,СВЦЭМ!$A$39:$A$782,$A133,СВЦЭМ!$B$39:$B$782,M$119)+'СЕТ СН'!$I$12+СВЦЭМ!$D$10+'СЕТ СН'!$I$5-'СЕТ СН'!$I$20</f>
        <v>5490.5317587200007</v>
      </c>
      <c r="N133" s="36">
        <f>SUMIFS(СВЦЭМ!$C$39:$C$782,СВЦЭМ!$A$39:$A$782,$A133,СВЦЭМ!$B$39:$B$782,N$119)+'СЕТ СН'!$I$12+СВЦЭМ!$D$10+'СЕТ СН'!$I$5-'СЕТ СН'!$I$20</f>
        <v>5503.6892219000001</v>
      </c>
      <c r="O133" s="36">
        <f>SUMIFS(СВЦЭМ!$C$39:$C$782,СВЦЭМ!$A$39:$A$782,$A133,СВЦЭМ!$B$39:$B$782,O$119)+'СЕТ СН'!$I$12+СВЦЭМ!$D$10+'СЕТ СН'!$I$5-'СЕТ СН'!$I$20</f>
        <v>5504.3184276400007</v>
      </c>
      <c r="P133" s="36">
        <f>SUMIFS(СВЦЭМ!$C$39:$C$782,СВЦЭМ!$A$39:$A$782,$A133,СВЦЭМ!$B$39:$B$782,P$119)+'СЕТ СН'!$I$12+СВЦЭМ!$D$10+'СЕТ СН'!$I$5-'СЕТ СН'!$I$20</f>
        <v>5500.87608851</v>
      </c>
      <c r="Q133" s="36">
        <f>SUMIFS(СВЦЭМ!$C$39:$C$782,СВЦЭМ!$A$39:$A$782,$A133,СВЦЭМ!$B$39:$B$782,Q$119)+'СЕТ СН'!$I$12+СВЦЭМ!$D$10+'СЕТ СН'!$I$5-'СЕТ СН'!$I$20</f>
        <v>5507.61297698</v>
      </c>
      <c r="R133" s="36">
        <f>SUMIFS(СВЦЭМ!$C$39:$C$782,СВЦЭМ!$A$39:$A$782,$A133,СВЦЭМ!$B$39:$B$782,R$119)+'СЕТ СН'!$I$12+СВЦЭМ!$D$10+'СЕТ СН'!$I$5-'СЕТ СН'!$I$20</f>
        <v>5531.7443780000003</v>
      </c>
      <c r="S133" s="36">
        <f>SUMIFS(СВЦЭМ!$C$39:$C$782,СВЦЭМ!$A$39:$A$782,$A133,СВЦЭМ!$B$39:$B$782,S$119)+'СЕТ СН'!$I$12+СВЦЭМ!$D$10+'СЕТ СН'!$I$5-'СЕТ СН'!$I$20</f>
        <v>5519.8041187899998</v>
      </c>
      <c r="T133" s="36">
        <f>SUMIFS(СВЦЭМ!$C$39:$C$782,СВЦЭМ!$A$39:$A$782,$A133,СВЦЭМ!$B$39:$B$782,T$119)+'СЕТ СН'!$I$12+СВЦЭМ!$D$10+'СЕТ СН'!$I$5-'СЕТ СН'!$I$20</f>
        <v>5509.6531281699999</v>
      </c>
      <c r="U133" s="36">
        <f>SUMIFS(СВЦЭМ!$C$39:$C$782,СВЦЭМ!$A$39:$A$782,$A133,СВЦЭМ!$B$39:$B$782,U$119)+'СЕТ СН'!$I$12+СВЦЭМ!$D$10+'СЕТ СН'!$I$5-'СЕТ СН'!$I$20</f>
        <v>5492.2812427600002</v>
      </c>
      <c r="V133" s="36">
        <f>SUMIFS(СВЦЭМ!$C$39:$C$782,СВЦЭМ!$A$39:$A$782,$A133,СВЦЭМ!$B$39:$B$782,V$119)+'СЕТ СН'!$I$12+СВЦЭМ!$D$10+'СЕТ СН'!$I$5-'СЕТ СН'!$I$20</f>
        <v>5465.0233804</v>
      </c>
      <c r="W133" s="36">
        <f>SUMIFS(СВЦЭМ!$C$39:$C$782,СВЦЭМ!$A$39:$A$782,$A133,СВЦЭМ!$B$39:$B$782,W$119)+'СЕТ СН'!$I$12+СВЦЭМ!$D$10+'СЕТ СН'!$I$5-'СЕТ СН'!$I$20</f>
        <v>5482.4239769900005</v>
      </c>
      <c r="X133" s="36">
        <f>SUMIFS(СВЦЭМ!$C$39:$C$782,СВЦЭМ!$A$39:$A$782,$A133,СВЦЭМ!$B$39:$B$782,X$119)+'СЕТ СН'!$I$12+СВЦЭМ!$D$10+'СЕТ СН'!$I$5-'СЕТ СН'!$I$20</f>
        <v>5573.2298994000002</v>
      </c>
      <c r="Y133" s="36">
        <f>SUMIFS(СВЦЭМ!$C$39:$C$782,СВЦЭМ!$A$39:$A$782,$A133,СВЦЭМ!$B$39:$B$782,Y$119)+'СЕТ СН'!$I$12+СВЦЭМ!$D$10+'СЕТ СН'!$I$5-'СЕТ СН'!$I$20</f>
        <v>5682.9326670800001</v>
      </c>
    </row>
    <row r="134" spans="1:25" ht="15.75" x14ac:dyDescent="0.2">
      <c r="A134" s="35">
        <f t="shared" si="3"/>
        <v>45184</v>
      </c>
      <c r="B134" s="36">
        <f>SUMIFS(СВЦЭМ!$C$39:$C$782,СВЦЭМ!$A$39:$A$782,$A134,СВЦЭМ!$B$39:$B$782,B$119)+'СЕТ СН'!$I$12+СВЦЭМ!$D$10+'СЕТ СН'!$I$5-'СЕТ СН'!$I$20</f>
        <v>5647.6496958300004</v>
      </c>
      <c r="C134" s="36">
        <f>SUMIFS(СВЦЭМ!$C$39:$C$782,СВЦЭМ!$A$39:$A$782,$A134,СВЦЭМ!$B$39:$B$782,C$119)+'СЕТ СН'!$I$12+СВЦЭМ!$D$10+'СЕТ СН'!$I$5-'СЕТ СН'!$I$20</f>
        <v>5730.7898012900005</v>
      </c>
      <c r="D134" s="36">
        <f>SUMIFS(СВЦЭМ!$C$39:$C$782,СВЦЭМ!$A$39:$A$782,$A134,СВЦЭМ!$B$39:$B$782,D$119)+'СЕТ СН'!$I$12+СВЦЭМ!$D$10+'СЕТ СН'!$I$5-'СЕТ СН'!$I$20</f>
        <v>5732.9947529999999</v>
      </c>
      <c r="E134" s="36">
        <f>SUMIFS(СВЦЭМ!$C$39:$C$782,СВЦЭМ!$A$39:$A$782,$A134,СВЦЭМ!$B$39:$B$782,E$119)+'СЕТ СН'!$I$12+СВЦЭМ!$D$10+'СЕТ СН'!$I$5-'СЕТ СН'!$I$20</f>
        <v>5761.7435779500001</v>
      </c>
      <c r="F134" s="36">
        <f>SUMIFS(СВЦЭМ!$C$39:$C$782,СВЦЭМ!$A$39:$A$782,$A134,СВЦЭМ!$B$39:$B$782,F$119)+'СЕТ СН'!$I$12+СВЦЭМ!$D$10+'СЕТ СН'!$I$5-'СЕТ СН'!$I$20</f>
        <v>5802.0084270099997</v>
      </c>
      <c r="G134" s="36">
        <f>SUMIFS(СВЦЭМ!$C$39:$C$782,СВЦЭМ!$A$39:$A$782,$A134,СВЦЭМ!$B$39:$B$782,G$119)+'СЕТ СН'!$I$12+СВЦЭМ!$D$10+'СЕТ СН'!$I$5-'СЕТ СН'!$I$20</f>
        <v>5786.2540404400006</v>
      </c>
      <c r="H134" s="36">
        <f>SUMIFS(СВЦЭМ!$C$39:$C$782,СВЦЭМ!$A$39:$A$782,$A134,СВЦЭМ!$B$39:$B$782,H$119)+'СЕТ СН'!$I$12+СВЦЭМ!$D$10+'СЕТ СН'!$I$5-'СЕТ СН'!$I$20</f>
        <v>5659.0701333699999</v>
      </c>
      <c r="I134" s="36">
        <f>SUMIFS(СВЦЭМ!$C$39:$C$782,СВЦЭМ!$A$39:$A$782,$A134,СВЦЭМ!$B$39:$B$782,I$119)+'СЕТ СН'!$I$12+СВЦЭМ!$D$10+'СЕТ СН'!$I$5-'СЕТ СН'!$I$20</f>
        <v>5521.6296899400004</v>
      </c>
      <c r="J134" s="36">
        <f>SUMIFS(СВЦЭМ!$C$39:$C$782,СВЦЭМ!$A$39:$A$782,$A134,СВЦЭМ!$B$39:$B$782,J$119)+'СЕТ СН'!$I$12+СВЦЭМ!$D$10+'СЕТ СН'!$I$5-'СЕТ СН'!$I$20</f>
        <v>5457.8109497000005</v>
      </c>
      <c r="K134" s="36">
        <f>SUMIFS(СВЦЭМ!$C$39:$C$782,СВЦЭМ!$A$39:$A$782,$A134,СВЦЭМ!$B$39:$B$782,K$119)+'СЕТ СН'!$I$12+СВЦЭМ!$D$10+'СЕТ СН'!$I$5-'СЕТ СН'!$I$20</f>
        <v>5406.9283032500007</v>
      </c>
      <c r="L134" s="36">
        <f>SUMIFS(СВЦЭМ!$C$39:$C$782,СВЦЭМ!$A$39:$A$782,$A134,СВЦЭМ!$B$39:$B$782,L$119)+'СЕТ СН'!$I$12+СВЦЭМ!$D$10+'СЕТ СН'!$I$5-'СЕТ СН'!$I$20</f>
        <v>5396.9646997</v>
      </c>
      <c r="M134" s="36">
        <f>SUMIFS(СВЦЭМ!$C$39:$C$782,СВЦЭМ!$A$39:$A$782,$A134,СВЦЭМ!$B$39:$B$782,M$119)+'СЕТ СН'!$I$12+СВЦЭМ!$D$10+'СЕТ СН'!$I$5-'СЕТ СН'!$I$20</f>
        <v>5375.0747584999999</v>
      </c>
      <c r="N134" s="36">
        <f>SUMIFS(СВЦЭМ!$C$39:$C$782,СВЦЭМ!$A$39:$A$782,$A134,СВЦЭМ!$B$39:$B$782,N$119)+'СЕТ СН'!$I$12+СВЦЭМ!$D$10+'СЕТ СН'!$I$5-'СЕТ СН'!$I$20</f>
        <v>5377.3699256300006</v>
      </c>
      <c r="O134" s="36">
        <f>SUMIFS(СВЦЭМ!$C$39:$C$782,СВЦЭМ!$A$39:$A$782,$A134,СВЦЭМ!$B$39:$B$782,O$119)+'СЕТ СН'!$I$12+СВЦЭМ!$D$10+'СЕТ СН'!$I$5-'СЕТ СН'!$I$20</f>
        <v>5348.6871517300006</v>
      </c>
      <c r="P134" s="36">
        <f>SUMIFS(СВЦЭМ!$C$39:$C$782,СВЦЭМ!$A$39:$A$782,$A134,СВЦЭМ!$B$39:$B$782,P$119)+'СЕТ СН'!$I$12+СВЦЭМ!$D$10+'СЕТ СН'!$I$5-'СЕТ СН'!$I$20</f>
        <v>5311.1135615700005</v>
      </c>
      <c r="Q134" s="36">
        <f>SUMIFS(СВЦЭМ!$C$39:$C$782,СВЦЭМ!$A$39:$A$782,$A134,СВЦЭМ!$B$39:$B$782,Q$119)+'СЕТ СН'!$I$12+СВЦЭМ!$D$10+'СЕТ СН'!$I$5-'СЕТ СН'!$I$20</f>
        <v>5323.11650586</v>
      </c>
      <c r="R134" s="36">
        <f>SUMIFS(СВЦЭМ!$C$39:$C$782,СВЦЭМ!$A$39:$A$782,$A134,СВЦЭМ!$B$39:$B$782,R$119)+'СЕТ СН'!$I$12+СВЦЭМ!$D$10+'СЕТ СН'!$I$5-'СЕТ СН'!$I$20</f>
        <v>5389.8675854900002</v>
      </c>
      <c r="S134" s="36">
        <f>SUMIFS(СВЦЭМ!$C$39:$C$782,СВЦЭМ!$A$39:$A$782,$A134,СВЦЭМ!$B$39:$B$782,S$119)+'СЕТ СН'!$I$12+СВЦЭМ!$D$10+'СЕТ СН'!$I$5-'СЕТ СН'!$I$20</f>
        <v>5370.1704053900003</v>
      </c>
      <c r="T134" s="36">
        <f>SUMIFS(СВЦЭМ!$C$39:$C$782,СВЦЭМ!$A$39:$A$782,$A134,СВЦЭМ!$B$39:$B$782,T$119)+'СЕТ СН'!$I$12+СВЦЭМ!$D$10+'СЕТ СН'!$I$5-'СЕТ СН'!$I$20</f>
        <v>5341.1124484700003</v>
      </c>
      <c r="U134" s="36">
        <f>SUMIFS(СВЦЭМ!$C$39:$C$782,СВЦЭМ!$A$39:$A$782,$A134,СВЦЭМ!$B$39:$B$782,U$119)+'СЕТ СН'!$I$12+СВЦЭМ!$D$10+'СЕТ СН'!$I$5-'СЕТ СН'!$I$20</f>
        <v>5313.2269694300003</v>
      </c>
      <c r="V134" s="36">
        <f>SUMIFS(СВЦЭМ!$C$39:$C$782,СВЦЭМ!$A$39:$A$782,$A134,СВЦЭМ!$B$39:$B$782,V$119)+'СЕТ СН'!$I$12+СВЦЭМ!$D$10+'СЕТ СН'!$I$5-'СЕТ СН'!$I$20</f>
        <v>5284.9809713699997</v>
      </c>
      <c r="W134" s="36">
        <f>SUMIFS(СВЦЭМ!$C$39:$C$782,СВЦЭМ!$A$39:$A$782,$A134,СВЦЭМ!$B$39:$B$782,W$119)+'СЕТ СН'!$I$12+СВЦЭМ!$D$10+'СЕТ СН'!$I$5-'СЕТ СН'!$I$20</f>
        <v>5282.1395448800004</v>
      </c>
      <c r="X134" s="36">
        <f>SUMIFS(СВЦЭМ!$C$39:$C$782,СВЦЭМ!$A$39:$A$782,$A134,СВЦЭМ!$B$39:$B$782,X$119)+'СЕТ СН'!$I$12+СВЦЭМ!$D$10+'СЕТ СН'!$I$5-'СЕТ СН'!$I$20</f>
        <v>5313.1672164700003</v>
      </c>
      <c r="Y134" s="36">
        <f>SUMIFS(СВЦЭМ!$C$39:$C$782,СВЦЭМ!$A$39:$A$782,$A134,СВЦЭМ!$B$39:$B$782,Y$119)+'СЕТ СН'!$I$12+СВЦЭМ!$D$10+'СЕТ СН'!$I$5-'СЕТ СН'!$I$20</f>
        <v>5435.4112383800002</v>
      </c>
    </row>
    <row r="135" spans="1:25" ht="15.75" x14ac:dyDescent="0.2">
      <c r="A135" s="35">
        <f t="shared" si="3"/>
        <v>45185</v>
      </c>
      <c r="B135" s="36">
        <f>SUMIFS(СВЦЭМ!$C$39:$C$782,СВЦЭМ!$A$39:$A$782,$A135,СВЦЭМ!$B$39:$B$782,B$119)+'СЕТ СН'!$I$12+СВЦЭМ!$D$10+'СЕТ СН'!$I$5-'СЕТ СН'!$I$20</f>
        <v>5518.7097773700007</v>
      </c>
      <c r="C135" s="36">
        <f>SUMIFS(СВЦЭМ!$C$39:$C$782,СВЦЭМ!$A$39:$A$782,$A135,СВЦЭМ!$B$39:$B$782,C$119)+'СЕТ СН'!$I$12+СВЦЭМ!$D$10+'СЕТ СН'!$I$5-'СЕТ СН'!$I$20</f>
        <v>5544.6008595700005</v>
      </c>
      <c r="D135" s="36">
        <f>SUMIFS(СВЦЭМ!$C$39:$C$782,СВЦЭМ!$A$39:$A$782,$A135,СВЦЭМ!$B$39:$B$782,D$119)+'СЕТ СН'!$I$12+СВЦЭМ!$D$10+'СЕТ СН'!$I$5-'СЕТ СН'!$I$20</f>
        <v>5552.3525854300005</v>
      </c>
      <c r="E135" s="36">
        <f>SUMIFS(СВЦЭМ!$C$39:$C$782,СВЦЭМ!$A$39:$A$782,$A135,СВЦЭМ!$B$39:$B$782,E$119)+'СЕТ СН'!$I$12+СВЦЭМ!$D$10+'СЕТ СН'!$I$5-'СЕТ СН'!$I$20</f>
        <v>5584.8234744700003</v>
      </c>
      <c r="F135" s="36">
        <f>SUMIFS(СВЦЭМ!$C$39:$C$782,СВЦЭМ!$A$39:$A$782,$A135,СВЦЭМ!$B$39:$B$782,F$119)+'СЕТ СН'!$I$12+СВЦЭМ!$D$10+'СЕТ СН'!$I$5-'СЕТ СН'!$I$20</f>
        <v>5613.5469253400006</v>
      </c>
      <c r="G135" s="36">
        <f>SUMIFS(СВЦЭМ!$C$39:$C$782,СВЦЭМ!$A$39:$A$782,$A135,СВЦЭМ!$B$39:$B$782,G$119)+'СЕТ СН'!$I$12+СВЦЭМ!$D$10+'СЕТ СН'!$I$5-'СЕТ СН'!$I$20</f>
        <v>5590.2566201299996</v>
      </c>
      <c r="H135" s="36">
        <f>SUMIFS(СВЦЭМ!$C$39:$C$782,СВЦЭМ!$A$39:$A$782,$A135,СВЦЭМ!$B$39:$B$782,H$119)+'СЕТ СН'!$I$12+СВЦЭМ!$D$10+'СЕТ СН'!$I$5-'СЕТ СН'!$I$20</f>
        <v>5560.5411467800004</v>
      </c>
      <c r="I135" s="36">
        <f>SUMIFS(СВЦЭМ!$C$39:$C$782,СВЦЭМ!$A$39:$A$782,$A135,СВЦЭМ!$B$39:$B$782,I$119)+'СЕТ СН'!$I$12+СВЦЭМ!$D$10+'СЕТ СН'!$I$5-'СЕТ СН'!$I$20</f>
        <v>5523.5536000900001</v>
      </c>
      <c r="J135" s="36">
        <f>SUMIFS(СВЦЭМ!$C$39:$C$782,СВЦЭМ!$A$39:$A$782,$A135,СВЦЭМ!$B$39:$B$782,J$119)+'СЕТ СН'!$I$12+СВЦЭМ!$D$10+'СЕТ СН'!$I$5-'СЕТ СН'!$I$20</f>
        <v>5427.9917249999999</v>
      </c>
      <c r="K135" s="36">
        <f>SUMIFS(СВЦЭМ!$C$39:$C$782,СВЦЭМ!$A$39:$A$782,$A135,СВЦЭМ!$B$39:$B$782,K$119)+'СЕТ СН'!$I$12+СВЦЭМ!$D$10+'СЕТ СН'!$I$5-'СЕТ СН'!$I$20</f>
        <v>5362.1874975800001</v>
      </c>
      <c r="L135" s="36">
        <f>SUMIFS(СВЦЭМ!$C$39:$C$782,СВЦЭМ!$A$39:$A$782,$A135,СВЦЭМ!$B$39:$B$782,L$119)+'СЕТ СН'!$I$12+СВЦЭМ!$D$10+'СЕТ СН'!$I$5-'СЕТ СН'!$I$20</f>
        <v>5324.2675888600006</v>
      </c>
      <c r="M135" s="36">
        <f>SUMIFS(СВЦЭМ!$C$39:$C$782,СВЦЭМ!$A$39:$A$782,$A135,СВЦЭМ!$B$39:$B$782,M$119)+'СЕТ СН'!$I$12+СВЦЭМ!$D$10+'СЕТ СН'!$I$5-'СЕТ СН'!$I$20</f>
        <v>5317.6150639400003</v>
      </c>
      <c r="N135" s="36">
        <f>SUMIFS(СВЦЭМ!$C$39:$C$782,СВЦЭМ!$A$39:$A$782,$A135,СВЦЭМ!$B$39:$B$782,N$119)+'СЕТ СН'!$I$12+СВЦЭМ!$D$10+'СЕТ СН'!$I$5-'СЕТ СН'!$I$20</f>
        <v>5327.2794941000002</v>
      </c>
      <c r="O135" s="36">
        <f>SUMIFS(СВЦЭМ!$C$39:$C$782,СВЦЭМ!$A$39:$A$782,$A135,СВЦЭМ!$B$39:$B$782,O$119)+'СЕТ СН'!$I$12+СВЦЭМ!$D$10+'СЕТ СН'!$I$5-'СЕТ СН'!$I$20</f>
        <v>5344.8749957300006</v>
      </c>
      <c r="P135" s="36">
        <f>SUMIFS(СВЦЭМ!$C$39:$C$782,СВЦЭМ!$A$39:$A$782,$A135,СВЦЭМ!$B$39:$B$782,P$119)+'СЕТ СН'!$I$12+СВЦЭМ!$D$10+'СЕТ СН'!$I$5-'СЕТ СН'!$I$20</f>
        <v>5319.3502397900002</v>
      </c>
      <c r="Q135" s="36">
        <f>SUMIFS(СВЦЭМ!$C$39:$C$782,СВЦЭМ!$A$39:$A$782,$A135,СВЦЭМ!$B$39:$B$782,Q$119)+'СЕТ СН'!$I$12+СВЦЭМ!$D$10+'СЕТ СН'!$I$5-'СЕТ СН'!$I$20</f>
        <v>5327.7204596900001</v>
      </c>
      <c r="R135" s="36">
        <f>SUMIFS(СВЦЭМ!$C$39:$C$782,СВЦЭМ!$A$39:$A$782,$A135,СВЦЭМ!$B$39:$B$782,R$119)+'СЕТ СН'!$I$12+СВЦЭМ!$D$10+'СЕТ СН'!$I$5-'СЕТ СН'!$I$20</f>
        <v>5355.0914927000003</v>
      </c>
      <c r="S135" s="36">
        <f>SUMIFS(СВЦЭМ!$C$39:$C$782,СВЦЭМ!$A$39:$A$782,$A135,СВЦЭМ!$B$39:$B$782,S$119)+'СЕТ СН'!$I$12+СВЦЭМ!$D$10+'СЕТ СН'!$I$5-'СЕТ СН'!$I$20</f>
        <v>5340.8515647000004</v>
      </c>
      <c r="T135" s="36">
        <f>SUMIFS(СВЦЭМ!$C$39:$C$782,СВЦЭМ!$A$39:$A$782,$A135,СВЦЭМ!$B$39:$B$782,T$119)+'СЕТ СН'!$I$12+СВЦЭМ!$D$10+'СЕТ СН'!$I$5-'СЕТ СН'!$I$20</f>
        <v>5316.2230170000003</v>
      </c>
      <c r="U135" s="36">
        <f>SUMIFS(СВЦЭМ!$C$39:$C$782,СВЦЭМ!$A$39:$A$782,$A135,СВЦЭМ!$B$39:$B$782,U$119)+'СЕТ СН'!$I$12+СВЦЭМ!$D$10+'СЕТ СН'!$I$5-'СЕТ СН'!$I$20</f>
        <v>5299.6703373400005</v>
      </c>
      <c r="V135" s="36">
        <f>SUMIFS(СВЦЭМ!$C$39:$C$782,СВЦЭМ!$A$39:$A$782,$A135,СВЦЭМ!$B$39:$B$782,V$119)+'СЕТ СН'!$I$12+СВЦЭМ!$D$10+'СЕТ СН'!$I$5-'СЕТ СН'!$I$20</f>
        <v>5267.7741972000003</v>
      </c>
      <c r="W135" s="36">
        <f>SUMIFS(СВЦЭМ!$C$39:$C$782,СВЦЭМ!$A$39:$A$782,$A135,СВЦЭМ!$B$39:$B$782,W$119)+'СЕТ СН'!$I$12+СВЦЭМ!$D$10+'СЕТ СН'!$I$5-'СЕТ СН'!$I$20</f>
        <v>5277.0765088999997</v>
      </c>
      <c r="X135" s="36">
        <f>SUMIFS(СВЦЭМ!$C$39:$C$782,СВЦЭМ!$A$39:$A$782,$A135,СВЦЭМ!$B$39:$B$782,X$119)+'СЕТ СН'!$I$12+СВЦЭМ!$D$10+'СЕТ СН'!$I$5-'СЕТ СН'!$I$20</f>
        <v>5342.1834270100007</v>
      </c>
      <c r="Y135" s="36">
        <f>SUMIFS(СВЦЭМ!$C$39:$C$782,СВЦЭМ!$A$39:$A$782,$A135,СВЦЭМ!$B$39:$B$782,Y$119)+'СЕТ СН'!$I$12+СВЦЭМ!$D$10+'СЕТ СН'!$I$5-'СЕТ СН'!$I$20</f>
        <v>5417.3938990200004</v>
      </c>
    </row>
    <row r="136" spans="1:25" ht="15.75" x14ac:dyDescent="0.2">
      <c r="A136" s="35">
        <f t="shared" si="3"/>
        <v>45186</v>
      </c>
      <c r="B136" s="36">
        <f>SUMIFS(СВЦЭМ!$C$39:$C$782,СВЦЭМ!$A$39:$A$782,$A136,СВЦЭМ!$B$39:$B$782,B$119)+'СЕТ СН'!$I$12+СВЦЭМ!$D$10+'СЕТ СН'!$I$5-'СЕТ СН'!$I$20</f>
        <v>5393.7821812100001</v>
      </c>
      <c r="C136" s="36">
        <f>SUMIFS(СВЦЭМ!$C$39:$C$782,СВЦЭМ!$A$39:$A$782,$A136,СВЦЭМ!$B$39:$B$782,C$119)+'СЕТ СН'!$I$12+СВЦЭМ!$D$10+'СЕТ СН'!$I$5-'СЕТ СН'!$I$20</f>
        <v>5468.9064668199999</v>
      </c>
      <c r="D136" s="36">
        <f>SUMIFS(СВЦЭМ!$C$39:$C$782,СВЦЭМ!$A$39:$A$782,$A136,СВЦЭМ!$B$39:$B$782,D$119)+'СЕТ СН'!$I$12+СВЦЭМ!$D$10+'СЕТ СН'!$I$5-'СЕТ СН'!$I$20</f>
        <v>5487.3388809200005</v>
      </c>
      <c r="E136" s="36">
        <f>SUMIFS(СВЦЭМ!$C$39:$C$782,СВЦЭМ!$A$39:$A$782,$A136,СВЦЭМ!$B$39:$B$782,E$119)+'СЕТ СН'!$I$12+СВЦЭМ!$D$10+'СЕТ СН'!$I$5-'СЕТ СН'!$I$20</f>
        <v>5501.7307010200002</v>
      </c>
      <c r="F136" s="36">
        <f>SUMIFS(СВЦЭМ!$C$39:$C$782,СВЦЭМ!$A$39:$A$782,$A136,СВЦЭМ!$B$39:$B$782,F$119)+'СЕТ СН'!$I$12+СВЦЭМ!$D$10+'СЕТ СН'!$I$5-'СЕТ СН'!$I$20</f>
        <v>5540.7363452099999</v>
      </c>
      <c r="G136" s="36">
        <f>SUMIFS(СВЦЭМ!$C$39:$C$782,СВЦЭМ!$A$39:$A$782,$A136,СВЦЭМ!$B$39:$B$782,G$119)+'СЕТ СН'!$I$12+СВЦЭМ!$D$10+'СЕТ СН'!$I$5-'СЕТ СН'!$I$20</f>
        <v>5524.7332032300001</v>
      </c>
      <c r="H136" s="36">
        <f>SUMIFS(СВЦЭМ!$C$39:$C$782,СВЦЭМ!$A$39:$A$782,$A136,СВЦЭМ!$B$39:$B$782,H$119)+'СЕТ СН'!$I$12+СВЦЭМ!$D$10+'СЕТ СН'!$I$5-'СЕТ СН'!$I$20</f>
        <v>5476.43923533</v>
      </c>
      <c r="I136" s="36">
        <f>SUMIFS(СВЦЭМ!$C$39:$C$782,СВЦЭМ!$A$39:$A$782,$A136,СВЦЭМ!$B$39:$B$782,I$119)+'СЕТ СН'!$I$12+СВЦЭМ!$D$10+'СЕТ СН'!$I$5-'СЕТ СН'!$I$20</f>
        <v>5429.66906758</v>
      </c>
      <c r="J136" s="36">
        <f>SUMIFS(СВЦЭМ!$C$39:$C$782,СВЦЭМ!$A$39:$A$782,$A136,СВЦЭМ!$B$39:$B$782,J$119)+'СЕТ СН'!$I$12+СВЦЭМ!$D$10+'СЕТ СН'!$I$5-'СЕТ СН'!$I$20</f>
        <v>5305.4012801300005</v>
      </c>
      <c r="K136" s="36">
        <f>SUMIFS(СВЦЭМ!$C$39:$C$782,СВЦЭМ!$A$39:$A$782,$A136,СВЦЭМ!$B$39:$B$782,K$119)+'СЕТ СН'!$I$12+СВЦЭМ!$D$10+'СЕТ СН'!$I$5-'СЕТ СН'!$I$20</f>
        <v>5225.5774001400005</v>
      </c>
      <c r="L136" s="36">
        <f>SUMIFS(СВЦЭМ!$C$39:$C$782,СВЦЭМ!$A$39:$A$782,$A136,СВЦЭМ!$B$39:$B$782,L$119)+'СЕТ СН'!$I$12+СВЦЭМ!$D$10+'СЕТ СН'!$I$5-'СЕТ СН'!$I$20</f>
        <v>5195.8396215400007</v>
      </c>
      <c r="M136" s="36">
        <f>SUMIFS(СВЦЭМ!$C$39:$C$782,СВЦЭМ!$A$39:$A$782,$A136,СВЦЭМ!$B$39:$B$782,M$119)+'СЕТ СН'!$I$12+СВЦЭМ!$D$10+'СЕТ СН'!$I$5-'СЕТ СН'!$I$20</f>
        <v>5194.9538655699998</v>
      </c>
      <c r="N136" s="36">
        <f>SUMIFS(СВЦЭМ!$C$39:$C$782,СВЦЭМ!$A$39:$A$782,$A136,СВЦЭМ!$B$39:$B$782,N$119)+'СЕТ СН'!$I$12+СВЦЭМ!$D$10+'СЕТ СН'!$I$5-'СЕТ СН'!$I$20</f>
        <v>5230.4633164400002</v>
      </c>
      <c r="O136" s="36">
        <f>SUMIFS(СВЦЭМ!$C$39:$C$782,СВЦЭМ!$A$39:$A$782,$A136,СВЦЭМ!$B$39:$B$782,O$119)+'СЕТ СН'!$I$12+СВЦЭМ!$D$10+'СЕТ СН'!$I$5-'СЕТ СН'!$I$20</f>
        <v>5274.8094348200002</v>
      </c>
      <c r="P136" s="36">
        <f>SUMIFS(СВЦЭМ!$C$39:$C$782,СВЦЭМ!$A$39:$A$782,$A136,СВЦЭМ!$B$39:$B$782,P$119)+'СЕТ СН'!$I$12+СВЦЭМ!$D$10+'СЕТ СН'!$I$5-'СЕТ СН'!$I$20</f>
        <v>5265.7251941100003</v>
      </c>
      <c r="Q136" s="36">
        <f>SUMIFS(СВЦЭМ!$C$39:$C$782,СВЦЭМ!$A$39:$A$782,$A136,СВЦЭМ!$B$39:$B$782,Q$119)+'СЕТ СН'!$I$12+СВЦЭМ!$D$10+'СЕТ СН'!$I$5-'СЕТ СН'!$I$20</f>
        <v>5270.4555950000004</v>
      </c>
      <c r="R136" s="36">
        <f>SUMIFS(СВЦЭМ!$C$39:$C$782,СВЦЭМ!$A$39:$A$782,$A136,СВЦЭМ!$B$39:$B$782,R$119)+'СЕТ СН'!$I$12+СВЦЭМ!$D$10+'СЕТ СН'!$I$5-'СЕТ СН'!$I$20</f>
        <v>5308.4766789000005</v>
      </c>
      <c r="S136" s="36">
        <f>SUMIFS(СВЦЭМ!$C$39:$C$782,СВЦЭМ!$A$39:$A$782,$A136,СВЦЭМ!$B$39:$B$782,S$119)+'СЕТ СН'!$I$12+СВЦЭМ!$D$10+'СЕТ СН'!$I$5-'СЕТ СН'!$I$20</f>
        <v>5310.5403665100002</v>
      </c>
      <c r="T136" s="36">
        <f>SUMIFS(СВЦЭМ!$C$39:$C$782,СВЦЭМ!$A$39:$A$782,$A136,СВЦЭМ!$B$39:$B$782,T$119)+'СЕТ СН'!$I$12+СВЦЭМ!$D$10+'СЕТ СН'!$I$5-'СЕТ СН'!$I$20</f>
        <v>5311.0606668400005</v>
      </c>
      <c r="U136" s="36">
        <f>SUMIFS(СВЦЭМ!$C$39:$C$782,СВЦЭМ!$A$39:$A$782,$A136,СВЦЭМ!$B$39:$B$782,U$119)+'СЕТ СН'!$I$12+СВЦЭМ!$D$10+'СЕТ СН'!$I$5-'СЕТ СН'!$I$20</f>
        <v>5295.8925908399997</v>
      </c>
      <c r="V136" s="36">
        <f>SUMIFS(СВЦЭМ!$C$39:$C$782,СВЦЭМ!$A$39:$A$782,$A136,СВЦЭМ!$B$39:$B$782,V$119)+'СЕТ СН'!$I$12+СВЦЭМ!$D$10+'СЕТ СН'!$I$5-'СЕТ СН'!$I$20</f>
        <v>5275.4827483600002</v>
      </c>
      <c r="W136" s="36">
        <f>SUMIFS(СВЦЭМ!$C$39:$C$782,СВЦЭМ!$A$39:$A$782,$A136,СВЦЭМ!$B$39:$B$782,W$119)+'СЕТ СН'!$I$12+СВЦЭМ!$D$10+'СЕТ СН'!$I$5-'СЕТ СН'!$I$20</f>
        <v>5292.1428767800007</v>
      </c>
      <c r="X136" s="36">
        <f>SUMIFS(СВЦЭМ!$C$39:$C$782,СВЦЭМ!$A$39:$A$782,$A136,СВЦЭМ!$B$39:$B$782,X$119)+'СЕТ СН'!$I$12+СВЦЭМ!$D$10+'СЕТ СН'!$I$5-'СЕТ СН'!$I$20</f>
        <v>5356.0350130500001</v>
      </c>
      <c r="Y136" s="36">
        <f>SUMIFS(СВЦЭМ!$C$39:$C$782,СВЦЭМ!$A$39:$A$782,$A136,СВЦЭМ!$B$39:$B$782,Y$119)+'СЕТ СН'!$I$12+СВЦЭМ!$D$10+'СЕТ СН'!$I$5-'СЕТ СН'!$I$20</f>
        <v>5419.9482778300007</v>
      </c>
    </row>
    <row r="137" spans="1:25" ht="15.75" x14ac:dyDescent="0.2">
      <c r="A137" s="35">
        <f t="shared" si="3"/>
        <v>45187</v>
      </c>
      <c r="B137" s="36">
        <f>SUMIFS(СВЦЭМ!$C$39:$C$782,СВЦЭМ!$A$39:$A$782,$A137,СВЦЭМ!$B$39:$B$782,B$119)+'СЕТ СН'!$I$12+СВЦЭМ!$D$10+'СЕТ СН'!$I$5-'СЕТ СН'!$I$20</f>
        <v>5508.84961561</v>
      </c>
      <c r="C137" s="36">
        <f>SUMIFS(СВЦЭМ!$C$39:$C$782,СВЦЭМ!$A$39:$A$782,$A137,СВЦЭМ!$B$39:$B$782,C$119)+'СЕТ СН'!$I$12+СВЦЭМ!$D$10+'СЕТ СН'!$I$5-'СЕТ СН'!$I$20</f>
        <v>5600.1066624100004</v>
      </c>
      <c r="D137" s="36">
        <f>SUMIFS(СВЦЭМ!$C$39:$C$782,СВЦЭМ!$A$39:$A$782,$A137,СВЦЭМ!$B$39:$B$782,D$119)+'СЕТ СН'!$I$12+СВЦЭМ!$D$10+'СЕТ СН'!$I$5-'СЕТ СН'!$I$20</f>
        <v>5646.5998919499998</v>
      </c>
      <c r="E137" s="36">
        <f>SUMIFS(СВЦЭМ!$C$39:$C$782,СВЦЭМ!$A$39:$A$782,$A137,СВЦЭМ!$B$39:$B$782,E$119)+'СЕТ СН'!$I$12+СВЦЭМ!$D$10+'СЕТ СН'!$I$5-'СЕТ СН'!$I$20</f>
        <v>5664.0710299800003</v>
      </c>
      <c r="F137" s="36">
        <f>SUMIFS(СВЦЭМ!$C$39:$C$782,СВЦЭМ!$A$39:$A$782,$A137,СВЦЭМ!$B$39:$B$782,F$119)+'СЕТ СН'!$I$12+СВЦЭМ!$D$10+'СЕТ СН'!$I$5-'СЕТ СН'!$I$20</f>
        <v>5668.8319762000001</v>
      </c>
      <c r="G137" s="36">
        <f>SUMIFS(СВЦЭМ!$C$39:$C$782,СВЦЭМ!$A$39:$A$782,$A137,СВЦЭМ!$B$39:$B$782,G$119)+'СЕТ СН'!$I$12+СВЦЭМ!$D$10+'СЕТ СН'!$I$5-'СЕТ СН'!$I$20</f>
        <v>5642.9444944000006</v>
      </c>
      <c r="H137" s="36">
        <f>SUMIFS(СВЦЭМ!$C$39:$C$782,СВЦЭМ!$A$39:$A$782,$A137,СВЦЭМ!$B$39:$B$782,H$119)+'СЕТ СН'!$I$12+СВЦЭМ!$D$10+'СЕТ СН'!$I$5-'СЕТ СН'!$I$20</f>
        <v>5531.85828176</v>
      </c>
      <c r="I137" s="36">
        <f>SUMIFS(СВЦЭМ!$C$39:$C$782,СВЦЭМ!$A$39:$A$782,$A137,СВЦЭМ!$B$39:$B$782,I$119)+'СЕТ СН'!$I$12+СВЦЭМ!$D$10+'СЕТ СН'!$I$5-'СЕТ СН'!$I$20</f>
        <v>5420.4491488599997</v>
      </c>
      <c r="J137" s="36">
        <f>SUMIFS(СВЦЭМ!$C$39:$C$782,СВЦЭМ!$A$39:$A$782,$A137,СВЦЭМ!$B$39:$B$782,J$119)+'СЕТ СН'!$I$12+СВЦЭМ!$D$10+'СЕТ СН'!$I$5-'СЕТ СН'!$I$20</f>
        <v>5364.65173125</v>
      </c>
      <c r="K137" s="36">
        <f>SUMIFS(СВЦЭМ!$C$39:$C$782,СВЦЭМ!$A$39:$A$782,$A137,СВЦЭМ!$B$39:$B$782,K$119)+'СЕТ СН'!$I$12+СВЦЭМ!$D$10+'СЕТ СН'!$I$5-'СЕТ СН'!$I$20</f>
        <v>5290.05541593</v>
      </c>
      <c r="L137" s="36">
        <f>SUMIFS(СВЦЭМ!$C$39:$C$782,СВЦЭМ!$A$39:$A$782,$A137,СВЦЭМ!$B$39:$B$782,L$119)+'СЕТ СН'!$I$12+СВЦЭМ!$D$10+'СЕТ СН'!$I$5-'СЕТ СН'!$I$20</f>
        <v>5230.0818308100006</v>
      </c>
      <c r="M137" s="36">
        <f>SUMIFS(СВЦЭМ!$C$39:$C$782,СВЦЭМ!$A$39:$A$782,$A137,СВЦЭМ!$B$39:$B$782,M$119)+'СЕТ СН'!$I$12+СВЦЭМ!$D$10+'СЕТ СН'!$I$5-'СЕТ СН'!$I$20</f>
        <v>5237.2610306200004</v>
      </c>
      <c r="N137" s="36">
        <f>SUMIFS(СВЦЭМ!$C$39:$C$782,СВЦЭМ!$A$39:$A$782,$A137,СВЦЭМ!$B$39:$B$782,N$119)+'СЕТ СН'!$I$12+СВЦЭМ!$D$10+'СЕТ СН'!$I$5-'СЕТ СН'!$I$20</f>
        <v>5254.4034795600001</v>
      </c>
      <c r="O137" s="36">
        <f>SUMIFS(СВЦЭМ!$C$39:$C$782,СВЦЭМ!$A$39:$A$782,$A137,СВЦЭМ!$B$39:$B$782,O$119)+'СЕТ СН'!$I$12+СВЦЭМ!$D$10+'СЕТ СН'!$I$5-'СЕТ СН'!$I$20</f>
        <v>5249.63580396</v>
      </c>
      <c r="P137" s="36">
        <f>SUMIFS(СВЦЭМ!$C$39:$C$782,СВЦЭМ!$A$39:$A$782,$A137,СВЦЭМ!$B$39:$B$782,P$119)+'СЕТ СН'!$I$12+СВЦЭМ!$D$10+'СЕТ СН'!$I$5-'СЕТ СН'!$I$20</f>
        <v>5253.2940474799998</v>
      </c>
      <c r="Q137" s="36">
        <f>SUMIFS(СВЦЭМ!$C$39:$C$782,СВЦЭМ!$A$39:$A$782,$A137,СВЦЭМ!$B$39:$B$782,Q$119)+'СЕТ СН'!$I$12+СВЦЭМ!$D$10+'СЕТ СН'!$I$5-'СЕТ СН'!$I$20</f>
        <v>5271.0988321300001</v>
      </c>
      <c r="R137" s="36">
        <f>SUMIFS(СВЦЭМ!$C$39:$C$782,СВЦЭМ!$A$39:$A$782,$A137,СВЦЭМ!$B$39:$B$782,R$119)+'СЕТ СН'!$I$12+СВЦЭМ!$D$10+'СЕТ СН'!$I$5-'СЕТ СН'!$I$20</f>
        <v>5306.1376259999997</v>
      </c>
      <c r="S137" s="36">
        <f>SUMIFS(СВЦЭМ!$C$39:$C$782,СВЦЭМ!$A$39:$A$782,$A137,СВЦЭМ!$B$39:$B$782,S$119)+'СЕТ СН'!$I$12+СВЦЭМ!$D$10+'СЕТ СН'!$I$5-'СЕТ СН'!$I$20</f>
        <v>5277.2947960199999</v>
      </c>
      <c r="T137" s="36">
        <f>SUMIFS(СВЦЭМ!$C$39:$C$782,СВЦЭМ!$A$39:$A$782,$A137,СВЦЭМ!$B$39:$B$782,T$119)+'СЕТ СН'!$I$12+СВЦЭМ!$D$10+'СЕТ СН'!$I$5-'СЕТ СН'!$I$20</f>
        <v>5255.4018286400005</v>
      </c>
      <c r="U137" s="36">
        <f>SUMIFS(СВЦЭМ!$C$39:$C$782,СВЦЭМ!$A$39:$A$782,$A137,СВЦЭМ!$B$39:$B$782,U$119)+'СЕТ СН'!$I$12+СВЦЭМ!$D$10+'СЕТ СН'!$I$5-'СЕТ СН'!$I$20</f>
        <v>5221.94653397</v>
      </c>
      <c r="V137" s="36">
        <f>SUMIFS(СВЦЭМ!$C$39:$C$782,СВЦЭМ!$A$39:$A$782,$A137,СВЦЭМ!$B$39:$B$782,V$119)+'СЕТ СН'!$I$12+СВЦЭМ!$D$10+'СЕТ СН'!$I$5-'СЕТ СН'!$I$20</f>
        <v>5210.0927899500002</v>
      </c>
      <c r="W137" s="36">
        <f>SUMIFS(СВЦЭМ!$C$39:$C$782,СВЦЭМ!$A$39:$A$782,$A137,СВЦЭМ!$B$39:$B$782,W$119)+'СЕТ СН'!$I$12+СВЦЭМ!$D$10+'СЕТ СН'!$I$5-'СЕТ СН'!$I$20</f>
        <v>5225.28506225</v>
      </c>
      <c r="X137" s="36">
        <f>SUMIFS(СВЦЭМ!$C$39:$C$782,СВЦЭМ!$A$39:$A$782,$A137,СВЦЭМ!$B$39:$B$782,X$119)+'СЕТ СН'!$I$12+СВЦЭМ!$D$10+'СЕТ СН'!$I$5-'СЕТ СН'!$I$20</f>
        <v>5281.0572947600003</v>
      </c>
      <c r="Y137" s="36">
        <f>SUMIFS(СВЦЭМ!$C$39:$C$782,СВЦЭМ!$A$39:$A$782,$A137,СВЦЭМ!$B$39:$B$782,Y$119)+'СЕТ СН'!$I$12+СВЦЭМ!$D$10+'СЕТ СН'!$I$5-'СЕТ СН'!$I$20</f>
        <v>5355.4075572399997</v>
      </c>
    </row>
    <row r="138" spans="1:25" ht="15.75" x14ac:dyDescent="0.2">
      <c r="A138" s="35">
        <f t="shared" si="3"/>
        <v>45188</v>
      </c>
      <c r="B138" s="36">
        <f>SUMIFS(СВЦЭМ!$C$39:$C$782,СВЦЭМ!$A$39:$A$782,$A138,СВЦЭМ!$B$39:$B$782,B$119)+'СЕТ СН'!$I$12+СВЦЭМ!$D$10+'СЕТ СН'!$I$5-'СЕТ СН'!$I$20</f>
        <v>5418.4351891799997</v>
      </c>
      <c r="C138" s="36">
        <f>SUMIFS(СВЦЭМ!$C$39:$C$782,СВЦЭМ!$A$39:$A$782,$A138,СВЦЭМ!$B$39:$B$782,C$119)+'СЕТ СН'!$I$12+СВЦЭМ!$D$10+'СЕТ СН'!$I$5-'СЕТ СН'!$I$20</f>
        <v>5485.4115743100001</v>
      </c>
      <c r="D138" s="36">
        <f>SUMIFS(СВЦЭМ!$C$39:$C$782,СВЦЭМ!$A$39:$A$782,$A138,СВЦЭМ!$B$39:$B$782,D$119)+'СЕТ СН'!$I$12+СВЦЭМ!$D$10+'СЕТ СН'!$I$5-'СЕТ СН'!$I$20</f>
        <v>5492.2799531199998</v>
      </c>
      <c r="E138" s="36">
        <f>SUMIFS(СВЦЭМ!$C$39:$C$782,СВЦЭМ!$A$39:$A$782,$A138,СВЦЭМ!$B$39:$B$782,E$119)+'СЕТ СН'!$I$12+СВЦЭМ!$D$10+'СЕТ СН'!$I$5-'СЕТ СН'!$I$20</f>
        <v>5497.4221415100001</v>
      </c>
      <c r="F138" s="36">
        <f>SUMIFS(СВЦЭМ!$C$39:$C$782,СВЦЭМ!$A$39:$A$782,$A138,СВЦЭМ!$B$39:$B$782,F$119)+'СЕТ СН'!$I$12+СВЦЭМ!$D$10+'СЕТ СН'!$I$5-'СЕТ СН'!$I$20</f>
        <v>5513.6054440900007</v>
      </c>
      <c r="G138" s="36">
        <f>SUMIFS(СВЦЭМ!$C$39:$C$782,СВЦЭМ!$A$39:$A$782,$A138,СВЦЭМ!$B$39:$B$782,G$119)+'СЕТ СН'!$I$12+СВЦЭМ!$D$10+'СЕТ СН'!$I$5-'СЕТ СН'!$I$20</f>
        <v>5474.1862126400001</v>
      </c>
      <c r="H138" s="36">
        <f>SUMIFS(СВЦЭМ!$C$39:$C$782,СВЦЭМ!$A$39:$A$782,$A138,СВЦЭМ!$B$39:$B$782,H$119)+'СЕТ СН'!$I$12+СВЦЭМ!$D$10+'СЕТ СН'!$I$5-'СЕТ СН'!$I$20</f>
        <v>5419.6573020599999</v>
      </c>
      <c r="I138" s="36">
        <f>SUMIFS(СВЦЭМ!$C$39:$C$782,СВЦЭМ!$A$39:$A$782,$A138,СВЦЭМ!$B$39:$B$782,I$119)+'СЕТ СН'!$I$12+СВЦЭМ!$D$10+'СЕТ СН'!$I$5-'СЕТ СН'!$I$20</f>
        <v>5345.1813284199998</v>
      </c>
      <c r="J138" s="36">
        <f>SUMIFS(СВЦЭМ!$C$39:$C$782,СВЦЭМ!$A$39:$A$782,$A138,СВЦЭМ!$B$39:$B$782,J$119)+'СЕТ СН'!$I$12+СВЦЭМ!$D$10+'СЕТ СН'!$I$5-'СЕТ СН'!$I$20</f>
        <v>5297.46096863</v>
      </c>
      <c r="K138" s="36">
        <f>SUMIFS(СВЦЭМ!$C$39:$C$782,СВЦЭМ!$A$39:$A$782,$A138,СВЦЭМ!$B$39:$B$782,K$119)+'СЕТ СН'!$I$12+СВЦЭМ!$D$10+'СЕТ СН'!$I$5-'СЕТ СН'!$I$20</f>
        <v>5270.2828227700002</v>
      </c>
      <c r="L138" s="36">
        <f>SUMIFS(СВЦЭМ!$C$39:$C$782,СВЦЭМ!$A$39:$A$782,$A138,СВЦЭМ!$B$39:$B$782,L$119)+'СЕТ СН'!$I$12+СВЦЭМ!$D$10+'СЕТ СН'!$I$5-'СЕТ СН'!$I$20</f>
        <v>5267.69203999</v>
      </c>
      <c r="M138" s="36">
        <f>SUMIFS(СВЦЭМ!$C$39:$C$782,СВЦЭМ!$A$39:$A$782,$A138,СВЦЭМ!$B$39:$B$782,M$119)+'СЕТ СН'!$I$12+СВЦЭМ!$D$10+'СЕТ СН'!$I$5-'СЕТ СН'!$I$20</f>
        <v>5294.4619416100004</v>
      </c>
      <c r="N138" s="36">
        <f>SUMIFS(СВЦЭМ!$C$39:$C$782,СВЦЭМ!$A$39:$A$782,$A138,СВЦЭМ!$B$39:$B$782,N$119)+'СЕТ СН'!$I$12+СВЦЭМ!$D$10+'СЕТ СН'!$I$5-'СЕТ СН'!$I$20</f>
        <v>5309.0420255700001</v>
      </c>
      <c r="O138" s="36">
        <f>SUMIFS(СВЦЭМ!$C$39:$C$782,СВЦЭМ!$A$39:$A$782,$A138,СВЦЭМ!$B$39:$B$782,O$119)+'СЕТ СН'!$I$12+СВЦЭМ!$D$10+'СЕТ СН'!$I$5-'СЕТ СН'!$I$20</f>
        <v>5312.4580990600007</v>
      </c>
      <c r="P138" s="36">
        <f>SUMIFS(СВЦЭМ!$C$39:$C$782,СВЦЭМ!$A$39:$A$782,$A138,СВЦЭМ!$B$39:$B$782,P$119)+'СЕТ СН'!$I$12+СВЦЭМ!$D$10+'СЕТ СН'!$I$5-'СЕТ СН'!$I$20</f>
        <v>5295.74563029</v>
      </c>
      <c r="Q138" s="36">
        <f>SUMIFS(СВЦЭМ!$C$39:$C$782,СВЦЭМ!$A$39:$A$782,$A138,СВЦЭМ!$B$39:$B$782,Q$119)+'СЕТ СН'!$I$12+СВЦЭМ!$D$10+'СЕТ СН'!$I$5-'СЕТ СН'!$I$20</f>
        <v>5308.43133829</v>
      </c>
      <c r="R138" s="36">
        <f>SUMIFS(СВЦЭМ!$C$39:$C$782,СВЦЭМ!$A$39:$A$782,$A138,СВЦЭМ!$B$39:$B$782,R$119)+'СЕТ СН'!$I$12+СВЦЭМ!$D$10+'СЕТ СН'!$I$5-'СЕТ СН'!$I$20</f>
        <v>5339.6987873300004</v>
      </c>
      <c r="S138" s="36">
        <f>SUMIFS(СВЦЭМ!$C$39:$C$782,СВЦЭМ!$A$39:$A$782,$A138,СВЦЭМ!$B$39:$B$782,S$119)+'СЕТ СН'!$I$12+СВЦЭМ!$D$10+'СЕТ СН'!$I$5-'СЕТ СН'!$I$20</f>
        <v>5295.3486734400003</v>
      </c>
      <c r="T138" s="36">
        <f>SUMIFS(СВЦЭМ!$C$39:$C$782,СВЦЭМ!$A$39:$A$782,$A138,СВЦЭМ!$B$39:$B$782,T$119)+'СЕТ СН'!$I$12+СВЦЭМ!$D$10+'СЕТ СН'!$I$5-'СЕТ СН'!$I$20</f>
        <v>5241.2549575000003</v>
      </c>
      <c r="U138" s="36">
        <f>SUMIFS(СВЦЭМ!$C$39:$C$782,СВЦЭМ!$A$39:$A$782,$A138,СВЦЭМ!$B$39:$B$782,U$119)+'СЕТ СН'!$I$12+СВЦЭМ!$D$10+'СЕТ СН'!$I$5-'СЕТ СН'!$I$20</f>
        <v>5204.0649503700006</v>
      </c>
      <c r="V138" s="36">
        <f>SUMIFS(СВЦЭМ!$C$39:$C$782,СВЦЭМ!$A$39:$A$782,$A138,СВЦЭМ!$B$39:$B$782,V$119)+'СЕТ СН'!$I$12+СВЦЭМ!$D$10+'СЕТ СН'!$I$5-'СЕТ СН'!$I$20</f>
        <v>5175.19039221</v>
      </c>
      <c r="W138" s="36">
        <f>SUMIFS(СВЦЭМ!$C$39:$C$782,СВЦЭМ!$A$39:$A$782,$A138,СВЦЭМ!$B$39:$B$782,W$119)+'СЕТ СН'!$I$12+СВЦЭМ!$D$10+'СЕТ СН'!$I$5-'СЕТ СН'!$I$20</f>
        <v>5165.1956541400004</v>
      </c>
      <c r="X138" s="36">
        <f>SUMIFS(СВЦЭМ!$C$39:$C$782,СВЦЭМ!$A$39:$A$782,$A138,СВЦЭМ!$B$39:$B$782,X$119)+'СЕТ СН'!$I$12+СВЦЭМ!$D$10+'СЕТ СН'!$I$5-'СЕТ СН'!$I$20</f>
        <v>5228.8961553899999</v>
      </c>
      <c r="Y138" s="36">
        <f>SUMIFS(СВЦЭМ!$C$39:$C$782,СВЦЭМ!$A$39:$A$782,$A138,СВЦЭМ!$B$39:$B$782,Y$119)+'СЕТ СН'!$I$12+СВЦЭМ!$D$10+'СЕТ СН'!$I$5-'СЕТ СН'!$I$20</f>
        <v>5316.1092436700001</v>
      </c>
    </row>
    <row r="139" spans="1:25" ht="15.75" x14ac:dyDescent="0.2">
      <c r="A139" s="35">
        <f t="shared" si="3"/>
        <v>45189</v>
      </c>
      <c r="B139" s="36">
        <f>SUMIFS(СВЦЭМ!$C$39:$C$782,СВЦЭМ!$A$39:$A$782,$A139,СВЦЭМ!$B$39:$B$782,B$119)+'СЕТ СН'!$I$12+СВЦЭМ!$D$10+'СЕТ СН'!$I$5-'СЕТ СН'!$I$20</f>
        <v>5404.2512610700005</v>
      </c>
      <c r="C139" s="36">
        <f>SUMIFS(СВЦЭМ!$C$39:$C$782,СВЦЭМ!$A$39:$A$782,$A139,СВЦЭМ!$B$39:$B$782,C$119)+'СЕТ СН'!$I$12+СВЦЭМ!$D$10+'СЕТ СН'!$I$5-'СЕТ СН'!$I$20</f>
        <v>5481.9501395200004</v>
      </c>
      <c r="D139" s="36">
        <f>SUMIFS(СВЦЭМ!$C$39:$C$782,СВЦЭМ!$A$39:$A$782,$A139,СВЦЭМ!$B$39:$B$782,D$119)+'СЕТ СН'!$I$12+СВЦЭМ!$D$10+'СЕТ СН'!$I$5-'СЕТ СН'!$I$20</f>
        <v>5506.1195425100004</v>
      </c>
      <c r="E139" s="36">
        <f>SUMIFS(СВЦЭМ!$C$39:$C$782,СВЦЭМ!$A$39:$A$782,$A139,СВЦЭМ!$B$39:$B$782,E$119)+'СЕТ СН'!$I$12+СВЦЭМ!$D$10+'СЕТ СН'!$I$5-'СЕТ СН'!$I$20</f>
        <v>5527.0426890400004</v>
      </c>
      <c r="F139" s="36">
        <f>SUMIFS(СВЦЭМ!$C$39:$C$782,СВЦЭМ!$A$39:$A$782,$A139,СВЦЭМ!$B$39:$B$782,F$119)+'СЕТ СН'!$I$12+СВЦЭМ!$D$10+'СЕТ СН'!$I$5-'СЕТ СН'!$I$20</f>
        <v>5538.6583869000006</v>
      </c>
      <c r="G139" s="36">
        <f>SUMIFS(СВЦЭМ!$C$39:$C$782,СВЦЭМ!$A$39:$A$782,$A139,СВЦЭМ!$B$39:$B$782,G$119)+'СЕТ СН'!$I$12+СВЦЭМ!$D$10+'СЕТ СН'!$I$5-'СЕТ СН'!$I$20</f>
        <v>5508.2315837000006</v>
      </c>
      <c r="H139" s="36">
        <f>SUMIFS(СВЦЭМ!$C$39:$C$782,СВЦЭМ!$A$39:$A$782,$A139,СВЦЭМ!$B$39:$B$782,H$119)+'СЕТ СН'!$I$12+СВЦЭМ!$D$10+'СЕТ СН'!$I$5-'СЕТ СН'!$I$20</f>
        <v>5428.7185900100003</v>
      </c>
      <c r="I139" s="36">
        <f>SUMIFS(СВЦЭМ!$C$39:$C$782,СВЦЭМ!$A$39:$A$782,$A139,СВЦЭМ!$B$39:$B$782,I$119)+'СЕТ СН'!$I$12+СВЦЭМ!$D$10+'СЕТ СН'!$I$5-'СЕТ СН'!$I$20</f>
        <v>5349.3380867300002</v>
      </c>
      <c r="J139" s="36">
        <f>SUMIFS(СВЦЭМ!$C$39:$C$782,СВЦЭМ!$A$39:$A$782,$A139,СВЦЭМ!$B$39:$B$782,J$119)+'СЕТ СН'!$I$12+СВЦЭМ!$D$10+'СЕТ СН'!$I$5-'СЕТ СН'!$I$20</f>
        <v>5299.9813456600004</v>
      </c>
      <c r="K139" s="36">
        <f>SUMIFS(СВЦЭМ!$C$39:$C$782,СВЦЭМ!$A$39:$A$782,$A139,СВЦЭМ!$B$39:$B$782,K$119)+'СЕТ СН'!$I$12+СВЦЭМ!$D$10+'СЕТ СН'!$I$5-'СЕТ СН'!$I$20</f>
        <v>5280.3282905900005</v>
      </c>
      <c r="L139" s="36">
        <f>SUMIFS(СВЦЭМ!$C$39:$C$782,СВЦЭМ!$A$39:$A$782,$A139,СВЦЭМ!$B$39:$B$782,L$119)+'СЕТ СН'!$I$12+СВЦЭМ!$D$10+'СЕТ СН'!$I$5-'СЕТ СН'!$I$20</f>
        <v>5277.1444796300002</v>
      </c>
      <c r="M139" s="36">
        <f>SUMIFS(СВЦЭМ!$C$39:$C$782,СВЦЭМ!$A$39:$A$782,$A139,СВЦЭМ!$B$39:$B$782,M$119)+'СЕТ СН'!$I$12+СВЦЭМ!$D$10+'СЕТ СН'!$I$5-'СЕТ СН'!$I$20</f>
        <v>5269.97743532</v>
      </c>
      <c r="N139" s="36">
        <f>SUMIFS(СВЦЭМ!$C$39:$C$782,СВЦЭМ!$A$39:$A$782,$A139,СВЦЭМ!$B$39:$B$782,N$119)+'СЕТ СН'!$I$12+СВЦЭМ!$D$10+'СЕТ СН'!$I$5-'СЕТ СН'!$I$20</f>
        <v>5272.3933638400003</v>
      </c>
      <c r="O139" s="36">
        <f>SUMIFS(СВЦЭМ!$C$39:$C$782,СВЦЭМ!$A$39:$A$782,$A139,СВЦЭМ!$B$39:$B$782,O$119)+'СЕТ СН'!$I$12+СВЦЭМ!$D$10+'СЕТ СН'!$I$5-'СЕТ СН'!$I$20</f>
        <v>5275.9369869100001</v>
      </c>
      <c r="P139" s="36">
        <f>SUMIFS(СВЦЭМ!$C$39:$C$782,СВЦЭМ!$A$39:$A$782,$A139,СВЦЭМ!$B$39:$B$782,P$119)+'СЕТ СН'!$I$12+СВЦЭМ!$D$10+'СЕТ СН'!$I$5-'СЕТ СН'!$I$20</f>
        <v>5290.4421317900005</v>
      </c>
      <c r="Q139" s="36">
        <f>SUMIFS(СВЦЭМ!$C$39:$C$782,СВЦЭМ!$A$39:$A$782,$A139,СВЦЭМ!$B$39:$B$782,Q$119)+'СЕТ СН'!$I$12+СВЦЭМ!$D$10+'СЕТ СН'!$I$5-'СЕТ СН'!$I$20</f>
        <v>5298.7599894200002</v>
      </c>
      <c r="R139" s="36">
        <f>SUMIFS(СВЦЭМ!$C$39:$C$782,СВЦЭМ!$A$39:$A$782,$A139,СВЦЭМ!$B$39:$B$782,R$119)+'СЕТ СН'!$I$12+СВЦЭМ!$D$10+'СЕТ СН'!$I$5-'СЕТ СН'!$I$20</f>
        <v>5325.3327936700007</v>
      </c>
      <c r="S139" s="36">
        <f>SUMIFS(СВЦЭМ!$C$39:$C$782,СВЦЭМ!$A$39:$A$782,$A139,СВЦЭМ!$B$39:$B$782,S$119)+'СЕТ СН'!$I$12+СВЦЭМ!$D$10+'СЕТ СН'!$I$5-'СЕТ СН'!$I$20</f>
        <v>5311.93248924</v>
      </c>
      <c r="T139" s="36">
        <f>SUMIFS(СВЦЭМ!$C$39:$C$782,СВЦЭМ!$A$39:$A$782,$A139,СВЦЭМ!$B$39:$B$782,T$119)+'СЕТ СН'!$I$12+СВЦЭМ!$D$10+'СЕТ СН'!$I$5-'СЕТ СН'!$I$20</f>
        <v>5276.1020975500005</v>
      </c>
      <c r="U139" s="36">
        <f>SUMIFS(СВЦЭМ!$C$39:$C$782,СВЦЭМ!$A$39:$A$782,$A139,СВЦЭМ!$B$39:$B$782,U$119)+'СЕТ СН'!$I$12+СВЦЭМ!$D$10+'СЕТ СН'!$I$5-'СЕТ СН'!$I$20</f>
        <v>5206.6295519900004</v>
      </c>
      <c r="V139" s="36">
        <f>SUMIFS(СВЦЭМ!$C$39:$C$782,СВЦЭМ!$A$39:$A$782,$A139,СВЦЭМ!$B$39:$B$782,V$119)+'СЕТ СН'!$I$12+СВЦЭМ!$D$10+'СЕТ СН'!$I$5-'СЕТ СН'!$I$20</f>
        <v>5184.1783136100003</v>
      </c>
      <c r="W139" s="36">
        <f>SUMIFS(СВЦЭМ!$C$39:$C$782,СВЦЭМ!$A$39:$A$782,$A139,СВЦЭМ!$B$39:$B$782,W$119)+'СЕТ СН'!$I$12+СВЦЭМ!$D$10+'СЕТ СН'!$I$5-'СЕТ СН'!$I$20</f>
        <v>5194.5109000400007</v>
      </c>
      <c r="X139" s="36">
        <f>SUMIFS(СВЦЭМ!$C$39:$C$782,СВЦЭМ!$A$39:$A$782,$A139,СВЦЭМ!$B$39:$B$782,X$119)+'СЕТ СН'!$I$12+СВЦЭМ!$D$10+'СЕТ СН'!$I$5-'СЕТ СН'!$I$20</f>
        <v>5238.7320518400002</v>
      </c>
      <c r="Y139" s="36">
        <f>SUMIFS(СВЦЭМ!$C$39:$C$782,СВЦЭМ!$A$39:$A$782,$A139,СВЦЭМ!$B$39:$B$782,Y$119)+'СЕТ СН'!$I$12+СВЦЭМ!$D$10+'СЕТ СН'!$I$5-'СЕТ СН'!$I$20</f>
        <v>5321.4622314999997</v>
      </c>
    </row>
    <row r="140" spans="1:25" ht="15.75" x14ac:dyDescent="0.2">
      <c r="A140" s="35">
        <f t="shared" si="3"/>
        <v>45190</v>
      </c>
      <c r="B140" s="36">
        <f>SUMIFS(СВЦЭМ!$C$39:$C$782,СВЦЭМ!$A$39:$A$782,$A140,СВЦЭМ!$B$39:$B$782,B$119)+'СЕТ СН'!$I$12+СВЦЭМ!$D$10+'СЕТ СН'!$I$5-'СЕТ СН'!$I$20</f>
        <v>5469.9350871400002</v>
      </c>
      <c r="C140" s="36">
        <f>SUMIFS(СВЦЭМ!$C$39:$C$782,СВЦЭМ!$A$39:$A$782,$A140,СВЦЭМ!$B$39:$B$782,C$119)+'СЕТ СН'!$I$12+СВЦЭМ!$D$10+'СЕТ СН'!$I$5-'СЕТ СН'!$I$20</f>
        <v>5559.8283447100002</v>
      </c>
      <c r="D140" s="36">
        <f>SUMIFS(СВЦЭМ!$C$39:$C$782,СВЦЭМ!$A$39:$A$782,$A140,СВЦЭМ!$B$39:$B$782,D$119)+'СЕТ СН'!$I$12+СВЦЭМ!$D$10+'СЕТ СН'!$I$5-'СЕТ СН'!$I$20</f>
        <v>5671.9983101600001</v>
      </c>
      <c r="E140" s="36">
        <f>SUMIFS(СВЦЭМ!$C$39:$C$782,СВЦЭМ!$A$39:$A$782,$A140,СВЦЭМ!$B$39:$B$782,E$119)+'СЕТ СН'!$I$12+СВЦЭМ!$D$10+'СЕТ СН'!$I$5-'СЕТ СН'!$I$20</f>
        <v>5740.3788423700007</v>
      </c>
      <c r="F140" s="36">
        <f>SUMIFS(СВЦЭМ!$C$39:$C$782,СВЦЭМ!$A$39:$A$782,$A140,СВЦЭМ!$B$39:$B$782,F$119)+'СЕТ СН'!$I$12+СВЦЭМ!$D$10+'СЕТ СН'!$I$5-'СЕТ СН'!$I$20</f>
        <v>5743.1474967800004</v>
      </c>
      <c r="G140" s="36">
        <f>SUMIFS(СВЦЭМ!$C$39:$C$782,СВЦЭМ!$A$39:$A$782,$A140,СВЦЭМ!$B$39:$B$782,G$119)+'СЕТ СН'!$I$12+СВЦЭМ!$D$10+'СЕТ СН'!$I$5-'СЕТ СН'!$I$20</f>
        <v>5724.90025797</v>
      </c>
      <c r="H140" s="36">
        <f>SUMIFS(СВЦЭМ!$C$39:$C$782,СВЦЭМ!$A$39:$A$782,$A140,СВЦЭМ!$B$39:$B$782,H$119)+'СЕТ СН'!$I$12+СВЦЭМ!$D$10+'СЕТ СН'!$I$5-'СЕТ СН'!$I$20</f>
        <v>5644.9852590299997</v>
      </c>
      <c r="I140" s="36">
        <f>SUMIFS(СВЦЭМ!$C$39:$C$782,СВЦЭМ!$A$39:$A$782,$A140,СВЦЭМ!$B$39:$B$782,I$119)+'СЕТ СН'!$I$12+СВЦЭМ!$D$10+'СЕТ СН'!$I$5-'СЕТ СН'!$I$20</f>
        <v>5548.3455726800003</v>
      </c>
      <c r="J140" s="36">
        <f>SUMIFS(СВЦЭМ!$C$39:$C$782,СВЦЭМ!$A$39:$A$782,$A140,СВЦЭМ!$B$39:$B$782,J$119)+'СЕТ СН'!$I$12+СВЦЭМ!$D$10+'СЕТ СН'!$I$5-'СЕТ СН'!$I$20</f>
        <v>5475.0297010000004</v>
      </c>
      <c r="K140" s="36">
        <f>SUMIFS(СВЦЭМ!$C$39:$C$782,СВЦЭМ!$A$39:$A$782,$A140,СВЦЭМ!$B$39:$B$782,K$119)+'СЕТ СН'!$I$12+СВЦЭМ!$D$10+'СЕТ СН'!$I$5-'СЕТ СН'!$I$20</f>
        <v>5441.1413918500002</v>
      </c>
      <c r="L140" s="36">
        <f>SUMIFS(СВЦЭМ!$C$39:$C$782,СВЦЭМ!$A$39:$A$782,$A140,СВЦЭМ!$B$39:$B$782,L$119)+'СЕТ СН'!$I$12+СВЦЭМ!$D$10+'СЕТ СН'!$I$5-'СЕТ СН'!$I$20</f>
        <v>5435.3964315700005</v>
      </c>
      <c r="M140" s="36">
        <f>SUMIFS(СВЦЭМ!$C$39:$C$782,СВЦЭМ!$A$39:$A$782,$A140,СВЦЭМ!$B$39:$B$782,M$119)+'СЕТ СН'!$I$12+СВЦЭМ!$D$10+'СЕТ СН'!$I$5-'СЕТ СН'!$I$20</f>
        <v>5430.7970399700007</v>
      </c>
      <c r="N140" s="36">
        <f>SUMIFS(СВЦЭМ!$C$39:$C$782,СВЦЭМ!$A$39:$A$782,$A140,СВЦЭМ!$B$39:$B$782,N$119)+'СЕТ СН'!$I$12+СВЦЭМ!$D$10+'СЕТ СН'!$I$5-'СЕТ СН'!$I$20</f>
        <v>5428.9371015400002</v>
      </c>
      <c r="O140" s="36">
        <f>SUMIFS(СВЦЭМ!$C$39:$C$782,СВЦЭМ!$A$39:$A$782,$A140,СВЦЭМ!$B$39:$B$782,O$119)+'СЕТ СН'!$I$12+СВЦЭМ!$D$10+'СЕТ СН'!$I$5-'СЕТ СН'!$I$20</f>
        <v>5465.9330432300003</v>
      </c>
      <c r="P140" s="36">
        <f>SUMIFS(СВЦЭМ!$C$39:$C$782,СВЦЭМ!$A$39:$A$782,$A140,СВЦЭМ!$B$39:$B$782,P$119)+'СЕТ СН'!$I$12+СВЦЭМ!$D$10+'СЕТ СН'!$I$5-'СЕТ СН'!$I$20</f>
        <v>5525.3577182899999</v>
      </c>
      <c r="Q140" s="36">
        <f>SUMIFS(СВЦЭМ!$C$39:$C$782,СВЦЭМ!$A$39:$A$782,$A140,СВЦЭМ!$B$39:$B$782,Q$119)+'СЕТ СН'!$I$12+СВЦЭМ!$D$10+'СЕТ СН'!$I$5-'СЕТ СН'!$I$20</f>
        <v>5517.3233941300005</v>
      </c>
      <c r="R140" s="36">
        <f>SUMIFS(СВЦЭМ!$C$39:$C$782,СВЦЭМ!$A$39:$A$782,$A140,СВЦЭМ!$B$39:$B$782,R$119)+'СЕТ СН'!$I$12+СВЦЭМ!$D$10+'СЕТ СН'!$I$5-'СЕТ СН'!$I$20</f>
        <v>5519.4054022199998</v>
      </c>
      <c r="S140" s="36">
        <f>SUMIFS(СВЦЭМ!$C$39:$C$782,СВЦЭМ!$A$39:$A$782,$A140,СВЦЭМ!$B$39:$B$782,S$119)+'СЕТ СН'!$I$12+СВЦЭМ!$D$10+'СЕТ СН'!$I$5-'СЕТ СН'!$I$20</f>
        <v>5534.1074887200002</v>
      </c>
      <c r="T140" s="36">
        <f>SUMIFS(СВЦЭМ!$C$39:$C$782,СВЦЭМ!$A$39:$A$782,$A140,СВЦЭМ!$B$39:$B$782,T$119)+'СЕТ СН'!$I$12+СВЦЭМ!$D$10+'СЕТ СН'!$I$5-'СЕТ СН'!$I$20</f>
        <v>5463.1636308400002</v>
      </c>
      <c r="U140" s="36">
        <f>SUMIFS(СВЦЭМ!$C$39:$C$782,СВЦЭМ!$A$39:$A$782,$A140,СВЦЭМ!$B$39:$B$782,U$119)+'СЕТ СН'!$I$12+СВЦЭМ!$D$10+'СЕТ СН'!$I$5-'СЕТ СН'!$I$20</f>
        <v>5417.18531626</v>
      </c>
      <c r="V140" s="36">
        <f>SUMIFS(СВЦЭМ!$C$39:$C$782,СВЦЭМ!$A$39:$A$782,$A140,СВЦЭМ!$B$39:$B$782,V$119)+'СЕТ СН'!$I$12+СВЦЭМ!$D$10+'СЕТ СН'!$I$5-'СЕТ СН'!$I$20</f>
        <v>5396.4379410000001</v>
      </c>
      <c r="W140" s="36">
        <f>SUMIFS(СВЦЭМ!$C$39:$C$782,СВЦЭМ!$A$39:$A$782,$A140,СВЦЭМ!$B$39:$B$782,W$119)+'СЕТ СН'!$I$12+СВЦЭМ!$D$10+'СЕТ СН'!$I$5-'СЕТ СН'!$I$20</f>
        <v>5401.7456325000003</v>
      </c>
      <c r="X140" s="36">
        <f>SUMIFS(СВЦЭМ!$C$39:$C$782,СВЦЭМ!$A$39:$A$782,$A140,СВЦЭМ!$B$39:$B$782,X$119)+'СЕТ СН'!$I$12+СВЦЭМ!$D$10+'СЕТ СН'!$I$5-'СЕТ СН'!$I$20</f>
        <v>5461.7542549500004</v>
      </c>
      <c r="Y140" s="36">
        <f>SUMIFS(СВЦЭМ!$C$39:$C$782,СВЦЭМ!$A$39:$A$782,$A140,СВЦЭМ!$B$39:$B$782,Y$119)+'СЕТ СН'!$I$12+СВЦЭМ!$D$10+'СЕТ СН'!$I$5-'СЕТ СН'!$I$20</f>
        <v>5547.9204599599998</v>
      </c>
    </row>
    <row r="141" spans="1:25" ht="15.75" x14ac:dyDescent="0.2">
      <c r="A141" s="35">
        <f t="shared" si="3"/>
        <v>45191</v>
      </c>
      <c r="B141" s="36">
        <f>SUMIFS(СВЦЭМ!$C$39:$C$782,СВЦЭМ!$A$39:$A$782,$A141,СВЦЭМ!$B$39:$B$782,B$119)+'СЕТ СН'!$I$12+СВЦЭМ!$D$10+'СЕТ СН'!$I$5-'СЕТ СН'!$I$20</f>
        <v>5583.4617652300003</v>
      </c>
      <c r="C141" s="36">
        <f>SUMIFS(СВЦЭМ!$C$39:$C$782,СВЦЭМ!$A$39:$A$782,$A141,СВЦЭМ!$B$39:$B$782,C$119)+'СЕТ СН'!$I$12+СВЦЭМ!$D$10+'СЕТ СН'!$I$5-'СЕТ СН'!$I$20</f>
        <v>5671.76219115</v>
      </c>
      <c r="D141" s="36">
        <f>SUMIFS(СВЦЭМ!$C$39:$C$782,СВЦЭМ!$A$39:$A$782,$A141,СВЦЭМ!$B$39:$B$782,D$119)+'СЕТ СН'!$I$12+СВЦЭМ!$D$10+'СЕТ СН'!$I$5-'СЕТ СН'!$I$20</f>
        <v>5760.5072204999997</v>
      </c>
      <c r="E141" s="36">
        <f>SUMIFS(СВЦЭМ!$C$39:$C$782,СВЦЭМ!$A$39:$A$782,$A141,СВЦЭМ!$B$39:$B$782,E$119)+'СЕТ СН'!$I$12+СВЦЭМ!$D$10+'СЕТ СН'!$I$5-'СЕТ СН'!$I$20</f>
        <v>5750.2905952199999</v>
      </c>
      <c r="F141" s="36">
        <f>SUMIFS(СВЦЭМ!$C$39:$C$782,СВЦЭМ!$A$39:$A$782,$A141,СВЦЭМ!$B$39:$B$782,F$119)+'СЕТ СН'!$I$12+СВЦЭМ!$D$10+'СЕТ СН'!$I$5-'СЕТ СН'!$I$20</f>
        <v>5730.5526804399997</v>
      </c>
      <c r="G141" s="36">
        <f>SUMIFS(СВЦЭМ!$C$39:$C$782,СВЦЭМ!$A$39:$A$782,$A141,СВЦЭМ!$B$39:$B$782,G$119)+'СЕТ СН'!$I$12+СВЦЭМ!$D$10+'СЕТ СН'!$I$5-'СЕТ СН'!$I$20</f>
        <v>5743.2047579600003</v>
      </c>
      <c r="H141" s="36">
        <f>SUMIFS(СВЦЭМ!$C$39:$C$782,СВЦЭМ!$A$39:$A$782,$A141,СВЦЭМ!$B$39:$B$782,H$119)+'СЕТ СН'!$I$12+СВЦЭМ!$D$10+'СЕТ СН'!$I$5-'СЕТ СН'!$I$20</f>
        <v>5650.7991996800001</v>
      </c>
      <c r="I141" s="36">
        <f>SUMIFS(СВЦЭМ!$C$39:$C$782,СВЦЭМ!$A$39:$A$782,$A141,СВЦЭМ!$B$39:$B$782,I$119)+'СЕТ СН'!$I$12+СВЦЭМ!$D$10+'СЕТ СН'!$I$5-'СЕТ СН'!$I$20</f>
        <v>5531.2294646999999</v>
      </c>
      <c r="J141" s="36">
        <f>SUMIFS(СВЦЭМ!$C$39:$C$782,СВЦЭМ!$A$39:$A$782,$A141,СВЦЭМ!$B$39:$B$782,J$119)+'СЕТ СН'!$I$12+СВЦЭМ!$D$10+'СЕТ СН'!$I$5-'СЕТ СН'!$I$20</f>
        <v>5445.91624331</v>
      </c>
      <c r="K141" s="36">
        <f>SUMIFS(СВЦЭМ!$C$39:$C$782,СВЦЭМ!$A$39:$A$782,$A141,СВЦЭМ!$B$39:$B$782,K$119)+'СЕТ СН'!$I$12+СВЦЭМ!$D$10+'СЕТ СН'!$I$5-'СЕТ СН'!$I$20</f>
        <v>5418.5965830800005</v>
      </c>
      <c r="L141" s="36">
        <f>SUMIFS(СВЦЭМ!$C$39:$C$782,СВЦЭМ!$A$39:$A$782,$A141,СВЦЭМ!$B$39:$B$782,L$119)+'СЕТ СН'!$I$12+СВЦЭМ!$D$10+'СЕТ СН'!$I$5-'СЕТ СН'!$I$20</f>
        <v>5407.3621758899999</v>
      </c>
      <c r="M141" s="36">
        <f>SUMIFS(СВЦЭМ!$C$39:$C$782,СВЦЭМ!$A$39:$A$782,$A141,СВЦЭМ!$B$39:$B$782,M$119)+'СЕТ СН'!$I$12+СВЦЭМ!$D$10+'СЕТ СН'!$I$5-'СЕТ СН'!$I$20</f>
        <v>5406.5280192700002</v>
      </c>
      <c r="N141" s="36">
        <f>SUMIFS(СВЦЭМ!$C$39:$C$782,СВЦЭМ!$A$39:$A$782,$A141,СВЦЭМ!$B$39:$B$782,N$119)+'СЕТ СН'!$I$12+СВЦЭМ!$D$10+'СЕТ СН'!$I$5-'СЕТ СН'!$I$20</f>
        <v>5400.0524289499999</v>
      </c>
      <c r="O141" s="36">
        <f>SUMIFS(СВЦЭМ!$C$39:$C$782,СВЦЭМ!$A$39:$A$782,$A141,СВЦЭМ!$B$39:$B$782,O$119)+'СЕТ СН'!$I$12+СВЦЭМ!$D$10+'СЕТ СН'!$I$5-'СЕТ СН'!$I$20</f>
        <v>5403.8945603299999</v>
      </c>
      <c r="P141" s="36">
        <f>SUMIFS(СВЦЭМ!$C$39:$C$782,СВЦЭМ!$A$39:$A$782,$A141,СВЦЭМ!$B$39:$B$782,P$119)+'СЕТ СН'!$I$12+СВЦЭМ!$D$10+'СЕТ СН'!$I$5-'СЕТ СН'!$I$20</f>
        <v>5450.4301616000002</v>
      </c>
      <c r="Q141" s="36">
        <f>SUMIFS(СВЦЭМ!$C$39:$C$782,СВЦЭМ!$A$39:$A$782,$A141,СВЦЭМ!$B$39:$B$782,Q$119)+'СЕТ СН'!$I$12+СВЦЭМ!$D$10+'СЕТ СН'!$I$5-'СЕТ СН'!$I$20</f>
        <v>5438.5218598800002</v>
      </c>
      <c r="R141" s="36">
        <f>SUMIFS(СВЦЭМ!$C$39:$C$782,СВЦЭМ!$A$39:$A$782,$A141,СВЦЭМ!$B$39:$B$782,R$119)+'СЕТ СН'!$I$12+СВЦЭМ!$D$10+'СЕТ СН'!$I$5-'СЕТ СН'!$I$20</f>
        <v>5457.0577242500003</v>
      </c>
      <c r="S141" s="36">
        <f>SUMIFS(СВЦЭМ!$C$39:$C$782,СВЦЭМ!$A$39:$A$782,$A141,СВЦЭМ!$B$39:$B$782,S$119)+'СЕТ СН'!$I$12+СВЦЭМ!$D$10+'СЕТ СН'!$I$5-'СЕТ СН'!$I$20</f>
        <v>5457.6188662700006</v>
      </c>
      <c r="T141" s="36">
        <f>SUMIFS(СВЦЭМ!$C$39:$C$782,СВЦЭМ!$A$39:$A$782,$A141,СВЦЭМ!$B$39:$B$782,T$119)+'СЕТ СН'!$I$12+СВЦЭМ!$D$10+'СЕТ СН'!$I$5-'СЕТ СН'!$I$20</f>
        <v>5416.72520824</v>
      </c>
      <c r="U141" s="36">
        <f>SUMIFS(СВЦЭМ!$C$39:$C$782,СВЦЭМ!$A$39:$A$782,$A141,СВЦЭМ!$B$39:$B$782,U$119)+'СЕТ СН'!$I$12+СВЦЭМ!$D$10+'СЕТ СН'!$I$5-'СЕТ СН'!$I$20</f>
        <v>5381.21147896</v>
      </c>
      <c r="V141" s="36">
        <f>SUMIFS(СВЦЭМ!$C$39:$C$782,СВЦЭМ!$A$39:$A$782,$A141,СВЦЭМ!$B$39:$B$782,V$119)+'СЕТ СН'!$I$12+СВЦЭМ!$D$10+'СЕТ СН'!$I$5-'СЕТ СН'!$I$20</f>
        <v>5388.9508249</v>
      </c>
      <c r="W141" s="36">
        <f>SUMIFS(СВЦЭМ!$C$39:$C$782,СВЦЭМ!$A$39:$A$782,$A141,СВЦЭМ!$B$39:$B$782,W$119)+'СЕТ СН'!$I$12+СВЦЭМ!$D$10+'СЕТ СН'!$I$5-'СЕТ СН'!$I$20</f>
        <v>5428.2884330899997</v>
      </c>
      <c r="X141" s="36">
        <f>SUMIFS(СВЦЭМ!$C$39:$C$782,СВЦЭМ!$A$39:$A$782,$A141,СВЦЭМ!$B$39:$B$782,X$119)+'СЕТ СН'!$I$12+СВЦЭМ!$D$10+'СЕТ СН'!$I$5-'СЕТ СН'!$I$20</f>
        <v>5519.8314245600004</v>
      </c>
      <c r="Y141" s="36">
        <f>SUMIFS(СВЦЭМ!$C$39:$C$782,СВЦЭМ!$A$39:$A$782,$A141,СВЦЭМ!$B$39:$B$782,Y$119)+'СЕТ СН'!$I$12+СВЦЭМ!$D$10+'СЕТ СН'!$I$5-'СЕТ СН'!$I$20</f>
        <v>5620.5512401900005</v>
      </c>
    </row>
    <row r="142" spans="1:25" ht="15.75" x14ac:dyDescent="0.2">
      <c r="A142" s="35">
        <f t="shared" si="3"/>
        <v>45192</v>
      </c>
      <c r="B142" s="36">
        <f>SUMIFS(СВЦЭМ!$C$39:$C$782,СВЦЭМ!$A$39:$A$782,$A142,СВЦЭМ!$B$39:$B$782,B$119)+'СЕТ СН'!$I$12+СВЦЭМ!$D$10+'СЕТ СН'!$I$5-'СЕТ СН'!$I$20</f>
        <v>5529.8408830900007</v>
      </c>
      <c r="C142" s="36">
        <f>SUMIFS(СВЦЭМ!$C$39:$C$782,СВЦЭМ!$A$39:$A$782,$A142,СВЦЭМ!$B$39:$B$782,C$119)+'СЕТ СН'!$I$12+СВЦЭМ!$D$10+'СЕТ СН'!$I$5-'СЕТ СН'!$I$20</f>
        <v>5602.9237740200006</v>
      </c>
      <c r="D142" s="36">
        <f>SUMIFS(СВЦЭМ!$C$39:$C$782,СВЦЭМ!$A$39:$A$782,$A142,СВЦЭМ!$B$39:$B$782,D$119)+'СЕТ СН'!$I$12+СВЦЭМ!$D$10+'СЕТ СН'!$I$5-'СЕТ СН'!$I$20</f>
        <v>5589.5851109300002</v>
      </c>
      <c r="E142" s="36">
        <f>SUMIFS(СВЦЭМ!$C$39:$C$782,СВЦЭМ!$A$39:$A$782,$A142,СВЦЭМ!$B$39:$B$782,E$119)+'СЕТ СН'!$I$12+СВЦЭМ!$D$10+'СЕТ СН'!$I$5-'СЕТ СН'!$I$20</f>
        <v>5557.4804616399997</v>
      </c>
      <c r="F142" s="36">
        <f>SUMIFS(СВЦЭМ!$C$39:$C$782,СВЦЭМ!$A$39:$A$782,$A142,СВЦЭМ!$B$39:$B$782,F$119)+'СЕТ СН'!$I$12+СВЦЭМ!$D$10+'СЕТ СН'!$I$5-'СЕТ СН'!$I$20</f>
        <v>5532.4974708999998</v>
      </c>
      <c r="G142" s="36">
        <f>SUMIFS(СВЦЭМ!$C$39:$C$782,СВЦЭМ!$A$39:$A$782,$A142,СВЦЭМ!$B$39:$B$782,G$119)+'СЕТ СН'!$I$12+СВЦЭМ!$D$10+'СЕТ СН'!$I$5-'СЕТ СН'!$I$20</f>
        <v>5533.42542271</v>
      </c>
      <c r="H142" s="36">
        <f>SUMIFS(СВЦЭМ!$C$39:$C$782,СВЦЭМ!$A$39:$A$782,$A142,СВЦЭМ!$B$39:$B$782,H$119)+'СЕТ СН'!$I$12+СВЦЭМ!$D$10+'СЕТ СН'!$I$5-'СЕТ СН'!$I$20</f>
        <v>5495.0980823099999</v>
      </c>
      <c r="I142" s="36">
        <f>SUMIFS(СВЦЭМ!$C$39:$C$782,СВЦЭМ!$A$39:$A$782,$A142,СВЦЭМ!$B$39:$B$782,I$119)+'СЕТ СН'!$I$12+СВЦЭМ!$D$10+'СЕТ СН'!$I$5-'СЕТ СН'!$I$20</f>
        <v>5422.6181077800002</v>
      </c>
      <c r="J142" s="36">
        <f>SUMIFS(СВЦЭМ!$C$39:$C$782,СВЦЭМ!$A$39:$A$782,$A142,СВЦЭМ!$B$39:$B$782,J$119)+'СЕТ СН'!$I$12+СВЦЭМ!$D$10+'СЕТ СН'!$I$5-'СЕТ СН'!$I$20</f>
        <v>5323.65051743</v>
      </c>
      <c r="K142" s="36">
        <f>SUMIFS(СВЦЭМ!$C$39:$C$782,СВЦЭМ!$A$39:$A$782,$A142,СВЦЭМ!$B$39:$B$782,K$119)+'СЕТ СН'!$I$12+СВЦЭМ!$D$10+'СЕТ СН'!$I$5-'СЕТ СН'!$I$20</f>
        <v>5253.6614692800003</v>
      </c>
      <c r="L142" s="36">
        <f>SUMIFS(СВЦЭМ!$C$39:$C$782,СВЦЭМ!$A$39:$A$782,$A142,СВЦЭМ!$B$39:$B$782,L$119)+'СЕТ СН'!$I$12+СВЦЭМ!$D$10+'СЕТ СН'!$I$5-'СЕТ СН'!$I$20</f>
        <v>5238.0978474599997</v>
      </c>
      <c r="M142" s="36">
        <f>SUMIFS(СВЦЭМ!$C$39:$C$782,СВЦЭМ!$A$39:$A$782,$A142,СВЦЭМ!$B$39:$B$782,M$119)+'СЕТ СН'!$I$12+СВЦЭМ!$D$10+'СЕТ СН'!$I$5-'СЕТ СН'!$I$20</f>
        <v>5243.4280586300001</v>
      </c>
      <c r="N142" s="36">
        <f>SUMIFS(СВЦЭМ!$C$39:$C$782,СВЦЭМ!$A$39:$A$782,$A142,СВЦЭМ!$B$39:$B$782,N$119)+'СЕТ СН'!$I$12+СВЦЭМ!$D$10+'СЕТ СН'!$I$5-'СЕТ СН'!$I$20</f>
        <v>5219.3593195900003</v>
      </c>
      <c r="O142" s="36">
        <f>SUMIFS(СВЦЭМ!$C$39:$C$782,СВЦЭМ!$A$39:$A$782,$A142,СВЦЭМ!$B$39:$B$782,O$119)+'СЕТ СН'!$I$12+СВЦЭМ!$D$10+'СЕТ СН'!$I$5-'СЕТ СН'!$I$20</f>
        <v>5237.2516959200002</v>
      </c>
      <c r="P142" s="36">
        <f>SUMIFS(СВЦЭМ!$C$39:$C$782,СВЦЭМ!$A$39:$A$782,$A142,СВЦЭМ!$B$39:$B$782,P$119)+'СЕТ СН'!$I$12+СВЦЭМ!$D$10+'СЕТ СН'!$I$5-'СЕТ СН'!$I$20</f>
        <v>5289.7928351</v>
      </c>
      <c r="Q142" s="36">
        <f>SUMIFS(СВЦЭМ!$C$39:$C$782,СВЦЭМ!$A$39:$A$782,$A142,СВЦЭМ!$B$39:$B$782,Q$119)+'СЕТ СН'!$I$12+СВЦЭМ!$D$10+'СЕТ СН'!$I$5-'СЕТ СН'!$I$20</f>
        <v>5278.2443444600003</v>
      </c>
      <c r="R142" s="36">
        <f>SUMIFS(СВЦЭМ!$C$39:$C$782,СВЦЭМ!$A$39:$A$782,$A142,СВЦЭМ!$B$39:$B$782,R$119)+'СЕТ СН'!$I$12+СВЦЭМ!$D$10+'СЕТ СН'!$I$5-'СЕТ СН'!$I$20</f>
        <v>5293.0056171900005</v>
      </c>
      <c r="S142" s="36">
        <f>SUMIFS(СВЦЭМ!$C$39:$C$782,СВЦЭМ!$A$39:$A$782,$A142,СВЦЭМ!$B$39:$B$782,S$119)+'СЕТ СН'!$I$12+СВЦЭМ!$D$10+'СЕТ СН'!$I$5-'СЕТ СН'!$I$20</f>
        <v>5299.3485556599999</v>
      </c>
      <c r="T142" s="36">
        <f>SUMIFS(СВЦЭМ!$C$39:$C$782,СВЦЭМ!$A$39:$A$782,$A142,СВЦЭМ!$B$39:$B$782,T$119)+'СЕТ СН'!$I$12+СВЦЭМ!$D$10+'СЕТ СН'!$I$5-'СЕТ СН'!$I$20</f>
        <v>5268.6049348400002</v>
      </c>
      <c r="U142" s="36">
        <f>SUMIFS(СВЦЭМ!$C$39:$C$782,СВЦЭМ!$A$39:$A$782,$A142,СВЦЭМ!$B$39:$B$782,U$119)+'СЕТ СН'!$I$12+СВЦЭМ!$D$10+'СЕТ СН'!$I$5-'СЕТ СН'!$I$20</f>
        <v>5239.5932871200002</v>
      </c>
      <c r="V142" s="36">
        <f>SUMIFS(СВЦЭМ!$C$39:$C$782,СВЦЭМ!$A$39:$A$782,$A142,СВЦЭМ!$B$39:$B$782,V$119)+'СЕТ СН'!$I$12+СВЦЭМ!$D$10+'СЕТ СН'!$I$5-'СЕТ СН'!$I$20</f>
        <v>5220.7198750900006</v>
      </c>
      <c r="W142" s="36">
        <f>SUMIFS(СВЦЭМ!$C$39:$C$782,СВЦЭМ!$A$39:$A$782,$A142,СВЦЭМ!$B$39:$B$782,W$119)+'СЕТ СН'!$I$12+СВЦЭМ!$D$10+'СЕТ СН'!$I$5-'СЕТ СН'!$I$20</f>
        <v>5230.7338499400003</v>
      </c>
      <c r="X142" s="36">
        <f>SUMIFS(СВЦЭМ!$C$39:$C$782,СВЦЭМ!$A$39:$A$782,$A142,СВЦЭМ!$B$39:$B$782,X$119)+'СЕТ СН'!$I$12+СВЦЭМ!$D$10+'СЕТ СН'!$I$5-'СЕТ СН'!$I$20</f>
        <v>5290.0090675199999</v>
      </c>
      <c r="Y142" s="36">
        <f>SUMIFS(СВЦЭМ!$C$39:$C$782,СВЦЭМ!$A$39:$A$782,$A142,СВЦЭМ!$B$39:$B$782,Y$119)+'СЕТ СН'!$I$12+СВЦЭМ!$D$10+'СЕТ СН'!$I$5-'СЕТ СН'!$I$20</f>
        <v>5345.6041040300006</v>
      </c>
    </row>
    <row r="143" spans="1:25" ht="15.75" x14ac:dyDescent="0.2">
      <c r="A143" s="35">
        <f t="shared" si="3"/>
        <v>45193</v>
      </c>
      <c r="B143" s="36">
        <f>SUMIFS(СВЦЭМ!$C$39:$C$782,СВЦЭМ!$A$39:$A$782,$A143,СВЦЭМ!$B$39:$B$782,B$119)+'СЕТ СН'!$I$12+СВЦЭМ!$D$10+'СЕТ СН'!$I$5-'СЕТ СН'!$I$20</f>
        <v>5393.9887496600004</v>
      </c>
      <c r="C143" s="36">
        <f>SUMIFS(СВЦЭМ!$C$39:$C$782,СВЦЭМ!$A$39:$A$782,$A143,СВЦЭМ!$B$39:$B$782,C$119)+'СЕТ СН'!$I$12+СВЦЭМ!$D$10+'СЕТ СН'!$I$5-'СЕТ СН'!$I$20</f>
        <v>5464.5817438399999</v>
      </c>
      <c r="D143" s="36">
        <f>SUMIFS(СВЦЭМ!$C$39:$C$782,СВЦЭМ!$A$39:$A$782,$A143,СВЦЭМ!$B$39:$B$782,D$119)+'СЕТ СН'!$I$12+СВЦЭМ!$D$10+'СЕТ СН'!$I$5-'СЕТ СН'!$I$20</f>
        <v>5548.4401255800003</v>
      </c>
      <c r="E143" s="36">
        <f>SUMIFS(СВЦЭМ!$C$39:$C$782,СВЦЭМ!$A$39:$A$782,$A143,СВЦЭМ!$B$39:$B$782,E$119)+'СЕТ СН'!$I$12+СВЦЭМ!$D$10+'СЕТ СН'!$I$5-'СЕТ СН'!$I$20</f>
        <v>5552.1077212800001</v>
      </c>
      <c r="F143" s="36">
        <f>SUMIFS(СВЦЭМ!$C$39:$C$782,СВЦЭМ!$A$39:$A$782,$A143,СВЦЭМ!$B$39:$B$782,F$119)+'СЕТ СН'!$I$12+СВЦЭМ!$D$10+'СЕТ СН'!$I$5-'СЕТ СН'!$I$20</f>
        <v>5550.3288776200006</v>
      </c>
      <c r="G143" s="36">
        <f>SUMIFS(СВЦЭМ!$C$39:$C$782,СВЦЭМ!$A$39:$A$782,$A143,СВЦЭМ!$B$39:$B$782,G$119)+'СЕТ СН'!$I$12+СВЦЭМ!$D$10+'СЕТ СН'!$I$5-'СЕТ СН'!$I$20</f>
        <v>5554.5951230200008</v>
      </c>
      <c r="H143" s="36">
        <f>SUMIFS(СВЦЭМ!$C$39:$C$782,СВЦЭМ!$A$39:$A$782,$A143,СВЦЭМ!$B$39:$B$782,H$119)+'СЕТ СН'!$I$12+СВЦЭМ!$D$10+'СЕТ СН'!$I$5-'СЕТ СН'!$I$20</f>
        <v>5520.2582245499998</v>
      </c>
      <c r="I143" s="36">
        <f>SUMIFS(СВЦЭМ!$C$39:$C$782,СВЦЭМ!$A$39:$A$782,$A143,СВЦЭМ!$B$39:$B$782,I$119)+'СЕТ СН'!$I$12+СВЦЭМ!$D$10+'СЕТ СН'!$I$5-'СЕТ СН'!$I$20</f>
        <v>5517.7241104200002</v>
      </c>
      <c r="J143" s="36">
        <f>SUMIFS(СВЦЭМ!$C$39:$C$782,СВЦЭМ!$A$39:$A$782,$A143,СВЦЭМ!$B$39:$B$782,J$119)+'СЕТ СН'!$I$12+СВЦЭМ!$D$10+'СЕТ СН'!$I$5-'СЕТ СН'!$I$20</f>
        <v>5432.0442312600007</v>
      </c>
      <c r="K143" s="36">
        <f>SUMIFS(СВЦЭМ!$C$39:$C$782,СВЦЭМ!$A$39:$A$782,$A143,СВЦЭМ!$B$39:$B$782,K$119)+'СЕТ СН'!$I$12+СВЦЭМ!$D$10+'СЕТ СН'!$I$5-'СЕТ СН'!$I$20</f>
        <v>5342.0696124799997</v>
      </c>
      <c r="L143" s="36">
        <f>SUMIFS(СВЦЭМ!$C$39:$C$782,СВЦЭМ!$A$39:$A$782,$A143,СВЦЭМ!$B$39:$B$782,L$119)+'СЕТ СН'!$I$12+СВЦЭМ!$D$10+'СЕТ СН'!$I$5-'СЕТ СН'!$I$20</f>
        <v>5307.7387485899999</v>
      </c>
      <c r="M143" s="36">
        <f>SUMIFS(СВЦЭМ!$C$39:$C$782,СВЦЭМ!$A$39:$A$782,$A143,СВЦЭМ!$B$39:$B$782,M$119)+'СЕТ СН'!$I$12+СВЦЭМ!$D$10+'СЕТ СН'!$I$5-'СЕТ СН'!$I$20</f>
        <v>5312.9931861100004</v>
      </c>
      <c r="N143" s="36">
        <f>SUMIFS(СВЦЭМ!$C$39:$C$782,СВЦЭМ!$A$39:$A$782,$A143,СВЦЭМ!$B$39:$B$782,N$119)+'СЕТ СН'!$I$12+СВЦЭМ!$D$10+'СЕТ СН'!$I$5-'СЕТ СН'!$I$20</f>
        <v>5282.5522789900006</v>
      </c>
      <c r="O143" s="36">
        <f>SUMIFS(СВЦЭМ!$C$39:$C$782,СВЦЭМ!$A$39:$A$782,$A143,СВЦЭМ!$B$39:$B$782,O$119)+'СЕТ СН'!$I$12+СВЦЭМ!$D$10+'СЕТ СН'!$I$5-'СЕТ СН'!$I$20</f>
        <v>5309.6225554000002</v>
      </c>
      <c r="P143" s="36">
        <f>SUMIFS(СВЦЭМ!$C$39:$C$782,СВЦЭМ!$A$39:$A$782,$A143,СВЦЭМ!$B$39:$B$782,P$119)+'СЕТ СН'!$I$12+СВЦЭМ!$D$10+'СЕТ СН'!$I$5-'СЕТ СН'!$I$20</f>
        <v>5360.1739367200007</v>
      </c>
      <c r="Q143" s="36">
        <f>SUMIFS(СВЦЭМ!$C$39:$C$782,СВЦЭМ!$A$39:$A$782,$A143,СВЦЭМ!$B$39:$B$782,Q$119)+'СЕТ СН'!$I$12+СВЦЭМ!$D$10+'СЕТ СН'!$I$5-'СЕТ СН'!$I$20</f>
        <v>5337.9240731099999</v>
      </c>
      <c r="R143" s="36">
        <f>SUMIFS(СВЦЭМ!$C$39:$C$782,СВЦЭМ!$A$39:$A$782,$A143,СВЦЭМ!$B$39:$B$782,R$119)+'СЕТ СН'!$I$12+СВЦЭМ!$D$10+'СЕТ СН'!$I$5-'СЕТ СН'!$I$20</f>
        <v>5341.0011526300004</v>
      </c>
      <c r="S143" s="36">
        <f>SUMIFS(СВЦЭМ!$C$39:$C$782,СВЦЭМ!$A$39:$A$782,$A143,СВЦЭМ!$B$39:$B$782,S$119)+'СЕТ СН'!$I$12+СВЦЭМ!$D$10+'СЕТ СН'!$I$5-'СЕТ СН'!$I$20</f>
        <v>5353.06357742</v>
      </c>
      <c r="T143" s="36">
        <f>SUMIFS(СВЦЭМ!$C$39:$C$782,СВЦЭМ!$A$39:$A$782,$A143,СВЦЭМ!$B$39:$B$782,T$119)+'СЕТ СН'!$I$12+СВЦЭМ!$D$10+'СЕТ СН'!$I$5-'СЕТ СН'!$I$20</f>
        <v>5324.2531632800001</v>
      </c>
      <c r="U143" s="36">
        <f>SUMIFS(СВЦЭМ!$C$39:$C$782,СВЦЭМ!$A$39:$A$782,$A143,СВЦЭМ!$B$39:$B$782,U$119)+'СЕТ СН'!$I$12+СВЦЭМ!$D$10+'СЕТ СН'!$I$5-'СЕТ СН'!$I$20</f>
        <v>5270.3041704900006</v>
      </c>
      <c r="V143" s="36">
        <f>SUMIFS(СВЦЭМ!$C$39:$C$782,СВЦЭМ!$A$39:$A$782,$A143,СВЦЭМ!$B$39:$B$782,V$119)+'СЕТ СН'!$I$12+СВЦЭМ!$D$10+'СЕТ СН'!$I$5-'СЕТ СН'!$I$20</f>
        <v>5244.7609552800004</v>
      </c>
      <c r="W143" s="36">
        <f>SUMIFS(СВЦЭМ!$C$39:$C$782,СВЦЭМ!$A$39:$A$782,$A143,СВЦЭМ!$B$39:$B$782,W$119)+'СЕТ СН'!$I$12+СВЦЭМ!$D$10+'СЕТ СН'!$I$5-'СЕТ СН'!$I$20</f>
        <v>5250.1768073399999</v>
      </c>
      <c r="X143" s="36">
        <f>SUMIFS(СВЦЭМ!$C$39:$C$782,СВЦЭМ!$A$39:$A$782,$A143,СВЦЭМ!$B$39:$B$782,X$119)+'СЕТ СН'!$I$12+СВЦЭМ!$D$10+'СЕТ СН'!$I$5-'СЕТ СН'!$I$20</f>
        <v>5328.3532198800003</v>
      </c>
      <c r="Y143" s="36">
        <f>SUMIFS(СВЦЭМ!$C$39:$C$782,СВЦЭМ!$A$39:$A$782,$A143,СВЦЭМ!$B$39:$B$782,Y$119)+'СЕТ СН'!$I$12+СВЦЭМ!$D$10+'СЕТ СН'!$I$5-'СЕТ СН'!$I$20</f>
        <v>5400.8215773299999</v>
      </c>
    </row>
    <row r="144" spans="1:25" ht="15.75" x14ac:dyDescent="0.2">
      <c r="A144" s="35">
        <f t="shared" si="3"/>
        <v>45194</v>
      </c>
      <c r="B144" s="36">
        <f>SUMIFS(СВЦЭМ!$C$39:$C$782,СВЦЭМ!$A$39:$A$782,$A144,СВЦЭМ!$B$39:$B$782,B$119)+'СЕТ СН'!$I$12+СВЦЭМ!$D$10+'СЕТ СН'!$I$5-'СЕТ СН'!$I$20</f>
        <v>5450.8173539400004</v>
      </c>
      <c r="C144" s="36">
        <f>SUMIFS(СВЦЭМ!$C$39:$C$782,СВЦЭМ!$A$39:$A$782,$A144,СВЦЭМ!$B$39:$B$782,C$119)+'СЕТ СН'!$I$12+СВЦЭМ!$D$10+'СЕТ СН'!$I$5-'СЕТ СН'!$I$20</f>
        <v>5530.3185139300003</v>
      </c>
      <c r="D144" s="36">
        <f>SUMIFS(СВЦЭМ!$C$39:$C$782,СВЦЭМ!$A$39:$A$782,$A144,СВЦЭМ!$B$39:$B$782,D$119)+'СЕТ СН'!$I$12+СВЦЭМ!$D$10+'СЕТ СН'!$I$5-'СЕТ СН'!$I$20</f>
        <v>5616.9028994999999</v>
      </c>
      <c r="E144" s="36">
        <f>SUMIFS(СВЦЭМ!$C$39:$C$782,СВЦЭМ!$A$39:$A$782,$A144,СВЦЭМ!$B$39:$B$782,E$119)+'СЕТ СН'!$I$12+СВЦЭМ!$D$10+'СЕТ СН'!$I$5-'СЕТ СН'!$I$20</f>
        <v>5617.6756367400003</v>
      </c>
      <c r="F144" s="36">
        <f>SUMIFS(СВЦЭМ!$C$39:$C$782,СВЦЭМ!$A$39:$A$782,$A144,СВЦЭМ!$B$39:$B$782,F$119)+'СЕТ СН'!$I$12+СВЦЭМ!$D$10+'СЕТ СН'!$I$5-'СЕТ СН'!$I$20</f>
        <v>5615.36699013</v>
      </c>
      <c r="G144" s="36">
        <f>SUMIFS(СВЦЭМ!$C$39:$C$782,СВЦЭМ!$A$39:$A$782,$A144,СВЦЭМ!$B$39:$B$782,G$119)+'СЕТ СН'!$I$12+СВЦЭМ!$D$10+'СЕТ СН'!$I$5-'СЕТ СН'!$I$20</f>
        <v>5628.6195943600005</v>
      </c>
      <c r="H144" s="36">
        <f>SUMIFS(СВЦЭМ!$C$39:$C$782,СВЦЭМ!$A$39:$A$782,$A144,СВЦЭМ!$B$39:$B$782,H$119)+'СЕТ СН'!$I$12+СВЦЭМ!$D$10+'СЕТ СН'!$I$5-'СЕТ СН'!$I$20</f>
        <v>5566.4483457700007</v>
      </c>
      <c r="I144" s="36">
        <f>SUMIFS(СВЦЭМ!$C$39:$C$782,СВЦЭМ!$A$39:$A$782,$A144,СВЦЭМ!$B$39:$B$782,I$119)+'СЕТ СН'!$I$12+СВЦЭМ!$D$10+'СЕТ СН'!$I$5-'СЕТ СН'!$I$20</f>
        <v>5453.1103325800004</v>
      </c>
      <c r="J144" s="36">
        <f>SUMIFS(СВЦЭМ!$C$39:$C$782,СВЦЭМ!$A$39:$A$782,$A144,СВЦЭМ!$B$39:$B$782,J$119)+'СЕТ СН'!$I$12+СВЦЭМ!$D$10+'СЕТ СН'!$I$5-'СЕТ СН'!$I$20</f>
        <v>5398.71060442</v>
      </c>
      <c r="K144" s="36">
        <f>SUMIFS(СВЦЭМ!$C$39:$C$782,СВЦЭМ!$A$39:$A$782,$A144,СВЦЭМ!$B$39:$B$782,K$119)+'СЕТ СН'!$I$12+СВЦЭМ!$D$10+'СЕТ СН'!$I$5-'СЕТ СН'!$I$20</f>
        <v>5409.1327645800002</v>
      </c>
      <c r="L144" s="36">
        <f>SUMIFS(СВЦЭМ!$C$39:$C$782,СВЦЭМ!$A$39:$A$782,$A144,СВЦЭМ!$B$39:$B$782,L$119)+'СЕТ СН'!$I$12+СВЦЭМ!$D$10+'СЕТ СН'!$I$5-'СЕТ СН'!$I$20</f>
        <v>5389.9696569600001</v>
      </c>
      <c r="M144" s="36">
        <f>SUMIFS(СВЦЭМ!$C$39:$C$782,СВЦЭМ!$A$39:$A$782,$A144,СВЦЭМ!$B$39:$B$782,M$119)+'СЕТ СН'!$I$12+СВЦЭМ!$D$10+'СЕТ СН'!$I$5-'СЕТ СН'!$I$20</f>
        <v>5391.8489638400006</v>
      </c>
      <c r="N144" s="36">
        <f>SUMIFS(СВЦЭМ!$C$39:$C$782,СВЦЭМ!$A$39:$A$782,$A144,СВЦЭМ!$B$39:$B$782,N$119)+'СЕТ СН'!$I$12+СВЦЭМ!$D$10+'СЕТ СН'!$I$5-'СЕТ СН'!$I$20</f>
        <v>5373.5128209499999</v>
      </c>
      <c r="O144" s="36">
        <f>SUMIFS(СВЦЭМ!$C$39:$C$782,СВЦЭМ!$A$39:$A$782,$A144,СВЦЭМ!$B$39:$B$782,O$119)+'СЕТ СН'!$I$12+СВЦЭМ!$D$10+'СЕТ СН'!$I$5-'СЕТ СН'!$I$20</f>
        <v>5365.2907150400006</v>
      </c>
      <c r="P144" s="36">
        <f>SUMIFS(СВЦЭМ!$C$39:$C$782,СВЦЭМ!$A$39:$A$782,$A144,СВЦЭМ!$B$39:$B$782,P$119)+'СЕТ СН'!$I$12+СВЦЭМ!$D$10+'СЕТ СН'!$I$5-'СЕТ СН'!$I$20</f>
        <v>5420.9956760800005</v>
      </c>
      <c r="Q144" s="36">
        <f>SUMIFS(СВЦЭМ!$C$39:$C$782,СВЦЭМ!$A$39:$A$782,$A144,СВЦЭМ!$B$39:$B$782,Q$119)+'СЕТ СН'!$I$12+СВЦЭМ!$D$10+'СЕТ СН'!$I$5-'СЕТ СН'!$I$20</f>
        <v>5409.6854855700003</v>
      </c>
      <c r="R144" s="36">
        <f>SUMIFS(СВЦЭМ!$C$39:$C$782,СВЦЭМ!$A$39:$A$782,$A144,СВЦЭМ!$B$39:$B$782,R$119)+'СЕТ СН'!$I$12+СВЦЭМ!$D$10+'СЕТ СН'!$I$5-'СЕТ СН'!$I$20</f>
        <v>5421.6704141299997</v>
      </c>
      <c r="S144" s="36">
        <f>SUMIFS(СВЦЭМ!$C$39:$C$782,СВЦЭМ!$A$39:$A$782,$A144,СВЦЭМ!$B$39:$B$782,S$119)+'СЕТ СН'!$I$12+СВЦЭМ!$D$10+'СЕТ СН'!$I$5-'СЕТ СН'!$I$20</f>
        <v>5421.8199542100001</v>
      </c>
      <c r="T144" s="36">
        <f>SUMIFS(СВЦЭМ!$C$39:$C$782,СВЦЭМ!$A$39:$A$782,$A144,СВЦЭМ!$B$39:$B$782,T$119)+'СЕТ СН'!$I$12+СВЦЭМ!$D$10+'СЕТ СН'!$I$5-'СЕТ СН'!$I$20</f>
        <v>5395.3746231900004</v>
      </c>
      <c r="U144" s="36">
        <f>SUMIFS(СВЦЭМ!$C$39:$C$782,СВЦЭМ!$A$39:$A$782,$A144,СВЦЭМ!$B$39:$B$782,U$119)+'СЕТ СН'!$I$12+СВЦЭМ!$D$10+'СЕТ СН'!$I$5-'СЕТ СН'!$I$20</f>
        <v>5347.3241711600003</v>
      </c>
      <c r="V144" s="36">
        <f>SUMIFS(СВЦЭМ!$C$39:$C$782,СВЦЭМ!$A$39:$A$782,$A144,СВЦЭМ!$B$39:$B$782,V$119)+'СЕТ СН'!$I$12+СВЦЭМ!$D$10+'СЕТ СН'!$I$5-'СЕТ СН'!$I$20</f>
        <v>5315.2864647200004</v>
      </c>
      <c r="W144" s="36">
        <f>SUMIFS(СВЦЭМ!$C$39:$C$782,СВЦЭМ!$A$39:$A$782,$A144,СВЦЭМ!$B$39:$B$782,W$119)+'СЕТ СН'!$I$12+СВЦЭМ!$D$10+'СЕТ СН'!$I$5-'СЕТ СН'!$I$20</f>
        <v>5328.4139024100004</v>
      </c>
      <c r="X144" s="36">
        <f>SUMIFS(СВЦЭМ!$C$39:$C$782,СВЦЭМ!$A$39:$A$782,$A144,СВЦЭМ!$B$39:$B$782,X$119)+'СЕТ СН'!$I$12+СВЦЭМ!$D$10+'СЕТ СН'!$I$5-'СЕТ СН'!$I$20</f>
        <v>5365.6819611999999</v>
      </c>
      <c r="Y144" s="36">
        <f>SUMIFS(СВЦЭМ!$C$39:$C$782,СВЦЭМ!$A$39:$A$782,$A144,СВЦЭМ!$B$39:$B$782,Y$119)+'СЕТ СН'!$I$12+СВЦЭМ!$D$10+'СЕТ СН'!$I$5-'СЕТ СН'!$I$20</f>
        <v>5452.1089813100007</v>
      </c>
    </row>
    <row r="145" spans="1:26" ht="15.75" x14ac:dyDescent="0.2">
      <c r="A145" s="35">
        <f t="shared" si="3"/>
        <v>45195</v>
      </c>
      <c r="B145" s="36">
        <f>SUMIFS(СВЦЭМ!$C$39:$C$782,СВЦЭМ!$A$39:$A$782,$A145,СВЦЭМ!$B$39:$B$782,B$119)+'СЕТ СН'!$I$12+СВЦЭМ!$D$10+'СЕТ СН'!$I$5-'СЕТ СН'!$I$20</f>
        <v>5475.4948712900004</v>
      </c>
      <c r="C145" s="36">
        <f>SUMIFS(СВЦЭМ!$C$39:$C$782,СВЦЭМ!$A$39:$A$782,$A145,СВЦЭМ!$B$39:$B$782,C$119)+'СЕТ СН'!$I$12+СВЦЭМ!$D$10+'СЕТ СН'!$I$5-'СЕТ СН'!$I$20</f>
        <v>5546.34843817</v>
      </c>
      <c r="D145" s="36">
        <f>SUMIFS(СВЦЭМ!$C$39:$C$782,СВЦЭМ!$A$39:$A$782,$A145,СВЦЭМ!$B$39:$B$782,D$119)+'СЕТ СН'!$I$12+СВЦЭМ!$D$10+'СЕТ СН'!$I$5-'СЕТ СН'!$I$20</f>
        <v>5627.6248888200007</v>
      </c>
      <c r="E145" s="36">
        <f>SUMIFS(СВЦЭМ!$C$39:$C$782,СВЦЭМ!$A$39:$A$782,$A145,СВЦЭМ!$B$39:$B$782,E$119)+'СЕТ СН'!$I$12+СВЦЭМ!$D$10+'СЕТ СН'!$I$5-'СЕТ СН'!$I$20</f>
        <v>5619.1129628400004</v>
      </c>
      <c r="F145" s="36">
        <f>SUMIFS(СВЦЭМ!$C$39:$C$782,СВЦЭМ!$A$39:$A$782,$A145,СВЦЭМ!$B$39:$B$782,F$119)+'СЕТ СН'!$I$12+СВЦЭМ!$D$10+'СЕТ СН'!$I$5-'СЕТ СН'!$I$20</f>
        <v>5622.8962825300005</v>
      </c>
      <c r="G145" s="36">
        <f>SUMIFS(СВЦЭМ!$C$39:$C$782,СВЦЭМ!$A$39:$A$782,$A145,СВЦЭМ!$B$39:$B$782,G$119)+'СЕТ СН'!$I$12+СВЦЭМ!$D$10+'СЕТ СН'!$I$5-'СЕТ СН'!$I$20</f>
        <v>5606.7863159099998</v>
      </c>
      <c r="H145" s="36">
        <f>SUMIFS(СВЦЭМ!$C$39:$C$782,СВЦЭМ!$A$39:$A$782,$A145,СВЦЭМ!$B$39:$B$782,H$119)+'СЕТ СН'!$I$12+СВЦЭМ!$D$10+'СЕТ СН'!$I$5-'СЕТ СН'!$I$20</f>
        <v>5505.2506604700002</v>
      </c>
      <c r="I145" s="36">
        <f>SUMIFS(СВЦЭМ!$C$39:$C$782,СВЦЭМ!$A$39:$A$782,$A145,СВЦЭМ!$B$39:$B$782,I$119)+'СЕТ СН'!$I$12+СВЦЭМ!$D$10+'СЕТ СН'!$I$5-'СЕТ СН'!$I$20</f>
        <v>5402.5954762300007</v>
      </c>
      <c r="J145" s="36">
        <f>SUMIFS(СВЦЭМ!$C$39:$C$782,СВЦЭМ!$A$39:$A$782,$A145,СВЦЭМ!$B$39:$B$782,J$119)+'СЕТ СН'!$I$12+СВЦЭМ!$D$10+'СЕТ СН'!$I$5-'СЕТ СН'!$I$20</f>
        <v>5351.25220412</v>
      </c>
      <c r="K145" s="36">
        <f>SUMIFS(СВЦЭМ!$C$39:$C$782,СВЦЭМ!$A$39:$A$782,$A145,СВЦЭМ!$B$39:$B$782,K$119)+'СЕТ СН'!$I$12+СВЦЭМ!$D$10+'СЕТ СН'!$I$5-'СЕТ СН'!$I$20</f>
        <v>5310.66726337</v>
      </c>
      <c r="L145" s="36">
        <f>SUMIFS(СВЦЭМ!$C$39:$C$782,СВЦЭМ!$A$39:$A$782,$A145,СВЦЭМ!$B$39:$B$782,L$119)+'СЕТ СН'!$I$12+СВЦЭМ!$D$10+'СЕТ СН'!$I$5-'СЕТ СН'!$I$20</f>
        <v>5299.9499993099998</v>
      </c>
      <c r="M145" s="36">
        <f>SUMIFS(СВЦЭМ!$C$39:$C$782,СВЦЭМ!$A$39:$A$782,$A145,СВЦЭМ!$B$39:$B$782,M$119)+'СЕТ СН'!$I$12+СВЦЭМ!$D$10+'СЕТ СН'!$I$5-'СЕТ СН'!$I$20</f>
        <v>5299.7737787599999</v>
      </c>
      <c r="N145" s="36">
        <f>SUMIFS(СВЦЭМ!$C$39:$C$782,СВЦЭМ!$A$39:$A$782,$A145,СВЦЭМ!$B$39:$B$782,N$119)+'СЕТ СН'!$I$12+СВЦЭМ!$D$10+'СЕТ СН'!$I$5-'СЕТ СН'!$I$20</f>
        <v>5267.5050711500007</v>
      </c>
      <c r="O145" s="36">
        <f>SUMIFS(СВЦЭМ!$C$39:$C$782,СВЦЭМ!$A$39:$A$782,$A145,СВЦЭМ!$B$39:$B$782,O$119)+'СЕТ СН'!$I$12+СВЦЭМ!$D$10+'СЕТ СН'!$I$5-'СЕТ СН'!$I$20</f>
        <v>5281.8110183600002</v>
      </c>
      <c r="P145" s="36">
        <f>SUMIFS(СВЦЭМ!$C$39:$C$782,СВЦЭМ!$A$39:$A$782,$A145,СВЦЭМ!$B$39:$B$782,P$119)+'СЕТ СН'!$I$12+СВЦЭМ!$D$10+'СЕТ СН'!$I$5-'СЕТ СН'!$I$20</f>
        <v>5317.1479233299997</v>
      </c>
      <c r="Q145" s="36">
        <f>SUMIFS(СВЦЭМ!$C$39:$C$782,СВЦЭМ!$A$39:$A$782,$A145,СВЦЭМ!$B$39:$B$782,Q$119)+'СЕТ СН'!$I$12+СВЦЭМ!$D$10+'СЕТ СН'!$I$5-'СЕТ СН'!$I$20</f>
        <v>5307.8870944700002</v>
      </c>
      <c r="R145" s="36">
        <f>SUMIFS(СВЦЭМ!$C$39:$C$782,СВЦЭМ!$A$39:$A$782,$A145,СВЦЭМ!$B$39:$B$782,R$119)+'СЕТ СН'!$I$12+СВЦЭМ!$D$10+'СЕТ СН'!$I$5-'СЕТ СН'!$I$20</f>
        <v>5328.9884820099996</v>
      </c>
      <c r="S145" s="36">
        <f>SUMIFS(СВЦЭМ!$C$39:$C$782,СВЦЭМ!$A$39:$A$782,$A145,СВЦЭМ!$B$39:$B$782,S$119)+'СЕТ СН'!$I$12+СВЦЭМ!$D$10+'СЕТ СН'!$I$5-'СЕТ СН'!$I$20</f>
        <v>5332.6479478700003</v>
      </c>
      <c r="T145" s="36">
        <f>SUMIFS(СВЦЭМ!$C$39:$C$782,СВЦЭМ!$A$39:$A$782,$A145,СВЦЭМ!$B$39:$B$782,T$119)+'СЕТ СН'!$I$12+СВЦЭМ!$D$10+'СЕТ СН'!$I$5-'СЕТ СН'!$I$20</f>
        <v>5341.3062738200006</v>
      </c>
      <c r="U145" s="36">
        <f>SUMIFS(СВЦЭМ!$C$39:$C$782,СВЦЭМ!$A$39:$A$782,$A145,СВЦЭМ!$B$39:$B$782,U$119)+'СЕТ СН'!$I$12+СВЦЭМ!$D$10+'СЕТ СН'!$I$5-'СЕТ СН'!$I$20</f>
        <v>5295.7639603000007</v>
      </c>
      <c r="V145" s="36">
        <f>SUMIFS(СВЦЭМ!$C$39:$C$782,СВЦЭМ!$A$39:$A$782,$A145,СВЦЭМ!$B$39:$B$782,V$119)+'СЕТ СН'!$I$12+СВЦЭМ!$D$10+'СЕТ СН'!$I$5-'СЕТ СН'!$I$20</f>
        <v>5269.7924283100001</v>
      </c>
      <c r="W145" s="36">
        <f>SUMIFS(СВЦЭМ!$C$39:$C$782,СВЦЭМ!$A$39:$A$782,$A145,СВЦЭМ!$B$39:$B$782,W$119)+'СЕТ СН'!$I$12+СВЦЭМ!$D$10+'СЕТ СН'!$I$5-'СЕТ СН'!$I$20</f>
        <v>5292.6231071399998</v>
      </c>
      <c r="X145" s="36">
        <f>SUMIFS(СВЦЭМ!$C$39:$C$782,СВЦЭМ!$A$39:$A$782,$A145,СВЦЭМ!$B$39:$B$782,X$119)+'СЕТ СН'!$I$12+СВЦЭМ!$D$10+'СЕТ СН'!$I$5-'СЕТ СН'!$I$20</f>
        <v>5312.8906256500004</v>
      </c>
      <c r="Y145" s="36">
        <f>SUMIFS(СВЦЭМ!$C$39:$C$782,СВЦЭМ!$A$39:$A$782,$A145,СВЦЭМ!$B$39:$B$782,Y$119)+'СЕТ СН'!$I$12+СВЦЭМ!$D$10+'СЕТ СН'!$I$5-'СЕТ СН'!$I$20</f>
        <v>5405.3573719300002</v>
      </c>
    </row>
    <row r="146" spans="1:26" ht="15.75" x14ac:dyDescent="0.2">
      <c r="A146" s="35">
        <f t="shared" si="3"/>
        <v>45196</v>
      </c>
      <c r="B146" s="36">
        <f>SUMIFS(СВЦЭМ!$C$39:$C$782,СВЦЭМ!$A$39:$A$782,$A146,СВЦЭМ!$B$39:$B$782,B$119)+'СЕТ СН'!$I$12+СВЦЭМ!$D$10+'СЕТ СН'!$I$5-'СЕТ СН'!$I$20</f>
        <v>5408.4728746500004</v>
      </c>
      <c r="C146" s="36">
        <f>SUMIFS(СВЦЭМ!$C$39:$C$782,СВЦЭМ!$A$39:$A$782,$A146,СВЦЭМ!$B$39:$B$782,C$119)+'СЕТ СН'!$I$12+СВЦЭМ!$D$10+'СЕТ СН'!$I$5-'СЕТ СН'!$I$20</f>
        <v>5472.9086270200005</v>
      </c>
      <c r="D146" s="36">
        <f>SUMIFS(СВЦЭМ!$C$39:$C$782,СВЦЭМ!$A$39:$A$782,$A146,СВЦЭМ!$B$39:$B$782,D$119)+'СЕТ СН'!$I$12+СВЦЭМ!$D$10+'СЕТ СН'!$I$5-'СЕТ СН'!$I$20</f>
        <v>5571.0847524800001</v>
      </c>
      <c r="E146" s="36">
        <f>SUMIFS(СВЦЭМ!$C$39:$C$782,СВЦЭМ!$A$39:$A$782,$A146,СВЦЭМ!$B$39:$B$782,E$119)+'СЕТ СН'!$I$12+СВЦЭМ!$D$10+'СЕТ СН'!$I$5-'СЕТ СН'!$I$20</f>
        <v>5587.4719603900003</v>
      </c>
      <c r="F146" s="36">
        <f>SUMIFS(СВЦЭМ!$C$39:$C$782,СВЦЭМ!$A$39:$A$782,$A146,СВЦЭМ!$B$39:$B$782,F$119)+'СЕТ СН'!$I$12+СВЦЭМ!$D$10+'СЕТ СН'!$I$5-'СЕТ СН'!$I$20</f>
        <v>5588.5897583700007</v>
      </c>
      <c r="G146" s="36">
        <f>SUMIFS(СВЦЭМ!$C$39:$C$782,СВЦЭМ!$A$39:$A$782,$A146,СВЦЭМ!$B$39:$B$782,G$119)+'СЕТ СН'!$I$12+СВЦЭМ!$D$10+'СЕТ СН'!$I$5-'СЕТ СН'!$I$20</f>
        <v>5553.2679560899996</v>
      </c>
      <c r="H146" s="36">
        <f>SUMIFS(СВЦЭМ!$C$39:$C$782,СВЦЭМ!$A$39:$A$782,$A146,СВЦЭМ!$B$39:$B$782,H$119)+'СЕТ СН'!$I$12+СВЦЭМ!$D$10+'СЕТ СН'!$I$5-'СЕТ СН'!$I$20</f>
        <v>5457.8655057200003</v>
      </c>
      <c r="I146" s="36">
        <f>SUMIFS(СВЦЭМ!$C$39:$C$782,СВЦЭМ!$A$39:$A$782,$A146,СВЦЭМ!$B$39:$B$782,I$119)+'СЕТ СН'!$I$12+СВЦЭМ!$D$10+'СЕТ СН'!$I$5-'СЕТ СН'!$I$20</f>
        <v>5377.7315186900005</v>
      </c>
      <c r="J146" s="36">
        <f>SUMIFS(СВЦЭМ!$C$39:$C$782,СВЦЭМ!$A$39:$A$782,$A146,СВЦЭМ!$B$39:$B$782,J$119)+'СЕТ СН'!$I$12+СВЦЭМ!$D$10+'СЕТ СН'!$I$5-'СЕТ СН'!$I$20</f>
        <v>5363.1735594800002</v>
      </c>
      <c r="K146" s="36">
        <f>SUMIFS(СВЦЭМ!$C$39:$C$782,СВЦЭМ!$A$39:$A$782,$A146,СВЦЭМ!$B$39:$B$782,K$119)+'СЕТ СН'!$I$12+СВЦЭМ!$D$10+'СЕТ СН'!$I$5-'СЕТ СН'!$I$20</f>
        <v>5326.0427352200004</v>
      </c>
      <c r="L146" s="36">
        <f>SUMIFS(СВЦЭМ!$C$39:$C$782,СВЦЭМ!$A$39:$A$782,$A146,СВЦЭМ!$B$39:$B$782,L$119)+'СЕТ СН'!$I$12+СВЦЭМ!$D$10+'СЕТ СН'!$I$5-'СЕТ СН'!$I$20</f>
        <v>5317.1781252000001</v>
      </c>
      <c r="M146" s="36">
        <f>SUMIFS(СВЦЭМ!$C$39:$C$782,СВЦЭМ!$A$39:$A$782,$A146,СВЦЭМ!$B$39:$B$782,M$119)+'СЕТ СН'!$I$12+СВЦЭМ!$D$10+'СЕТ СН'!$I$5-'СЕТ СН'!$I$20</f>
        <v>5310.9031714100001</v>
      </c>
      <c r="N146" s="36">
        <f>SUMIFS(СВЦЭМ!$C$39:$C$782,СВЦЭМ!$A$39:$A$782,$A146,СВЦЭМ!$B$39:$B$782,N$119)+'СЕТ СН'!$I$12+СВЦЭМ!$D$10+'СЕТ СН'!$I$5-'СЕТ СН'!$I$20</f>
        <v>5301.4515982900002</v>
      </c>
      <c r="O146" s="36">
        <f>SUMIFS(СВЦЭМ!$C$39:$C$782,СВЦЭМ!$A$39:$A$782,$A146,СВЦЭМ!$B$39:$B$782,O$119)+'СЕТ СН'!$I$12+СВЦЭМ!$D$10+'СЕТ СН'!$I$5-'СЕТ СН'!$I$20</f>
        <v>5291.9081129599999</v>
      </c>
      <c r="P146" s="36">
        <f>SUMIFS(СВЦЭМ!$C$39:$C$782,СВЦЭМ!$A$39:$A$782,$A146,СВЦЭМ!$B$39:$B$782,P$119)+'СЕТ СН'!$I$12+СВЦЭМ!$D$10+'СЕТ СН'!$I$5-'СЕТ СН'!$I$20</f>
        <v>5354.4307781500002</v>
      </c>
      <c r="Q146" s="36">
        <f>SUMIFS(СВЦЭМ!$C$39:$C$782,СВЦЭМ!$A$39:$A$782,$A146,СВЦЭМ!$B$39:$B$782,Q$119)+'СЕТ СН'!$I$12+СВЦЭМ!$D$10+'СЕТ СН'!$I$5-'СЕТ СН'!$I$20</f>
        <v>5380.00910948</v>
      </c>
      <c r="R146" s="36">
        <f>SUMIFS(СВЦЭМ!$C$39:$C$782,СВЦЭМ!$A$39:$A$782,$A146,СВЦЭМ!$B$39:$B$782,R$119)+'СЕТ СН'!$I$12+СВЦЭМ!$D$10+'СЕТ СН'!$I$5-'СЕТ СН'!$I$20</f>
        <v>5383.0225700299998</v>
      </c>
      <c r="S146" s="36">
        <f>SUMIFS(СВЦЭМ!$C$39:$C$782,СВЦЭМ!$A$39:$A$782,$A146,СВЦЭМ!$B$39:$B$782,S$119)+'СЕТ СН'!$I$12+СВЦЭМ!$D$10+'СЕТ СН'!$I$5-'СЕТ СН'!$I$20</f>
        <v>5387.3084175700005</v>
      </c>
      <c r="T146" s="36">
        <f>SUMIFS(СВЦЭМ!$C$39:$C$782,СВЦЭМ!$A$39:$A$782,$A146,СВЦЭМ!$B$39:$B$782,T$119)+'СЕТ СН'!$I$12+СВЦЭМ!$D$10+'СЕТ СН'!$I$5-'СЕТ СН'!$I$20</f>
        <v>5356.2374338999998</v>
      </c>
      <c r="U146" s="36">
        <f>SUMIFS(СВЦЭМ!$C$39:$C$782,СВЦЭМ!$A$39:$A$782,$A146,СВЦЭМ!$B$39:$B$782,U$119)+'СЕТ СН'!$I$12+СВЦЭМ!$D$10+'СЕТ СН'!$I$5-'СЕТ СН'!$I$20</f>
        <v>5291.3279445000007</v>
      </c>
      <c r="V146" s="36">
        <f>SUMIFS(СВЦЭМ!$C$39:$C$782,СВЦЭМ!$A$39:$A$782,$A146,СВЦЭМ!$B$39:$B$782,V$119)+'СЕТ СН'!$I$12+СВЦЭМ!$D$10+'СЕТ СН'!$I$5-'СЕТ СН'!$I$20</f>
        <v>5278.2468551399998</v>
      </c>
      <c r="W146" s="36">
        <f>SUMIFS(СВЦЭМ!$C$39:$C$782,СВЦЭМ!$A$39:$A$782,$A146,СВЦЭМ!$B$39:$B$782,W$119)+'СЕТ СН'!$I$12+СВЦЭМ!$D$10+'СЕТ СН'!$I$5-'СЕТ СН'!$I$20</f>
        <v>5293.3517044700002</v>
      </c>
      <c r="X146" s="36">
        <f>SUMIFS(СВЦЭМ!$C$39:$C$782,СВЦЭМ!$A$39:$A$782,$A146,СВЦЭМ!$B$39:$B$782,X$119)+'СЕТ СН'!$I$12+СВЦЭМ!$D$10+'СЕТ СН'!$I$5-'СЕТ СН'!$I$20</f>
        <v>5353.76814431</v>
      </c>
      <c r="Y146" s="36">
        <f>SUMIFS(СВЦЭМ!$C$39:$C$782,СВЦЭМ!$A$39:$A$782,$A146,СВЦЭМ!$B$39:$B$782,Y$119)+'СЕТ СН'!$I$12+СВЦЭМ!$D$10+'СЕТ СН'!$I$5-'СЕТ СН'!$I$20</f>
        <v>5434.64933845</v>
      </c>
    </row>
    <row r="147" spans="1:26" ht="15.75" x14ac:dyDescent="0.2">
      <c r="A147" s="35">
        <f t="shared" si="3"/>
        <v>45197</v>
      </c>
      <c r="B147" s="36">
        <f>SUMIFS(СВЦЭМ!$C$39:$C$782,СВЦЭМ!$A$39:$A$782,$A147,СВЦЭМ!$B$39:$B$782,B$119)+'СЕТ СН'!$I$12+СВЦЭМ!$D$10+'СЕТ СН'!$I$5-'СЕТ СН'!$I$20</f>
        <v>5555.4929036499998</v>
      </c>
      <c r="C147" s="36">
        <f>SUMIFS(СВЦЭМ!$C$39:$C$782,СВЦЭМ!$A$39:$A$782,$A147,СВЦЭМ!$B$39:$B$782,C$119)+'СЕТ СН'!$I$12+СВЦЭМ!$D$10+'СЕТ СН'!$I$5-'СЕТ СН'!$I$20</f>
        <v>5591.3295377100003</v>
      </c>
      <c r="D147" s="36">
        <f>SUMIFS(СВЦЭМ!$C$39:$C$782,СВЦЭМ!$A$39:$A$782,$A147,СВЦЭМ!$B$39:$B$782,D$119)+'СЕТ СН'!$I$12+СВЦЭМ!$D$10+'СЕТ СН'!$I$5-'СЕТ СН'!$I$20</f>
        <v>5692.5676367599999</v>
      </c>
      <c r="E147" s="36">
        <f>SUMIFS(СВЦЭМ!$C$39:$C$782,СВЦЭМ!$A$39:$A$782,$A147,СВЦЭМ!$B$39:$B$782,E$119)+'СЕТ СН'!$I$12+СВЦЭМ!$D$10+'СЕТ СН'!$I$5-'СЕТ СН'!$I$20</f>
        <v>5681.8874803500003</v>
      </c>
      <c r="F147" s="36">
        <f>SUMIFS(СВЦЭМ!$C$39:$C$782,СВЦЭМ!$A$39:$A$782,$A147,СВЦЭМ!$B$39:$B$782,F$119)+'СЕТ СН'!$I$12+СВЦЭМ!$D$10+'СЕТ СН'!$I$5-'СЕТ СН'!$I$20</f>
        <v>5675.2044766899999</v>
      </c>
      <c r="G147" s="36">
        <f>SUMIFS(СВЦЭМ!$C$39:$C$782,СВЦЭМ!$A$39:$A$782,$A147,СВЦЭМ!$B$39:$B$782,G$119)+'СЕТ СН'!$I$12+СВЦЭМ!$D$10+'СЕТ СН'!$I$5-'СЕТ СН'!$I$20</f>
        <v>5670.3649954900002</v>
      </c>
      <c r="H147" s="36">
        <f>SUMIFS(СВЦЭМ!$C$39:$C$782,СВЦЭМ!$A$39:$A$782,$A147,СВЦЭМ!$B$39:$B$782,H$119)+'СЕТ СН'!$I$12+СВЦЭМ!$D$10+'СЕТ СН'!$I$5-'СЕТ СН'!$I$20</f>
        <v>5588.3430326200005</v>
      </c>
      <c r="I147" s="36">
        <f>SUMIFS(СВЦЭМ!$C$39:$C$782,СВЦЭМ!$A$39:$A$782,$A147,СВЦЭМ!$B$39:$B$782,I$119)+'СЕТ СН'!$I$12+СВЦЭМ!$D$10+'СЕТ СН'!$I$5-'СЕТ СН'!$I$20</f>
        <v>5490.5720429800003</v>
      </c>
      <c r="J147" s="36">
        <f>SUMIFS(СВЦЭМ!$C$39:$C$782,СВЦЭМ!$A$39:$A$782,$A147,СВЦЭМ!$B$39:$B$782,J$119)+'СЕТ СН'!$I$12+СВЦЭМ!$D$10+'СЕТ СН'!$I$5-'СЕТ СН'!$I$20</f>
        <v>5452.3979633100007</v>
      </c>
      <c r="K147" s="36">
        <f>SUMIFS(СВЦЭМ!$C$39:$C$782,СВЦЭМ!$A$39:$A$782,$A147,СВЦЭМ!$B$39:$B$782,K$119)+'СЕТ СН'!$I$12+СВЦЭМ!$D$10+'СЕТ СН'!$I$5-'СЕТ СН'!$I$20</f>
        <v>5397.7031115099999</v>
      </c>
      <c r="L147" s="36">
        <f>SUMIFS(СВЦЭМ!$C$39:$C$782,СВЦЭМ!$A$39:$A$782,$A147,СВЦЭМ!$B$39:$B$782,L$119)+'СЕТ СН'!$I$12+СВЦЭМ!$D$10+'СЕТ СН'!$I$5-'СЕТ СН'!$I$20</f>
        <v>5390.1894249400002</v>
      </c>
      <c r="M147" s="36">
        <f>SUMIFS(СВЦЭМ!$C$39:$C$782,СВЦЭМ!$A$39:$A$782,$A147,СВЦЭМ!$B$39:$B$782,M$119)+'СЕТ СН'!$I$12+СВЦЭМ!$D$10+'СЕТ СН'!$I$5-'СЕТ СН'!$I$20</f>
        <v>5398.6810584699997</v>
      </c>
      <c r="N147" s="36">
        <f>SUMIFS(СВЦЭМ!$C$39:$C$782,СВЦЭМ!$A$39:$A$782,$A147,СВЦЭМ!$B$39:$B$782,N$119)+'СЕТ СН'!$I$12+СВЦЭМ!$D$10+'СЕТ СН'!$I$5-'СЕТ СН'!$I$20</f>
        <v>5380.90936315</v>
      </c>
      <c r="O147" s="36">
        <f>SUMIFS(СВЦЭМ!$C$39:$C$782,СВЦЭМ!$A$39:$A$782,$A147,СВЦЭМ!$B$39:$B$782,O$119)+'СЕТ СН'!$I$12+СВЦЭМ!$D$10+'СЕТ СН'!$I$5-'СЕТ СН'!$I$20</f>
        <v>5413.1209305000002</v>
      </c>
      <c r="P147" s="36">
        <f>SUMIFS(СВЦЭМ!$C$39:$C$782,СВЦЭМ!$A$39:$A$782,$A147,СВЦЭМ!$B$39:$B$782,P$119)+'СЕТ СН'!$I$12+СВЦЭМ!$D$10+'СЕТ СН'!$I$5-'СЕТ СН'!$I$20</f>
        <v>5449.6008879800002</v>
      </c>
      <c r="Q147" s="36">
        <f>SUMIFS(СВЦЭМ!$C$39:$C$782,СВЦЭМ!$A$39:$A$782,$A147,СВЦЭМ!$B$39:$B$782,Q$119)+'СЕТ СН'!$I$12+СВЦЭМ!$D$10+'СЕТ СН'!$I$5-'СЕТ СН'!$I$20</f>
        <v>5443.4942102100003</v>
      </c>
      <c r="R147" s="36">
        <f>SUMIFS(СВЦЭМ!$C$39:$C$782,СВЦЭМ!$A$39:$A$782,$A147,СВЦЭМ!$B$39:$B$782,R$119)+'СЕТ СН'!$I$12+СВЦЭМ!$D$10+'СЕТ СН'!$I$5-'СЕТ СН'!$I$20</f>
        <v>5436.9209623500001</v>
      </c>
      <c r="S147" s="36">
        <f>SUMIFS(СВЦЭМ!$C$39:$C$782,СВЦЭМ!$A$39:$A$782,$A147,СВЦЭМ!$B$39:$B$782,S$119)+'СЕТ СН'!$I$12+СВЦЭМ!$D$10+'СЕТ СН'!$I$5-'СЕТ СН'!$I$20</f>
        <v>5438.7766109500008</v>
      </c>
      <c r="T147" s="36">
        <f>SUMIFS(СВЦЭМ!$C$39:$C$782,СВЦЭМ!$A$39:$A$782,$A147,СВЦЭМ!$B$39:$B$782,T$119)+'СЕТ СН'!$I$12+СВЦЭМ!$D$10+'СЕТ СН'!$I$5-'СЕТ СН'!$I$20</f>
        <v>5420.7306941100005</v>
      </c>
      <c r="U147" s="36">
        <f>SUMIFS(СВЦЭМ!$C$39:$C$782,СВЦЭМ!$A$39:$A$782,$A147,СВЦЭМ!$B$39:$B$782,U$119)+'СЕТ СН'!$I$12+СВЦЭМ!$D$10+'СЕТ СН'!$I$5-'СЕТ СН'!$I$20</f>
        <v>5362.9851603900006</v>
      </c>
      <c r="V147" s="36">
        <f>SUMIFS(СВЦЭМ!$C$39:$C$782,СВЦЭМ!$A$39:$A$782,$A147,СВЦЭМ!$B$39:$B$782,V$119)+'СЕТ СН'!$I$12+СВЦЭМ!$D$10+'СЕТ СН'!$I$5-'СЕТ СН'!$I$20</f>
        <v>5349.3987858099999</v>
      </c>
      <c r="W147" s="36">
        <f>SUMIFS(СВЦЭМ!$C$39:$C$782,СВЦЭМ!$A$39:$A$782,$A147,СВЦЭМ!$B$39:$B$782,W$119)+'СЕТ СН'!$I$12+СВЦЭМ!$D$10+'СЕТ СН'!$I$5-'СЕТ СН'!$I$20</f>
        <v>5362.2961025499999</v>
      </c>
      <c r="X147" s="36">
        <f>SUMIFS(СВЦЭМ!$C$39:$C$782,СВЦЭМ!$A$39:$A$782,$A147,СВЦЭМ!$B$39:$B$782,X$119)+'СЕТ СН'!$I$12+СВЦЭМ!$D$10+'СЕТ СН'!$I$5-'СЕТ СН'!$I$20</f>
        <v>5425.2358032499997</v>
      </c>
      <c r="Y147" s="36">
        <f>SUMIFS(СВЦЭМ!$C$39:$C$782,СВЦЭМ!$A$39:$A$782,$A147,СВЦЭМ!$B$39:$B$782,Y$119)+'СЕТ СН'!$I$12+СВЦЭМ!$D$10+'СЕТ СН'!$I$5-'СЕТ СН'!$I$20</f>
        <v>5515.1215216000001</v>
      </c>
    </row>
    <row r="148" spans="1:26" ht="15.75" x14ac:dyDescent="0.2">
      <c r="A148" s="35">
        <f t="shared" si="3"/>
        <v>45198</v>
      </c>
      <c r="B148" s="36">
        <f>SUMIFS(СВЦЭМ!$C$39:$C$782,СВЦЭМ!$A$39:$A$782,$A148,СВЦЭМ!$B$39:$B$782,B$119)+'СЕТ СН'!$I$12+СВЦЭМ!$D$10+'СЕТ СН'!$I$5-'СЕТ СН'!$I$20</f>
        <v>5553.8437877599999</v>
      </c>
      <c r="C148" s="36">
        <f>SUMIFS(СВЦЭМ!$C$39:$C$782,СВЦЭМ!$A$39:$A$782,$A148,СВЦЭМ!$B$39:$B$782,C$119)+'СЕТ СН'!$I$12+СВЦЭМ!$D$10+'СЕТ СН'!$I$5-'СЕТ СН'!$I$20</f>
        <v>5625.8079961800004</v>
      </c>
      <c r="D148" s="36">
        <f>SUMIFS(СВЦЭМ!$C$39:$C$782,СВЦЭМ!$A$39:$A$782,$A148,СВЦЭМ!$B$39:$B$782,D$119)+'СЕТ СН'!$I$12+СВЦЭМ!$D$10+'СЕТ СН'!$I$5-'СЕТ СН'!$I$20</f>
        <v>5726.0056316800001</v>
      </c>
      <c r="E148" s="36">
        <f>SUMIFS(СВЦЭМ!$C$39:$C$782,СВЦЭМ!$A$39:$A$782,$A148,СВЦЭМ!$B$39:$B$782,E$119)+'СЕТ СН'!$I$12+СВЦЭМ!$D$10+'СЕТ СН'!$I$5-'СЕТ СН'!$I$20</f>
        <v>5729.6062992000006</v>
      </c>
      <c r="F148" s="36">
        <f>SUMIFS(СВЦЭМ!$C$39:$C$782,СВЦЭМ!$A$39:$A$782,$A148,СВЦЭМ!$B$39:$B$782,F$119)+'СЕТ СН'!$I$12+СВЦЭМ!$D$10+'СЕТ СН'!$I$5-'СЕТ СН'!$I$20</f>
        <v>5730.4857260600002</v>
      </c>
      <c r="G148" s="36">
        <f>SUMIFS(СВЦЭМ!$C$39:$C$782,СВЦЭМ!$A$39:$A$782,$A148,СВЦЭМ!$B$39:$B$782,G$119)+'СЕТ СН'!$I$12+СВЦЭМ!$D$10+'СЕТ СН'!$I$5-'СЕТ СН'!$I$20</f>
        <v>5718.3697638800004</v>
      </c>
      <c r="H148" s="36">
        <f>SUMIFS(СВЦЭМ!$C$39:$C$782,СВЦЭМ!$A$39:$A$782,$A148,СВЦЭМ!$B$39:$B$782,H$119)+'СЕТ СН'!$I$12+СВЦЭМ!$D$10+'СЕТ СН'!$I$5-'СЕТ СН'!$I$20</f>
        <v>5639.9602521200004</v>
      </c>
      <c r="I148" s="36">
        <f>SUMIFS(СВЦЭМ!$C$39:$C$782,СВЦЭМ!$A$39:$A$782,$A148,СВЦЭМ!$B$39:$B$782,I$119)+'СЕТ СН'!$I$12+СВЦЭМ!$D$10+'СЕТ СН'!$I$5-'СЕТ СН'!$I$20</f>
        <v>5517.7479513500002</v>
      </c>
      <c r="J148" s="36">
        <f>SUMIFS(СВЦЭМ!$C$39:$C$782,СВЦЭМ!$A$39:$A$782,$A148,СВЦЭМ!$B$39:$B$782,J$119)+'СЕТ СН'!$I$12+СВЦЭМ!$D$10+'СЕТ СН'!$I$5-'СЕТ СН'!$I$20</f>
        <v>5463.7463889000001</v>
      </c>
      <c r="K148" s="36">
        <f>SUMIFS(СВЦЭМ!$C$39:$C$782,СВЦЭМ!$A$39:$A$782,$A148,СВЦЭМ!$B$39:$B$782,K$119)+'СЕТ СН'!$I$12+СВЦЭМ!$D$10+'СЕТ СН'!$I$5-'СЕТ СН'!$I$20</f>
        <v>5418.3836251100001</v>
      </c>
      <c r="L148" s="36">
        <f>SUMIFS(СВЦЭМ!$C$39:$C$782,СВЦЭМ!$A$39:$A$782,$A148,СВЦЭМ!$B$39:$B$782,L$119)+'СЕТ СН'!$I$12+СВЦЭМ!$D$10+'СЕТ СН'!$I$5-'СЕТ СН'!$I$20</f>
        <v>5412.8911611200001</v>
      </c>
      <c r="M148" s="36">
        <f>SUMIFS(СВЦЭМ!$C$39:$C$782,СВЦЭМ!$A$39:$A$782,$A148,СВЦЭМ!$B$39:$B$782,M$119)+'СЕТ СН'!$I$12+СВЦЭМ!$D$10+'СЕТ СН'!$I$5-'СЕТ СН'!$I$20</f>
        <v>5418.1348941100005</v>
      </c>
      <c r="N148" s="36">
        <f>SUMIFS(СВЦЭМ!$C$39:$C$782,СВЦЭМ!$A$39:$A$782,$A148,СВЦЭМ!$B$39:$B$782,N$119)+'СЕТ СН'!$I$12+СВЦЭМ!$D$10+'СЕТ СН'!$I$5-'СЕТ СН'!$I$20</f>
        <v>5434.0527324000004</v>
      </c>
      <c r="O148" s="36">
        <f>SUMIFS(СВЦЭМ!$C$39:$C$782,СВЦЭМ!$A$39:$A$782,$A148,СВЦЭМ!$B$39:$B$782,O$119)+'СЕТ СН'!$I$12+СВЦЭМ!$D$10+'СЕТ СН'!$I$5-'СЕТ СН'!$I$20</f>
        <v>5417.0414764300003</v>
      </c>
      <c r="P148" s="36">
        <f>SUMIFS(СВЦЭМ!$C$39:$C$782,СВЦЭМ!$A$39:$A$782,$A148,СВЦЭМ!$B$39:$B$782,P$119)+'СЕТ СН'!$I$12+СВЦЭМ!$D$10+'СЕТ СН'!$I$5-'СЕТ СН'!$I$20</f>
        <v>5483.76505688</v>
      </c>
      <c r="Q148" s="36">
        <f>SUMIFS(СВЦЭМ!$C$39:$C$782,СВЦЭМ!$A$39:$A$782,$A148,СВЦЭМ!$B$39:$B$782,Q$119)+'СЕТ СН'!$I$12+СВЦЭМ!$D$10+'СЕТ СН'!$I$5-'СЕТ СН'!$I$20</f>
        <v>5459.9662614300005</v>
      </c>
      <c r="R148" s="36">
        <f>SUMIFS(СВЦЭМ!$C$39:$C$782,СВЦЭМ!$A$39:$A$782,$A148,СВЦЭМ!$B$39:$B$782,R$119)+'СЕТ СН'!$I$12+СВЦЭМ!$D$10+'СЕТ СН'!$I$5-'СЕТ СН'!$I$20</f>
        <v>5470.0232203699998</v>
      </c>
      <c r="S148" s="36">
        <f>SUMIFS(СВЦЭМ!$C$39:$C$782,СВЦЭМ!$A$39:$A$782,$A148,СВЦЭМ!$B$39:$B$782,S$119)+'СЕТ СН'!$I$12+СВЦЭМ!$D$10+'СЕТ СН'!$I$5-'СЕТ СН'!$I$20</f>
        <v>5475.6886139600001</v>
      </c>
      <c r="T148" s="36">
        <f>SUMIFS(СВЦЭМ!$C$39:$C$782,СВЦЭМ!$A$39:$A$782,$A148,СВЦЭМ!$B$39:$B$782,T$119)+'СЕТ СН'!$I$12+СВЦЭМ!$D$10+'СЕТ СН'!$I$5-'СЕТ СН'!$I$20</f>
        <v>5438.16614587</v>
      </c>
      <c r="U148" s="36">
        <f>SUMIFS(СВЦЭМ!$C$39:$C$782,СВЦЭМ!$A$39:$A$782,$A148,СВЦЭМ!$B$39:$B$782,U$119)+'СЕТ СН'!$I$12+СВЦЭМ!$D$10+'СЕТ СН'!$I$5-'СЕТ СН'!$I$20</f>
        <v>5397.1279353600003</v>
      </c>
      <c r="V148" s="36">
        <f>SUMIFS(СВЦЭМ!$C$39:$C$782,СВЦЭМ!$A$39:$A$782,$A148,СВЦЭМ!$B$39:$B$782,V$119)+'СЕТ СН'!$I$12+СВЦЭМ!$D$10+'СЕТ СН'!$I$5-'СЕТ СН'!$I$20</f>
        <v>5382.97195035</v>
      </c>
      <c r="W148" s="36">
        <f>SUMIFS(СВЦЭМ!$C$39:$C$782,СВЦЭМ!$A$39:$A$782,$A148,СВЦЭМ!$B$39:$B$782,W$119)+'СЕТ СН'!$I$12+СВЦЭМ!$D$10+'СЕТ СН'!$I$5-'СЕТ СН'!$I$20</f>
        <v>5398.6941173600007</v>
      </c>
      <c r="X148" s="36">
        <f>SUMIFS(СВЦЭМ!$C$39:$C$782,СВЦЭМ!$A$39:$A$782,$A148,СВЦЭМ!$B$39:$B$782,X$119)+'СЕТ СН'!$I$12+СВЦЭМ!$D$10+'СЕТ СН'!$I$5-'СЕТ СН'!$I$20</f>
        <v>5459.2314743500001</v>
      </c>
      <c r="Y148" s="36">
        <f>SUMIFS(СВЦЭМ!$C$39:$C$782,СВЦЭМ!$A$39:$A$782,$A148,СВЦЭМ!$B$39:$B$782,Y$119)+'СЕТ СН'!$I$12+СВЦЭМ!$D$10+'СЕТ СН'!$I$5-'СЕТ СН'!$I$20</f>
        <v>5620.7590247900007</v>
      </c>
    </row>
    <row r="149" spans="1:26" ht="15.75" x14ac:dyDescent="0.2">
      <c r="A149" s="35">
        <f t="shared" si="3"/>
        <v>45199</v>
      </c>
      <c r="B149" s="36">
        <f>SUMIFS(СВЦЭМ!$C$39:$C$782,СВЦЭМ!$A$39:$A$782,$A149,СВЦЭМ!$B$39:$B$782,B$119)+'СЕТ СН'!$I$12+СВЦЭМ!$D$10+'СЕТ СН'!$I$5-'СЕТ СН'!$I$20</f>
        <v>5565.0848191499999</v>
      </c>
      <c r="C149" s="36">
        <f>SUMIFS(СВЦЭМ!$C$39:$C$782,СВЦЭМ!$A$39:$A$782,$A149,СВЦЭМ!$B$39:$B$782,C$119)+'СЕТ СН'!$I$12+СВЦЭМ!$D$10+'СЕТ СН'!$I$5-'СЕТ СН'!$I$20</f>
        <v>5557.9843815700006</v>
      </c>
      <c r="D149" s="36">
        <f>SUMIFS(СВЦЭМ!$C$39:$C$782,СВЦЭМ!$A$39:$A$782,$A149,СВЦЭМ!$B$39:$B$782,D$119)+'СЕТ СН'!$I$12+СВЦЭМ!$D$10+'СЕТ СН'!$I$5-'СЕТ СН'!$I$20</f>
        <v>5625.7829902100002</v>
      </c>
      <c r="E149" s="36">
        <f>SUMIFS(СВЦЭМ!$C$39:$C$782,СВЦЭМ!$A$39:$A$782,$A149,СВЦЭМ!$B$39:$B$782,E$119)+'СЕТ СН'!$I$12+СВЦЭМ!$D$10+'СЕТ СН'!$I$5-'СЕТ СН'!$I$20</f>
        <v>5642.7149046600007</v>
      </c>
      <c r="F149" s="36">
        <f>SUMIFS(СВЦЭМ!$C$39:$C$782,СВЦЭМ!$A$39:$A$782,$A149,СВЦЭМ!$B$39:$B$782,F$119)+'СЕТ СН'!$I$12+СВЦЭМ!$D$10+'СЕТ СН'!$I$5-'СЕТ СН'!$I$20</f>
        <v>5632.0173862000001</v>
      </c>
      <c r="G149" s="36">
        <f>SUMIFS(СВЦЭМ!$C$39:$C$782,СВЦЭМ!$A$39:$A$782,$A149,СВЦЭМ!$B$39:$B$782,G$119)+'СЕТ СН'!$I$12+СВЦЭМ!$D$10+'СЕТ СН'!$I$5-'СЕТ СН'!$I$20</f>
        <v>5621.1834248600007</v>
      </c>
      <c r="H149" s="36">
        <f>SUMIFS(СВЦЭМ!$C$39:$C$782,СВЦЭМ!$A$39:$A$782,$A149,СВЦЭМ!$B$39:$B$782,H$119)+'СЕТ СН'!$I$12+СВЦЭМ!$D$10+'СЕТ СН'!$I$5-'СЕТ СН'!$I$20</f>
        <v>5586.5092069299999</v>
      </c>
      <c r="I149" s="36">
        <f>SUMIFS(СВЦЭМ!$C$39:$C$782,СВЦЭМ!$A$39:$A$782,$A149,СВЦЭМ!$B$39:$B$782,I$119)+'СЕТ СН'!$I$12+СВЦЭМ!$D$10+'СЕТ СН'!$I$5-'СЕТ СН'!$I$20</f>
        <v>5529.68130415</v>
      </c>
      <c r="J149" s="36">
        <f>SUMIFS(СВЦЭМ!$C$39:$C$782,СВЦЭМ!$A$39:$A$782,$A149,СВЦЭМ!$B$39:$B$782,J$119)+'СЕТ СН'!$I$12+СВЦЭМ!$D$10+'СЕТ СН'!$I$5-'СЕТ СН'!$I$20</f>
        <v>5451.5596282100005</v>
      </c>
      <c r="K149" s="36">
        <f>SUMIFS(СВЦЭМ!$C$39:$C$782,СВЦЭМ!$A$39:$A$782,$A149,СВЦЭМ!$B$39:$B$782,K$119)+'СЕТ СН'!$I$12+СВЦЭМ!$D$10+'СЕТ СН'!$I$5-'СЕТ СН'!$I$20</f>
        <v>5367.5709346599997</v>
      </c>
      <c r="L149" s="36">
        <f>SUMIFS(СВЦЭМ!$C$39:$C$782,СВЦЭМ!$A$39:$A$782,$A149,СВЦЭМ!$B$39:$B$782,L$119)+'СЕТ СН'!$I$12+СВЦЭМ!$D$10+'СЕТ СН'!$I$5-'СЕТ СН'!$I$20</f>
        <v>5345.2598831300002</v>
      </c>
      <c r="M149" s="36">
        <f>SUMIFS(СВЦЭМ!$C$39:$C$782,СВЦЭМ!$A$39:$A$782,$A149,СВЦЭМ!$B$39:$B$782,M$119)+'СЕТ СН'!$I$12+СВЦЭМ!$D$10+'СЕТ СН'!$I$5-'СЕТ СН'!$I$20</f>
        <v>5345.5683916600001</v>
      </c>
      <c r="N149" s="36">
        <f>SUMIFS(СВЦЭМ!$C$39:$C$782,СВЦЭМ!$A$39:$A$782,$A149,СВЦЭМ!$B$39:$B$782,N$119)+'СЕТ СН'!$I$12+СВЦЭМ!$D$10+'СЕТ СН'!$I$5-'СЕТ СН'!$I$20</f>
        <v>5322.0577252100002</v>
      </c>
      <c r="O149" s="36">
        <f>SUMIFS(СВЦЭМ!$C$39:$C$782,СВЦЭМ!$A$39:$A$782,$A149,СВЦЭМ!$B$39:$B$782,O$119)+'СЕТ СН'!$I$12+СВЦЭМ!$D$10+'СЕТ СН'!$I$5-'СЕТ СН'!$I$20</f>
        <v>5339.65489204</v>
      </c>
      <c r="P149" s="36">
        <f>SUMIFS(СВЦЭМ!$C$39:$C$782,СВЦЭМ!$A$39:$A$782,$A149,СВЦЭМ!$B$39:$B$782,P$119)+'СЕТ СН'!$I$12+СВЦЭМ!$D$10+'СЕТ СН'!$I$5-'СЕТ СН'!$I$20</f>
        <v>5381.7553333900005</v>
      </c>
      <c r="Q149" s="36">
        <f>SUMIFS(СВЦЭМ!$C$39:$C$782,СВЦЭМ!$A$39:$A$782,$A149,СВЦЭМ!$B$39:$B$782,Q$119)+'СЕТ СН'!$I$12+СВЦЭМ!$D$10+'СЕТ СН'!$I$5-'СЕТ СН'!$I$20</f>
        <v>5375.6214546400006</v>
      </c>
      <c r="R149" s="36">
        <f>SUMIFS(СВЦЭМ!$C$39:$C$782,СВЦЭМ!$A$39:$A$782,$A149,СВЦЭМ!$B$39:$B$782,R$119)+'СЕТ СН'!$I$12+СВЦЭМ!$D$10+'СЕТ СН'!$I$5-'СЕТ СН'!$I$20</f>
        <v>5375.7849744800005</v>
      </c>
      <c r="S149" s="36">
        <f>SUMIFS(СВЦЭМ!$C$39:$C$782,СВЦЭМ!$A$39:$A$782,$A149,СВЦЭМ!$B$39:$B$782,S$119)+'СЕТ СН'!$I$12+СВЦЭМ!$D$10+'СЕТ СН'!$I$5-'СЕТ СН'!$I$20</f>
        <v>5392.8285713100004</v>
      </c>
      <c r="T149" s="36">
        <f>SUMIFS(СВЦЭМ!$C$39:$C$782,СВЦЭМ!$A$39:$A$782,$A149,СВЦЭМ!$B$39:$B$782,T$119)+'СЕТ СН'!$I$12+СВЦЭМ!$D$10+'СЕТ СН'!$I$5-'СЕТ СН'!$I$20</f>
        <v>5371.1517805599997</v>
      </c>
      <c r="U149" s="36">
        <f>SUMIFS(СВЦЭМ!$C$39:$C$782,СВЦЭМ!$A$39:$A$782,$A149,СВЦЭМ!$B$39:$B$782,U$119)+'СЕТ СН'!$I$12+СВЦЭМ!$D$10+'СЕТ СН'!$I$5-'СЕТ СН'!$I$20</f>
        <v>5361.8987711299997</v>
      </c>
      <c r="V149" s="36">
        <f>SUMIFS(СВЦЭМ!$C$39:$C$782,СВЦЭМ!$A$39:$A$782,$A149,СВЦЭМ!$B$39:$B$782,V$119)+'СЕТ СН'!$I$12+СВЦЭМ!$D$10+'СЕТ СН'!$I$5-'СЕТ СН'!$I$20</f>
        <v>5338.6886287100006</v>
      </c>
      <c r="W149" s="36">
        <f>SUMIFS(СВЦЭМ!$C$39:$C$782,СВЦЭМ!$A$39:$A$782,$A149,СВЦЭМ!$B$39:$B$782,W$119)+'СЕТ СН'!$I$12+СВЦЭМ!$D$10+'СЕТ СН'!$I$5-'СЕТ СН'!$I$20</f>
        <v>5358.7502374900005</v>
      </c>
      <c r="X149" s="36">
        <f>SUMIFS(СВЦЭМ!$C$39:$C$782,СВЦЭМ!$A$39:$A$782,$A149,СВЦЭМ!$B$39:$B$782,X$119)+'СЕТ СН'!$I$12+СВЦЭМ!$D$10+'СЕТ СН'!$I$5-'СЕТ СН'!$I$20</f>
        <v>5411.01804386</v>
      </c>
      <c r="Y149" s="36">
        <f>SUMIFS(СВЦЭМ!$C$39:$C$782,СВЦЭМ!$A$39:$A$782,$A149,СВЦЭМ!$B$39:$B$782,Y$119)+'СЕТ СН'!$I$12+СВЦЭМ!$D$10+'СЕТ СН'!$I$5-'СЕТ СН'!$I$20</f>
        <v>5471.9470028000005</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667562.54457346618</v>
      </c>
      <c r="O155" s="143"/>
      <c r="P155" s="142">
        <f>СВЦЭМ!$D$12+'СЕТ СН'!$F$13-'СЕТ СН'!$G$21</f>
        <v>667562.54457346618</v>
      </c>
      <c r="Q155" s="143"/>
      <c r="R155" s="142">
        <f>СВЦЭМ!$D$12+'СЕТ СН'!$F$13-'СЕТ СН'!$H$21</f>
        <v>667562.54457346618</v>
      </c>
      <c r="S155" s="143"/>
      <c r="T155" s="142">
        <f>СВЦЭМ!$D$12+'СЕТ СН'!$F$13-'СЕТ СН'!$I$21</f>
        <v>667562.54457346618</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01.09.2023</v>
      </c>
      <c r="B12" s="36">
        <f>SUMIFS(СВЦЭМ!$C$39:$C$782,СВЦЭМ!$A$39:$A$782,$A12,СВЦЭМ!$B$39:$B$782,B$11)+'СЕТ СН'!$F$12+СВЦЭМ!$D$10+'СЕТ СН'!$F$6-'СЕТ СН'!$F$22</f>
        <v>1902.1741027200001</v>
      </c>
      <c r="C12" s="36">
        <f>SUMIFS(СВЦЭМ!$C$39:$C$782,СВЦЭМ!$A$39:$A$782,$A12,СВЦЭМ!$B$39:$B$782,C$11)+'СЕТ СН'!$F$12+СВЦЭМ!$D$10+'СЕТ СН'!$F$6-'СЕТ СН'!$F$22</f>
        <v>1959.5398835800002</v>
      </c>
      <c r="D12" s="36">
        <f>SUMIFS(СВЦЭМ!$C$39:$C$782,СВЦЭМ!$A$39:$A$782,$A12,СВЦЭМ!$B$39:$B$782,D$11)+'СЕТ СН'!$F$12+СВЦЭМ!$D$10+'СЕТ СН'!$F$6-'СЕТ СН'!$F$22</f>
        <v>1969.2839656700003</v>
      </c>
      <c r="E12" s="36">
        <f>SUMIFS(СВЦЭМ!$C$39:$C$782,СВЦЭМ!$A$39:$A$782,$A12,СВЦЭМ!$B$39:$B$782,E$11)+'СЕТ СН'!$F$12+СВЦЭМ!$D$10+'СЕТ СН'!$F$6-'СЕТ СН'!$F$22</f>
        <v>1983.4430105000001</v>
      </c>
      <c r="F12" s="36">
        <f>SUMIFS(СВЦЭМ!$C$39:$C$782,СВЦЭМ!$A$39:$A$782,$A12,СВЦЭМ!$B$39:$B$782,F$11)+'СЕТ СН'!$F$12+СВЦЭМ!$D$10+'СЕТ СН'!$F$6-'СЕТ СН'!$F$22</f>
        <v>2044.8985098900002</v>
      </c>
      <c r="G12" s="36">
        <f>SUMIFS(СВЦЭМ!$C$39:$C$782,СВЦЭМ!$A$39:$A$782,$A12,СВЦЭМ!$B$39:$B$782,G$11)+'СЕТ СН'!$F$12+СВЦЭМ!$D$10+'СЕТ СН'!$F$6-'СЕТ СН'!$F$22</f>
        <v>2049.2739625499999</v>
      </c>
      <c r="H12" s="36">
        <f>SUMIFS(СВЦЭМ!$C$39:$C$782,СВЦЭМ!$A$39:$A$782,$A12,СВЦЭМ!$B$39:$B$782,H$11)+'СЕТ СН'!$F$12+СВЦЭМ!$D$10+'СЕТ СН'!$F$6-'СЕТ СН'!$F$22</f>
        <v>1951.3115368700001</v>
      </c>
      <c r="I12" s="36">
        <f>SUMIFS(СВЦЭМ!$C$39:$C$782,СВЦЭМ!$A$39:$A$782,$A12,СВЦЭМ!$B$39:$B$782,I$11)+'СЕТ СН'!$F$12+СВЦЭМ!$D$10+'СЕТ СН'!$F$6-'СЕТ СН'!$F$22</f>
        <v>1885.04480517</v>
      </c>
      <c r="J12" s="36">
        <f>SUMIFS(СВЦЭМ!$C$39:$C$782,СВЦЭМ!$A$39:$A$782,$A12,СВЦЭМ!$B$39:$B$782,J$11)+'СЕТ СН'!$F$12+СВЦЭМ!$D$10+'СЕТ СН'!$F$6-'СЕТ СН'!$F$22</f>
        <v>1794.6412331900001</v>
      </c>
      <c r="K12" s="36">
        <f>SUMIFS(СВЦЭМ!$C$39:$C$782,СВЦЭМ!$A$39:$A$782,$A12,СВЦЭМ!$B$39:$B$782,K$11)+'СЕТ СН'!$F$12+СВЦЭМ!$D$10+'СЕТ СН'!$F$6-'СЕТ СН'!$F$22</f>
        <v>1745.9741486399998</v>
      </c>
      <c r="L12" s="36">
        <f>SUMIFS(СВЦЭМ!$C$39:$C$782,СВЦЭМ!$A$39:$A$782,$A12,СВЦЭМ!$B$39:$B$782,L$11)+'СЕТ СН'!$F$12+СВЦЭМ!$D$10+'СЕТ СН'!$F$6-'СЕТ СН'!$F$22</f>
        <v>1725.91910951</v>
      </c>
      <c r="M12" s="36">
        <f>SUMIFS(СВЦЭМ!$C$39:$C$782,СВЦЭМ!$A$39:$A$782,$A12,СВЦЭМ!$B$39:$B$782,M$11)+'СЕТ СН'!$F$12+СВЦЭМ!$D$10+'СЕТ СН'!$F$6-'СЕТ СН'!$F$22</f>
        <v>1722.3133116500003</v>
      </c>
      <c r="N12" s="36">
        <f>SUMIFS(СВЦЭМ!$C$39:$C$782,СВЦЭМ!$A$39:$A$782,$A12,СВЦЭМ!$B$39:$B$782,N$11)+'СЕТ СН'!$F$12+СВЦЭМ!$D$10+'СЕТ СН'!$F$6-'СЕТ СН'!$F$22</f>
        <v>1719.74139831</v>
      </c>
      <c r="O12" s="36">
        <f>SUMIFS(СВЦЭМ!$C$39:$C$782,СВЦЭМ!$A$39:$A$782,$A12,СВЦЭМ!$B$39:$B$782,O$11)+'СЕТ СН'!$F$12+СВЦЭМ!$D$10+'СЕТ СН'!$F$6-'СЕТ СН'!$F$22</f>
        <v>1731.2784725800002</v>
      </c>
      <c r="P12" s="36">
        <f>SUMIFS(СВЦЭМ!$C$39:$C$782,СВЦЭМ!$A$39:$A$782,$A12,СВЦЭМ!$B$39:$B$782,P$11)+'СЕТ СН'!$F$12+СВЦЭМ!$D$10+'СЕТ СН'!$F$6-'СЕТ СН'!$F$22</f>
        <v>1716.6167370500002</v>
      </c>
      <c r="Q12" s="36">
        <f>SUMIFS(СВЦЭМ!$C$39:$C$782,СВЦЭМ!$A$39:$A$782,$A12,СВЦЭМ!$B$39:$B$782,Q$11)+'СЕТ СН'!$F$12+СВЦЭМ!$D$10+'СЕТ СН'!$F$6-'СЕТ СН'!$F$22</f>
        <v>1712.5204126399999</v>
      </c>
      <c r="R12" s="36">
        <f>SUMIFS(СВЦЭМ!$C$39:$C$782,СВЦЭМ!$A$39:$A$782,$A12,СВЦЭМ!$B$39:$B$782,R$11)+'СЕТ СН'!$F$12+СВЦЭМ!$D$10+'СЕТ СН'!$F$6-'СЕТ СН'!$F$22</f>
        <v>1742.8917082600001</v>
      </c>
      <c r="S12" s="36">
        <f>SUMIFS(СВЦЭМ!$C$39:$C$782,СВЦЭМ!$A$39:$A$782,$A12,СВЦЭМ!$B$39:$B$782,S$11)+'СЕТ СН'!$F$12+СВЦЭМ!$D$10+'СЕТ СН'!$F$6-'СЕТ СН'!$F$22</f>
        <v>1736.8756170900001</v>
      </c>
      <c r="T12" s="36">
        <f>SUMIFS(СВЦЭМ!$C$39:$C$782,СВЦЭМ!$A$39:$A$782,$A12,СВЦЭМ!$B$39:$B$782,T$11)+'СЕТ СН'!$F$12+СВЦЭМ!$D$10+'СЕТ СН'!$F$6-'СЕТ СН'!$F$22</f>
        <v>1730.11413502</v>
      </c>
      <c r="U12" s="36">
        <f>SUMIFS(СВЦЭМ!$C$39:$C$782,СВЦЭМ!$A$39:$A$782,$A12,СВЦЭМ!$B$39:$B$782,U$11)+'СЕТ СН'!$F$12+СВЦЭМ!$D$10+'СЕТ СН'!$F$6-'СЕТ СН'!$F$22</f>
        <v>1717.4997911400001</v>
      </c>
      <c r="V12" s="36">
        <f>SUMIFS(СВЦЭМ!$C$39:$C$782,СВЦЭМ!$A$39:$A$782,$A12,СВЦЭМ!$B$39:$B$782,V$11)+'СЕТ СН'!$F$12+СВЦЭМ!$D$10+'СЕТ СН'!$F$6-'СЕТ СН'!$F$22</f>
        <v>1695.16229127</v>
      </c>
      <c r="W12" s="36">
        <f>SUMIFS(СВЦЭМ!$C$39:$C$782,СВЦЭМ!$A$39:$A$782,$A12,СВЦЭМ!$B$39:$B$782,W$11)+'СЕТ СН'!$F$12+СВЦЭМ!$D$10+'СЕТ СН'!$F$6-'СЕТ СН'!$F$22</f>
        <v>1700.26509033</v>
      </c>
      <c r="X12" s="36">
        <f>SUMIFS(СВЦЭМ!$C$39:$C$782,СВЦЭМ!$A$39:$A$782,$A12,СВЦЭМ!$B$39:$B$782,X$11)+'СЕТ СН'!$F$12+СВЦЭМ!$D$10+'СЕТ СН'!$F$6-'СЕТ СН'!$F$22</f>
        <v>1762.3240584</v>
      </c>
      <c r="Y12" s="36">
        <f>SUMIFS(СВЦЭМ!$C$39:$C$782,СВЦЭМ!$A$39:$A$782,$A12,СВЦЭМ!$B$39:$B$782,Y$11)+'СЕТ СН'!$F$12+СВЦЭМ!$D$10+'СЕТ СН'!$F$6-'СЕТ СН'!$F$22</f>
        <v>1825.37319097</v>
      </c>
      <c r="AA12" s="37"/>
    </row>
    <row r="13" spans="1:27" ht="15.75" x14ac:dyDescent="0.2">
      <c r="A13" s="35">
        <f>A12+1</f>
        <v>45171</v>
      </c>
      <c r="B13" s="36">
        <f>SUMIFS(СВЦЭМ!$C$39:$C$782,СВЦЭМ!$A$39:$A$782,$A13,СВЦЭМ!$B$39:$B$782,B$11)+'СЕТ СН'!$F$12+СВЦЭМ!$D$10+'СЕТ СН'!$F$6-'СЕТ СН'!$F$22</f>
        <v>1906.0244698000001</v>
      </c>
      <c r="C13" s="36">
        <f>SUMIFS(СВЦЭМ!$C$39:$C$782,СВЦЭМ!$A$39:$A$782,$A13,СВЦЭМ!$B$39:$B$782,C$11)+'СЕТ СН'!$F$12+СВЦЭМ!$D$10+'СЕТ СН'!$F$6-'СЕТ СН'!$F$22</f>
        <v>1967.7285863100001</v>
      </c>
      <c r="D13" s="36">
        <f>SUMIFS(СВЦЭМ!$C$39:$C$782,СВЦЭМ!$A$39:$A$782,$A13,СВЦЭМ!$B$39:$B$782,D$11)+'СЕТ СН'!$F$12+СВЦЭМ!$D$10+'СЕТ СН'!$F$6-'СЕТ СН'!$F$22</f>
        <v>1967.65353306</v>
      </c>
      <c r="E13" s="36">
        <f>SUMIFS(СВЦЭМ!$C$39:$C$782,СВЦЭМ!$A$39:$A$782,$A13,СВЦЭМ!$B$39:$B$782,E$11)+'СЕТ СН'!$F$12+СВЦЭМ!$D$10+'СЕТ СН'!$F$6-'СЕТ СН'!$F$22</f>
        <v>1993.98867191</v>
      </c>
      <c r="F13" s="36">
        <f>SUMIFS(СВЦЭМ!$C$39:$C$782,СВЦЭМ!$A$39:$A$782,$A13,СВЦЭМ!$B$39:$B$782,F$11)+'СЕТ СН'!$F$12+СВЦЭМ!$D$10+'СЕТ СН'!$F$6-'СЕТ СН'!$F$22</f>
        <v>2024.2749136400002</v>
      </c>
      <c r="G13" s="36">
        <f>SUMIFS(СВЦЭМ!$C$39:$C$782,СВЦЭМ!$A$39:$A$782,$A13,СВЦЭМ!$B$39:$B$782,G$11)+'СЕТ СН'!$F$12+СВЦЭМ!$D$10+'СЕТ СН'!$F$6-'СЕТ СН'!$F$22</f>
        <v>2019.8658441100001</v>
      </c>
      <c r="H13" s="36">
        <f>SUMIFS(СВЦЭМ!$C$39:$C$782,СВЦЭМ!$A$39:$A$782,$A13,СВЦЭМ!$B$39:$B$782,H$11)+'СЕТ СН'!$F$12+СВЦЭМ!$D$10+'СЕТ СН'!$F$6-'СЕТ СН'!$F$22</f>
        <v>2012.4160698700002</v>
      </c>
      <c r="I13" s="36">
        <f>SUMIFS(СВЦЭМ!$C$39:$C$782,СВЦЭМ!$A$39:$A$782,$A13,СВЦЭМ!$B$39:$B$782,I$11)+'СЕТ СН'!$F$12+СВЦЭМ!$D$10+'СЕТ СН'!$F$6-'СЕТ СН'!$F$22</f>
        <v>1952.47269065</v>
      </c>
      <c r="J13" s="36">
        <f>SUMIFS(СВЦЭМ!$C$39:$C$782,СВЦЭМ!$A$39:$A$782,$A13,СВЦЭМ!$B$39:$B$782,J$11)+'СЕТ СН'!$F$12+СВЦЭМ!$D$10+'СЕТ СН'!$F$6-'СЕТ СН'!$F$22</f>
        <v>1839.4767550199999</v>
      </c>
      <c r="K13" s="36">
        <f>SUMIFS(СВЦЭМ!$C$39:$C$782,СВЦЭМ!$A$39:$A$782,$A13,СВЦЭМ!$B$39:$B$782,K$11)+'СЕТ СН'!$F$12+СВЦЭМ!$D$10+'СЕТ СН'!$F$6-'СЕТ СН'!$F$22</f>
        <v>1742.3868391999999</v>
      </c>
      <c r="L13" s="36">
        <f>SUMIFS(СВЦЭМ!$C$39:$C$782,СВЦЭМ!$A$39:$A$782,$A13,СВЦЭМ!$B$39:$B$782,L$11)+'СЕТ СН'!$F$12+СВЦЭМ!$D$10+'СЕТ СН'!$F$6-'СЕТ СН'!$F$22</f>
        <v>1683.89740024</v>
      </c>
      <c r="M13" s="36">
        <f>SUMIFS(СВЦЭМ!$C$39:$C$782,СВЦЭМ!$A$39:$A$782,$A13,СВЦЭМ!$B$39:$B$782,M$11)+'СЕТ СН'!$F$12+СВЦЭМ!$D$10+'СЕТ СН'!$F$6-'СЕТ СН'!$F$22</f>
        <v>1666.6386823100001</v>
      </c>
      <c r="N13" s="36">
        <f>SUMIFS(СВЦЭМ!$C$39:$C$782,СВЦЭМ!$A$39:$A$782,$A13,СВЦЭМ!$B$39:$B$782,N$11)+'СЕТ СН'!$F$12+СВЦЭМ!$D$10+'СЕТ СН'!$F$6-'СЕТ СН'!$F$22</f>
        <v>1664.6411738900001</v>
      </c>
      <c r="O13" s="36">
        <f>SUMIFS(СВЦЭМ!$C$39:$C$782,СВЦЭМ!$A$39:$A$782,$A13,СВЦЭМ!$B$39:$B$782,O$11)+'СЕТ СН'!$F$12+СВЦЭМ!$D$10+'СЕТ СН'!$F$6-'СЕТ СН'!$F$22</f>
        <v>1685.0347615700002</v>
      </c>
      <c r="P13" s="36">
        <f>SUMIFS(СВЦЭМ!$C$39:$C$782,СВЦЭМ!$A$39:$A$782,$A13,СВЦЭМ!$B$39:$B$782,P$11)+'СЕТ СН'!$F$12+СВЦЭМ!$D$10+'СЕТ СН'!$F$6-'СЕТ СН'!$F$22</f>
        <v>1651.5631051800001</v>
      </c>
      <c r="Q13" s="36">
        <f>SUMIFS(СВЦЭМ!$C$39:$C$782,СВЦЭМ!$A$39:$A$782,$A13,СВЦЭМ!$B$39:$B$782,Q$11)+'СЕТ СН'!$F$12+СВЦЭМ!$D$10+'СЕТ СН'!$F$6-'СЕТ СН'!$F$22</f>
        <v>1649.6837216500003</v>
      </c>
      <c r="R13" s="36">
        <f>SUMIFS(СВЦЭМ!$C$39:$C$782,СВЦЭМ!$A$39:$A$782,$A13,СВЦЭМ!$B$39:$B$782,R$11)+'СЕТ СН'!$F$12+СВЦЭМ!$D$10+'СЕТ СН'!$F$6-'СЕТ СН'!$F$22</f>
        <v>1692.0058121100001</v>
      </c>
      <c r="S13" s="36">
        <f>SUMIFS(СВЦЭМ!$C$39:$C$782,СВЦЭМ!$A$39:$A$782,$A13,СВЦЭМ!$B$39:$B$782,S$11)+'СЕТ СН'!$F$12+СВЦЭМ!$D$10+'СЕТ СН'!$F$6-'СЕТ СН'!$F$22</f>
        <v>1685.23643309</v>
      </c>
      <c r="T13" s="36">
        <f>SUMIFS(СВЦЭМ!$C$39:$C$782,СВЦЭМ!$A$39:$A$782,$A13,СВЦЭМ!$B$39:$B$782,T$11)+'СЕТ СН'!$F$12+СВЦЭМ!$D$10+'СЕТ СН'!$F$6-'СЕТ СН'!$F$22</f>
        <v>1690.71505755</v>
      </c>
      <c r="U13" s="36">
        <f>SUMIFS(СВЦЭМ!$C$39:$C$782,СВЦЭМ!$A$39:$A$782,$A13,СВЦЭМ!$B$39:$B$782,U$11)+'СЕТ СН'!$F$12+СВЦЭМ!$D$10+'СЕТ СН'!$F$6-'СЕТ СН'!$F$22</f>
        <v>1698.9606270100003</v>
      </c>
      <c r="V13" s="36">
        <f>SUMIFS(СВЦЭМ!$C$39:$C$782,СВЦЭМ!$A$39:$A$782,$A13,СВЦЭМ!$B$39:$B$782,V$11)+'СЕТ СН'!$F$12+СВЦЭМ!$D$10+'СЕТ СН'!$F$6-'СЕТ СН'!$F$22</f>
        <v>1680.1874431900001</v>
      </c>
      <c r="W13" s="36">
        <f>SUMIFS(СВЦЭМ!$C$39:$C$782,СВЦЭМ!$A$39:$A$782,$A13,СВЦЭМ!$B$39:$B$782,W$11)+'СЕТ СН'!$F$12+СВЦЭМ!$D$10+'СЕТ СН'!$F$6-'СЕТ СН'!$F$22</f>
        <v>1667.65690184</v>
      </c>
      <c r="X13" s="36">
        <f>SUMIFS(СВЦЭМ!$C$39:$C$782,СВЦЭМ!$A$39:$A$782,$A13,СВЦЭМ!$B$39:$B$782,X$11)+'СЕТ СН'!$F$12+СВЦЭМ!$D$10+'СЕТ СН'!$F$6-'СЕТ СН'!$F$22</f>
        <v>1730.4477741400001</v>
      </c>
      <c r="Y13" s="36">
        <f>SUMIFS(СВЦЭМ!$C$39:$C$782,СВЦЭМ!$A$39:$A$782,$A13,СВЦЭМ!$B$39:$B$782,Y$11)+'СЕТ СН'!$F$12+СВЦЭМ!$D$10+'СЕТ СН'!$F$6-'СЕТ СН'!$F$22</f>
        <v>1814.6983246899999</v>
      </c>
    </row>
    <row r="14" spans="1:27" ht="15.75" x14ac:dyDescent="0.2">
      <c r="A14" s="35">
        <f t="shared" ref="A14:A41" si="0">A13+1</f>
        <v>45172</v>
      </c>
      <c r="B14" s="36">
        <f>SUMIFS(СВЦЭМ!$C$39:$C$782,СВЦЭМ!$A$39:$A$782,$A14,СВЦЭМ!$B$39:$B$782,B$11)+'СЕТ СН'!$F$12+СВЦЭМ!$D$10+'СЕТ СН'!$F$6-'СЕТ СН'!$F$22</f>
        <v>1849.4689815300003</v>
      </c>
      <c r="C14" s="36">
        <f>SUMIFS(СВЦЭМ!$C$39:$C$782,СВЦЭМ!$A$39:$A$782,$A14,СВЦЭМ!$B$39:$B$782,C$11)+'СЕТ СН'!$F$12+СВЦЭМ!$D$10+'СЕТ СН'!$F$6-'СЕТ СН'!$F$22</f>
        <v>1918.1255607100002</v>
      </c>
      <c r="D14" s="36">
        <f>SUMIFS(СВЦЭМ!$C$39:$C$782,СВЦЭМ!$A$39:$A$782,$A14,СВЦЭМ!$B$39:$B$782,D$11)+'СЕТ СН'!$F$12+СВЦЭМ!$D$10+'СЕТ СН'!$F$6-'СЕТ СН'!$F$22</f>
        <v>1986.1739859899999</v>
      </c>
      <c r="E14" s="36">
        <f>SUMIFS(СВЦЭМ!$C$39:$C$782,СВЦЭМ!$A$39:$A$782,$A14,СВЦЭМ!$B$39:$B$782,E$11)+'СЕТ СН'!$F$12+СВЦЭМ!$D$10+'СЕТ СН'!$F$6-'СЕТ СН'!$F$22</f>
        <v>2106.6274401400001</v>
      </c>
      <c r="F14" s="36">
        <f>SUMIFS(СВЦЭМ!$C$39:$C$782,СВЦЭМ!$A$39:$A$782,$A14,СВЦЭМ!$B$39:$B$782,F$11)+'СЕТ СН'!$F$12+СВЦЭМ!$D$10+'СЕТ СН'!$F$6-'СЕТ СН'!$F$22</f>
        <v>2084.3517510800002</v>
      </c>
      <c r="G14" s="36">
        <f>SUMIFS(СВЦЭМ!$C$39:$C$782,СВЦЭМ!$A$39:$A$782,$A14,СВЦЭМ!$B$39:$B$782,G$11)+'СЕТ СН'!$F$12+СВЦЭМ!$D$10+'СЕТ СН'!$F$6-'СЕТ СН'!$F$22</f>
        <v>2056.7983800500001</v>
      </c>
      <c r="H14" s="36">
        <f>SUMIFS(СВЦЭМ!$C$39:$C$782,СВЦЭМ!$A$39:$A$782,$A14,СВЦЭМ!$B$39:$B$782,H$11)+'СЕТ СН'!$F$12+СВЦЭМ!$D$10+'СЕТ СН'!$F$6-'СЕТ СН'!$F$22</f>
        <v>2065.6600140700002</v>
      </c>
      <c r="I14" s="36">
        <f>SUMIFS(СВЦЭМ!$C$39:$C$782,СВЦЭМ!$A$39:$A$782,$A14,СВЦЭМ!$B$39:$B$782,I$11)+'СЕТ СН'!$F$12+СВЦЭМ!$D$10+'СЕТ СН'!$F$6-'СЕТ СН'!$F$22</f>
        <v>2016.9976318500003</v>
      </c>
      <c r="J14" s="36">
        <f>SUMIFS(СВЦЭМ!$C$39:$C$782,СВЦЭМ!$A$39:$A$782,$A14,СВЦЭМ!$B$39:$B$782,J$11)+'СЕТ СН'!$F$12+СВЦЭМ!$D$10+'СЕТ СН'!$F$6-'СЕТ СН'!$F$22</f>
        <v>1921.3359939299999</v>
      </c>
      <c r="K14" s="36">
        <f>SUMIFS(СВЦЭМ!$C$39:$C$782,СВЦЭМ!$A$39:$A$782,$A14,СВЦЭМ!$B$39:$B$782,K$11)+'СЕТ СН'!$F$12+СВЦЭМ!$D$10+'СЕТ СН'!$F$6-'СЕТ СН'!$F$22</f>
        <v>1982.2629958400003</v>
      </c>
      <c r="L14" s="36">
        <f>SUMIFS(СВЦЭМ!$C$39:$C$782,СВЦЭМ!$A$39:$A$782,$A14,СВЦЭМ!$B$39:$B$782,L$11)+'СЕТ СН'!$F$12+СВЦЭМ!$D$10+'СЕТ СН'!$F$6-'СЕТ СН'!$F$22</f>
        <v>1724.3329599399999</v>
      </c>
      <c r="M14" s="36">
        <f>SUMIFS(СВЦЭМ!$C$39:$C$782,СВЦЭМ!$A$39:$A$782,$A14,СВЦЭМ!$B$39:$B$782,M$11)+'СЕТ СН'!$F$12+СВЦЭМ!$D$10+'СЕТ СН'!$F$6-'СЕТ СН'!$F$22</f>
        <v>1702.5180905699999</v>
      </c>
      <c r="N14" s="36">
        <f>SUMIFS(СВЦЭМ!$C$39:$C$782,СВЦЭМ!$A$39:$A$782,$A14,СВЦЭМ!$B$39:$B$782,N$11)+'СЕТ СН'!$F$12+СВЦЭМ!$D$10+'СЕТ СН'!$F$6-'СЕТ СН'!$F$22</f>
        <v>1696.6665073100003</v>
      </c>
      <c r="O14" s="36">
        <f>SUMIFS(СВЦЭМ!$C$39:$C$782,СВЦЭМ!$A$39:$A$782,$A14,СВЦЭМ!$B$39:$B$782,O$11)+'СЕТ СН'!$F$12+СВЦЭМ!$D$10+'СЕТ СН'!$F$6-'СЕТ СН'!$F$22</f>
        <v>1706.5912721099999</v>
      </c>
      <c r="P14" s="36">
        <f>SUMIFS(СВЦЭМ!$C$39:$C$782,СВЦЭМ!$A$39:$A$782,$A14,СВЦЭМ!$B$39:$B$782,P$11)+'СЕТ СН'!$F$12+СВЦЭМ!$D$10+'СЕТ СН'!$F$6-'СЕТ СН'!$F$22</f>
        <v>1677.2544920800001</v>
      </c>
      <c r="Q14" s="36">
        <f>SUMIFS(СВЦЭМ!$C$39:$C$782,СВЦЭМ!$A$39:$A$782,$A14,СВЦЭМ!$B$39:$B$782,Q$11)+'СЕТ СН'!$F$12+СВЦЭМ!$D$10+'СЕТ СН'!$F$6-'СЕТ СН'!$F$22</f>
        <v>1687.1443579299998</v>
      </c>
      <c r="R14" s="36">
        <f>SUMIFS(СВЦЭМ!$C$39:$C$782,СВЦЭМ!$A$39:$A$782,$A14,СВЦЭМ!$B$39:$B$782,R$11)+'СЕТ СН'!$F$12+СВЦЭМ!$D$10+'СЕТ СН'!$F$6-'СЕТ СН'!$F$22</f>
        <v>1717.9700951700001</v>
      </c>
      <c r="S14" s="36">
        <f>SUMIFS(СВЦЭМ!$C$39:$C$782,СВЦЭМ!$A$39:$A$782,$A14,СВЦЭМ!$B$39:$B$782,S$11)+'СЕТ СН'!$F$12+СВЦЭМ!$D$10+'СЕТ СН'!$F$6-'СЕТ СН'!$F$22</f>
        <v>1716.6898712299999</v>
      </c>
      <c r="T14" s="36">
        <f>SUMIFS(СВЦЭМ!$C$39:$C$782,СВЦЭМ!$A$39:$A$782,$A14,СВЦЭМ!$B$39:$B$782,T$11)+'СЕТ СН'!$F$12+СВЦЭМ!$D$10+'СЕТ СН'!$F$6-'СЕТ СН'!$F$22</f>
        <v>1723.81371962</v>
      </c>
      <c r="U14" s="36">
        <f>SUMIFS(СВЦЭМ!$C$39:$C$782,СВЦЭМ!$A$39:$A$782,$A14,СВЦЭМ!$B$39:$B$782,U$11)+'СЕТ СН'!$F$12+СВЦЭМ!$D$10+'СЕТ СН'!$F$6-'СЕТ СН'!$F$22</f>
        <v>1716.96071437</v>
      </c>
      <c r="V14" s="36">
        <f>SUMIFS(СВЦЭМ!$C$39:$C$782,СВЦЭМ!$A$39:$A$782,$A14,СВЦЭМ!$B$39:$B$782,V$11)+'СЕТ СН'!$F$12+СВЦЭМ!$D$10+'СЕТ СН'!$F$6-'СЕТ СН'!$F$22</f>
        <v>7948.2398680900005</v>
      </c>
      <c r="W14" s="36">
        <f>SUMIFS(СВЦЭМ!$C$39:$C$782,СВЦЭМ!$A$39:$A$782,$A14,СВЦЭМ!$B$39:$B$782,W$11)+'СЕТ СН'!$F$12+СВЦЭМ!$D$10+'СЕТ СН'!$F$6-'СЕТ СН'!$F$22</f>
        <v>1790.0714044199999</v>
      </c>
      <c r="X14" s="36">
        <f>SUMIFS(СВЦЭМ!$C$39:$C$782,СВЦЭМ!$A$39:$A$782,$A14,СВЦЭМ!$B$39:$B$782,X$11)+'СЕТ СН'!$F$12+СВЦЭМ!$D$10+'СЕТ СН'!$F$6-'СЕТ СН'!$F$22</f>
        <v>1825.7242541700002</v>
      </c>
      <c r="Y14" s="36">
        <f>SUMIFS(СВЦЭМ!$C$39:$C$782,СВЦЭМ!$A$39:$A$782,$A14,СВЦЭМ!$B$39:$B$782,Y$11)+'СЕТ СН'!$F$12+СВЦЭМ!$D$10+'СЕТ СН'!$F$6-'СЕТ СН'!$F$22</f>
        <v>1889.6715943600002</v>
      </c>
    </row>
    <row r="15" spans="1:27" ht="15.75" x14ac:dyDescent="0.2">
      <c r="A15" s="35">
        <f t="shared" si="0"/>
        <v>45173</v>
      </c>
      <c r="B15" s="36">
        <f>SUMIFS(СВЦЭМ!$C$39:$C$782,СВЦЭМ!$A$39:$A$782,$A15,СВЦЭМ!$B$39:$B$782,B$11)+'СЕТ СН'!$F$12+СВЦЭМ!$D$10+'СЕТ СН'!$F$6-'СЕТ СН'!$F$22</f>
        <v>1988.5305807099999</v>
      </c>
      <c r="C15" s="36">
        <f>SUMIFS(СВЦЭМ!$C$39:$C$782,СВЦЭМ!$A$39:$A$782,$A15,СВЦЭМ!$B$39:$B$782,C$11)+'СЕТ СН'!$F$12+СВЦЭМ!$D$10+'СЕТ СН'!$F$6-'СЕТ СН'!$F$22</f>
        <v>2063.6199016599999</v>
      </c>
      <c r="D15" s="36">
        <f>SUMIFS(СВЦЭМ!$C$39:$C$782,СВЦЭМ!$A$39:$A$782,$A15,СВЦЭМ!$B$39:$B$782,D$11)+'СЕТ СН'!$F$12+СВЦЭМ!$D$10+'СЕТ СН'!$F$6-'СЕТ СН'!$F$22</f>
        <v>2069.6888551900001</v>
      </c>
      <c r="E15" s="36">
        <f>SUMIFS(СВЦЭМ!$C$39:$C$782,СВЦЭМ!$A$39:$A$782,$A15,СВЦЭМ!$B$39:$B$782,E$11)+'СЕТ СН'!$F$12+СВЦЭМ!$D$10+'СЕТ СН'!$F$6-'СЕТ СН'!$F$22</f>
        <v>2093.5043471200001</v>
      </c>
      <c r="F15" s="36">
        <f>SUMIFS(СВЦЭМ!$C$39:$C$782,СВЦЭМ!$A$39:$A$782,$A15,СВЦЭМ!$B$39:$B$782,F$11)+'СЕТ СН'!$F$12+СВЦЭМ!$D$10+'СЕТ СН'!$F$6-'СЕТ СН'!$F$22</f>
        <v>2155.6563862799999</v>
      </c>
      <c r="G15" s="36">
        <f>SUMIFS(СВЦЭМ!$C$39:$C$782,СВЦЭМ!$A$39:$A$782,$A15,СВЦЭМ!$B$39:$B$782,G$11)+'СЕТ СН'!$F$12+СВЦЭМ!$D$10+'СЕТ СН'!$F$6-'СЕТ СН'!$F$22</f>
        <v>2150.3343578899999</v>
      </c>
      <c r="H15" s="36">
        <f>SUMIFS(СВЦЭМ!$C$39:$C$782,СВЦЭМ!$A$39:$A$782,$A15,СВЦЭМ!$B$39:$B$782,H$11)+'СЕТ СН'!$F$12+СВЦЭМ!$D$10+'СЕТ СН'!$F$6-'СЕТ СН'!$F$22</f>
        <v>2169.9076941200001</v>
      </c>
      <c r="I15" s="36">
        <f>SUMIFS(СВЦЭМ!$C$39:$C$782,СВЦЭМ!$A$39:$A$782,$A15,СВЦЭМ!$B$39:$B$782,I$11)+'СЕТ СН'!$F$12+СВЦЭМ!$D$10+'СЕТ СН'!$F$6-'СЕТ СН'!$F$22</f>
        <v>2014.8753675299999</v>
      </c>
      <c r="J15" s="36">
        <f>SUMIFS(СВЦЭМ!$C$39:$C$782,СВЦЭМ!$A$39:$A$782,$A15,СВЦЭМ!$B$39:$B$782,J$11)+'СЕТ СН'!$F$12+СВЦЭМ!$D$10+'СЕТ СН'!$F$6-'СЕТ СН'!$F$22</f>
        <v>1900.9070382300001</v>
      </c>
      <c r="K15" s="36">
        <f>SUMIFS(СВЦЭМ!$C$39:$C$782,СВЦЭМ!$A$39:$A$782,$A15,СВЦЭМ!$B$39:$B$782,K$11)+'СЕТ СН'!$F$12+СВЦЭМ!$D$10+'СЕТ СН'!$F$6-'СЕТ СН'!$F$22</f>
        <v>1841.3460170600001</v>
      </c>
      <c r="L15" s="36">
        <f>SUMIFS(СВЦЭМ!$C$39:$C$782,СВЦЭМ!$A$39:$A$782,$A15,СВЦЭМ!$B$39:$B$782,L$11)+'СЕТ СН'!$F$12+СВЦЭМ!$D$10+'СЕТ СН'!$F$6-'СЕТ СН'!$F$22</f>
        <v>1832.72840107</v>
      </c>
      <c r="M15" s="36">
        <f>SUMIFS(СВЦЭМ!$C$39:$C$782,СВЦЭМ!$A$39:$A$782,$A15,СВЦЭМ!$B$39:$B$782,M$11)+'СЕТ СН'!$F$12+СВЦЭМ!$D$10+'СЕТ СН'!$F$6-'СЕТ СН'!$F$22</f>
        <v>1823.0172632399999</v>
      </c>
      <c r="N15" s="36">
        <f>SUMIFS(СВЦЭМ!$C$39:$C$782,СВЦЭМ!$A$39:$A$782,$A15,СВЦЭМ!$B$39:$B$782,N$11)+'СЕТ СН'!$F$12+СВЦЭМ!$D$10+'СЕТ СН'!$F$6-'СЕТ СН'!$F$22</f>
        <v>1839.0693089599999</v>
      </c>
      <c r="O15" s="36">
        <f>SUMIFS(СВЦЭМ!$C$39:$C$782,СВЦЭМ!$A$39:$A$782,$A15,СВЦЭМ!$B$39:$B$782,O$11)+'СЕТ СН'!$F$12+СВЦЭМ!$D$10+'СЕТ СН'!$F$6-'СЕТ СН'!$F$22</f>
        <v>1828.4680434400002</v>
      </c>
      <c r="P15" s="36">
        <f>SUMIFS(СВЦЭМ!$C$39:$C$782,СВЦЭМ!$A$39:$A$782,$A15,СВЦЭМ!$B$39:$B$782,P$11)+'СЕТ СН'!$F$12+СВЦЭМ!$D$10+'СЕТ СН'!$F$6-'СЕТ СН'!$F$22</f>
        <v>1805.2600331500003</v>
      </c>
      <c r="Q15" s="36">
        <f>SUMIFS(СВЦЭМ!$C$39:$C$782,СВЦЭМ!$A$39:$A$782,$A15,СВЦЭМ!$B$39:$B$782,Q$11)+'СЕТ СН'!$F$12+СВЦЭМ!$D$10+'СЕТ СН'!$F$6-'СЕТ СН'!$F$22</f>
        <v>1814.4993500400001</v>
      </c>
      <c r="R15" s="36">
        <f>SUMIFS(СВЦЭМ!$C$39:$C$782,СВЦЭМ!$A$39:$A$782,$A15,СВЦЭМ!$B$39:$B$782,R$11)+'СЕТ СН'!$F$12+СВЦЭМ!$D$10+'СЕТ СН'!$F$6-'СЕТ СН'!$F$22</f>
        <v>1853.5530510500002</v>
      </c>
      <c r="S15" s="36">
        <f>SUMIFS(СВЦЭМ!$C$39:$C$782,СВЦЭМ!$A$39:$A$782,$A15,СВЦЭМ!$B$39:$B$782,S$11)+'СЕТ СН'!$F$12+СВЦЭМ!$D$10+'СЕТ СН'!$F$6-'СЕТ СН'!$F$22</f>
        <v>1827.6996118800002</v>
      </c>
      <c r="T15" s="36">
        <f>SUMIFS(СВЦЭМ!$C$39:$C$782,СВЦЭМ!$A$39:$A$782,$A15,СВЦЭМ!$B$39:$B$782,T$11)+'СЕТ СН'!$F$12+СВЦЭМ!$D$10+'СЕТ СН'!$F$6-'СЕТ СН'!$F$22</f>
        <v>1818.3366150699999</v>
      </c>
      <c r="U15" s="36">
        <f>SUMIFS(СВЦЭМ!$C$39:$C$782,СВЦЭМ!$A$39:$A$782,$A15,СВЦЭМ!$B$39:$B$782,U$11)+'СЕТ СН'!$F$12+СВЦЭМ!$D$10+'СЕТ СН'!$F$6-'СЕТ СН'!$F$22</f>
        <v>1812.7399044600002</v>
      </c>
      <c r="V15" s="36">
        <f>SUMIFS(СВЦЭМ!$C$39:$C$782,СВЦЭМ!$A$39:$A$782,$A15,СВЦЭМ!$B$39:$B$782,V$11)+'СЕТ СН'!$F$12+СВЦЭМ!$D$10+'СЕТ СН'!$F$6-'СЕТ СН'!$F$22</f>
        <v>1796.2038161300002</v>
      </c>
      <c r="W15" s="36">
        <f>SUMIFS(СВЦЭМ!$C$39:$C$782,СВЦЭМ!$A$39:$A$782,$A15,СВЦЭМ!$B$39:$B$782,W$11)+'СЕТ СН'!$F$12+СВЦЭМ!$D$10+'СЕТ СН'!$F$6-'СЕТ СН'!$F$22</f>
        <v>1795.2175215100001</v>
      </c>
      <c r="X15" s="36">
        <f>SUMIFS(СВЦЭМ!$C$39:$C$782,СВЦЭМ!$A$39:$A$782,$A15,СВЦЭМ!$B$39:$B$782,X$11)+'СЕТ СН'!$F$12+СВЦЭМ!$D$10+'СЕТ СН'!$F$6-'СЕТ СН'!$F$22</f>
        <v>1871.3907556200002</v>
      </c>
      <c r="Y15" s="36">
        <f>SUMIFS(СВЦЭМ!$C$39:$C$782,СВЦЭМ!$A$39:$A$782,$A15,СВЦЭМ!$B$39:$B$782,Y$11)+'СЕТ СН'!$F$12+СВЦЭМ!$D$10+'СЕТ СН'!$F$6-'СЕТ СН'!$F$22</f>
        <v>1972.3994502300002</v>
      </c>
    </row>
    <row r="16" spans="1:27" ht="15.75" x14ac:dyDescent="0.2">
      <c r="A16" s="35">
        <f t="shared" si="0"/>
        <v>45174</v>
      </c>
      <c r="B16" s="36">
        <f>SUMIFS(СВЦЭМ!$C$39:$C$782,СВЦЭМ!$A$39:$A$782,$A16,СВЦЭМ!$B$39:$B$782,B$11)+'СЕТ СН'!$F$12+СВЦЭМ!$D$10+'СЕТ СН'!$F$6-'СЕТ СН'!$F$22</f>
        <v>2097.2557647600001</v>
      </c>
      <c r="C16" s="36">
        <f>SUMIFS(СВЦЭМ!$C$39:$C$782,СВЦЭМ!$A$39:$A$782,$A16,СВЦЭМ!$B$39:$B$782,C$11)+'СЕТ СН'!$F$12+СВЦЭМ!$D$10+'СЕТ СН'!$F$6-'СЕТ СН'!$F$22</f>
        <v>2190.1427501100002</v>
      </c>
      <c r="D16" s="36">
        <f>SUMIFS(СВЦЭМ!$C$39:$C$782,СВЦЭМ!$A$39:$A$782,$A16,СВЦЭМ!$B$39:$B$782,D$11)+'СЕТ СН'!$F$12+СВЦЭМ!$D$10+'СЕТ СН'!$F$6-'СЕТ СН'!$F$22</f>
        <v>2204.2751875700001</v>
      </c>
      <c r="E16" s="36">
        <f>SUMIFS(СВЦЭМ!$C$39:$C$782,СВЦЭМ!$A$39:$A$782,$A16,СВЦЭМ!$B$39:$B$782,E$11)+'СЕТ СН'!$F$12+СВЦЭМ!$D$10+'СЕТ СН'!$F$6-'СЕТ СН'!$F$22</f>
        <v>2205.8480368999999</v>
      </c>
      <c r="F16" s="36">
        <f>SUMIFS(СВЦЭМ!$C$39:$C$782,СВЦЭМ!$A$39:$A$782,$A16,СВЦЭМ!$B$39:$B$782,F$11)+'СЕТ СН'!$F$12+СВЦЭМ!$D$10+'СЕТ СН'!$F$6-'СЕТ СН'!$F$22</f>
        <v>2209.5879341</v>
      </c>
      <c r="G16" s="36">
        <f>SUMIFS(СВЦЭМ!$C$39:$C$782,СВЦЭМ!$A$39:$A$782,$A16,СВЦЭМ!$B$39:$B$782,G$11)+'СЕТ СН'!$F$12+СВЦЭМ!$D$10+'СЕТ СН'!$F$6-'СЕТ СН'!$F$22</f>
        <v>2175.9170265500002</v>
      </c>
      <c r="H16" s="36">
        <f>SUMIFS(СВЦЭМ!$C$39:$C$782,СВЦЭМ!$A$39:$A$782,$A16,СВЦЭМ!$B$39:$B$782,H$11)+'СЕТ СН'!$F$12+СВЦЭМ!$D$10+'СЕТ СН'!$F$6-'СЕТ СН'!$F$22</f>
        <v>2131.1393920300002</v>
      </c>
      <c r="I16" s="36">
        <f>SUMIFS(СВЦЭМ!$C$39:$C$782,СВЦЭМ!$A$39:$A$782,$A16,СВЦЭМ!$B$39:$B$782,I$11)+'СЕТ СН'!$F$12+СВЦЭМ!$D$10+'СЕТ СН'!$F$6-'СЕТ СН'!$F$22</f>
        <v>1962.2876879800001</v>
      </c>
      <c r="J16" s="36">
        <f>SUMIFS(СВЦЭМ!$C$39:$C$782,СВЦЭМ!$A$39:$A$782,$A16,СВЦЭМ!$B$39:$B$782,J$11)+'СЕТ СН'!$F$12+СВЦЭМ!$D$10+'СЕТ СН'!$F$6-'СЕТ СН'!$F$22</f>
        <v>1859.8134528000001</v>
      </c>
      <c r="K16" s="36">
        <f>SUMIFS(СВЦЭМ!$C$39:$C$782,СВЦЭМ!$A$39:$A$782,$A16,СВЦЭМ!$B$39:$B$782,K$11)+'СЕТ СН'!$F$12+СВЦЭМ!$D$10+'СЕТ СН'!$F$6-'СЕТ СН'!$F$22</f>
        <v>1787.7933081000001</v>
      </c>
      <c r="L16" s="36">
        <f>SUMIFS(СВЦЭМ!$C$39:$C$782,СВЦЭМ!$A$39:$A$782,$A16,СВЦЭМ!$B$39:$B$782,L$11)+'СЕТ СН'!$F$12+СВЦЭМ!$D$10+'СЕТ СН'!$F$6-'СЕТ СН'!$F$22</f>
        <v>1755.1264894400001</v>
      </c>
      <c r="M16" s="36">
        <f>SUMIFS(СВЦЭМ!$C$39:$C$782,СВЦЭМ!$A$39:$A$782,$A16,СВЦЭМ!$B$39:$B$782,M$11)+'СЕТ СН'!$F$12+СВЦЭМ!$D$10+'СЕТ СН'!$F$6-'СЕТ СН'!$F$22</f>
        <v>1743.36969709</v>
      </c>
      <c r="N16" s="36">
        <f>SUMIFS(СВЦЭМ!$C$39:$C$782,СВЦЭМ!$A$39:$A$782,$A16,СВЦЭМ!$B$39:$B$782,N$11)+'СЕТ СН'!$F$12+СВЦЭМ!$D$10+'СЕТ СН'!$F$6-'СЕТ СН'!$F$22</f>
        <v>1746.2155081400001</v>
      </c>
      <c r="O16" s="36">
        <f>SUMIFS(СВЦЭМ!$C$39:$C$782,СВЦЭМ!$A$39:$A$782,$A16,СВЦЭМ!$B$39:$B$782,O$11)+'СЕТ СН'!$F$12+СВЦЭМ!$D$10+'СЕТ СН'!$F$6-'СЕТ СН'!$F$22</f>
        <v>1741.3263037400002</v>
      </c>
      <c r="P16" s="36">
        <f>SUMIFS(СВЦЭМ!$C$39:$C$782,СВЦЭМ!$A$39:$A$782,$A16,СВЦЭМ!$B$39:$B$782,P$11)+'СЕТ СН'!$F$12+СВЦЭМ!$D$10+'СЕТ СН'!$F$6-'СЕТ СН'!$F$22</f>
        <v>1717.2808997100001</v>
      </c>
      <c r="Q16" s="36">
        <f>SUMIFS(СВЦЭМ!$C$39:$C$782,СВЦЭМ!$A$39:$A$782,$A16,СВЦЭМ!$B$39:$B$782,Q$11)+'СЕТ СН'!$F$12+СВЦЭМ!$D$10+'СЕТ СН'!$F$6-'СЕТ СН'!$F$22</f>
        <v>1722.2426114499999</v>
      </c>
      <c r="R16" s="36">
        <f>SUMIFS(СВЦЭМ!$C$39:$C$782,СВЦЭМ!$A$39:$A$782,$A16,СВЦЭМ!$B$39:$B$782,R$11)+'СЕТ СН'!$F$12+СВЦЭМ!$D$10+'СЕТ СН'!$F$6-'СЕТ СН'!$F$22</f>
        <v>1751.4019275599999</v>
      </c>
      <c r="S16" s="36">
        <f>SUMIFS(СВЦЭМ!$C$39:$C$782,СВЦЭМ!$A$39:$A$782,$A16,СВЦЭМ!$B$39:$B$782,S$11)+'СЕТ СН'!$F$12+СВЦЭМ!$D$10+'СЕТ СН'!$F$6-'СЕТ СН'!$F$22</f>
        <v>1760.7292354900001</v>
      </c>
      <c r="T16" s="36">
        <f>SUMIFS(СВЦЭМ!$C$39:$C$782,СВЦЭМ!$A$39:$A$782,$A16,СВЦЭМ!$B$39:$B$782,T$11)+'СЕТ СН'!$F$12+СВЦЭМ!$D$10+'СЕТ СН'!$F$6-'СЕТ СН'!$F$22</f>
        <v>1745.8609014900003</v>
      </c>
      <c r="U16" s="36">
        <f>SUMIFS(СВЦЭМ!$C$39:$C$782,СВЦЭМ!$A$39:$A$782,$A16,СВЦЭМ!$B$39:$B$782,U$11)+'СЕТ СН'!$F$12+СВЦЭМ!$D$10+'СЕТ СН'!$F$6-'СЕТ СН'!$F$22</f>
        <v>1731.5086587300002</v>
      </c>
      <c r="V16" s="36">
        <f>SUMIFS(СВЦЭМ!$C$39:$C$782,СВЦЭМ!$A$39:$A$782,$A16,СВЦЭМ!$B$39:$B$782,V$11)+'СЕТ СН'!$F$12+СВЦЭМ!$D$10+'СЕТ СН'!$F$6-'СЕТ СН'!$F$22</f>
        <v>1707.4539724599999</v>
      </c>
      <c r="W16" s="36">
        <f>SUMIFS(СВЦЭМ!$C$39:$C$782,СВЦЭМ!$A$39:$A$782,$A16,СВЦЭМ!$B$39:$B$782,W$11)+'СЕТ СН'!$F$12+СВЦЭМ!$D$10+'СЕТ СН'!$F$6-'СЕТ СН'!$F$22</f>
        <v>1723.0489960200002</v>
      </c>
      <c r="X16" s="36">
        <f>SUMIFS(СВЦЭМ!$C$39:$C$782,СВЦЭМ!$A$39:$A$782,$A16,СВЦЭМ!$B$39:$B$782,X$11)+'СЕТ СН'!$F$12+СВЦЭМ!$D$10+'СЕТ СН'!$F$6-'СЕТ СН'!$F$22</f>
        <v>1793.82511995</v>
      </c>
      <c r="Y16" s="36">
        <f>SUMIFS(СВЦЭМ!$C$39:$C$782,СВЦЭМ!$A$39:$A$782,$A16,СВЦЭМ!$B$39:$B$782,Y$11)+'СЕТ СН'!$F$12+СВЦЭМ!$D$10+'СЕТ СН'!$F$6-'СЕТ СН'!$F$22</f>
        <v>1938.9182557700001</v>
      </c>
    </row>
    <row r="17" spans="1:25" ht="15.75" x14ac:dyDescent="0.2">
      <c r="A17" s="35">
        <f t="shared" si="0"/>
        <v>45175</v>
      </c>
      <c r="B17" s="36">
        <f>SUMIFS(СВЦЭМ!$C$39:$C$782,СВЦЭМ!$A$39:$A$782,$A17,СВЦЭМ!$B$39:$B$782,B$11)+'СЕТ СН'!$F$12+СВЦЭМ!$D$10+'СЕТ СН'!$F$6-'СЕТ СН'!$F$22</f>
        <v>1863.29941801</v>
      </c>
      <c r="C17" s="36">
        <f>SUMIFS(СВЦЭМ!$C$39:$C$782,СВЦЭМ!$A$39:$A$782,$A17,СВЦЭМ!$B$39:$B$782,C$11)+'СЕТ СН'!$F$12+СВЦЭМ!$D$10+'СЕТ СН'!$F$6-'СЕТ СН'!$F$22</f>
        <v>1950.4604326799999</v>
      </c>
      <c r="D17" s="36">
        <f>SUMIFS(СВЦЭМ!$C$39:$C$782,СВЦЭМ!$A$39:$A$782,$A17,СВЦЭМ!$B$39:$B$782,D$11)+'СЕТ СН'!$F$12+СВЦЭМ!$D$10+'СЕТ СН'!$F$6-'СЕТ СН'!$F$22</f>
        <v>1999.8487078399999</v>
      </c>
      <c r="E17" s="36">
        <f>SUMIFS(СВЦЭМ!$C$39:$C$782,СВЦЭМ!$A$39:$A$782,$A17,СВЦЭМ!$B$39:$B$782,E$11)+'СЕТ СН'!$F$12+СВЦЭМ!$D$10+'СЕТ СН'!$F$6-'СЕТ СН'!$F$22</f>
        <v>1999.4560677099998</v>
      </c>
      <c r="F17" s="36">
        <f>SUMIFS(СВЦЭМ!$C$39:$C$782,СВЦЭМ!$A$39:$A$782,$A17,СВЦЭМ!$B$39:$B$782,F$11)+'СЕТ СН'!$F$12+СВЦЭМ!$D$10+'СЕТ СН'!$F$6-'СЕТ СН'!$F$22</f>
        <v>1955.6288423599999</v>
      </c>
      <c r="G17" s="36">
        <f>SUMIFS(СВЦЭМ!$C$39:$C$782,СВЦЭМ!$A$39:$A$782,$A17,СВЦЭМ!$B$39:$B$782,G$11)+'СЕТ СН'!$F$12+СВЦЭМ!$D$10+'СЕТ СН'!$F$6-'СЕТ СН'!$F$22</f>
        <v>1949.0071642000003</v>
      </c>
      <c r="H17" s="36">
        <f>SUMIFS(СВЦЭМ!$C$39:$C$782,СВЦЭМ!$A$39:$A$782,$A17,СВЦЭМ!$B$39:$B$782,H$11)+'СЕТ СН'!$F$12+СВЦЭМ!$D$10+'СЕТ СН'!$F$6-'СЕТ СН'!$F$22</f>
        <v>1908.5379749200001</v>
      </c>
      <c r="I17" s="36">
        <f>SUMIFS(СВЦЭМ!$C$39:$C$782,СВЦЭМ!$A$39:$A$782,$A17,СВЦЭМ!$B$39:$B$782,I$11)+'СЕТ СН'!$F$12+СВЦЭМ!$D$10+'СЕТ СН'!$F$6-'СЕТ СН'!$F$22</f>
        <v>1834.6553739700003</v>
      </c>
      <c r="J17" s="36">
        <f>SUMIFS(СВЦЭМ!$C$39:$C$782,СВЦЭМ!$A$39:$A$782,$A17,СВЦЭМ!$B$39:$B$782,J$11)+'СЕТ СН'!$F$12+СВЦЭМ!$D$10+'СЕТ СН'!$F$6-'СЕТ СН'!$F$22</f>
        <v>1757.3760508300002</v>
      </c>
      <c r="K17" s="36">
        <f>SUMIFS(СВЦЭМ!$C$39:$C$782,СВЦЭМ!$A$39:$A$782,$A17,СВЦЭМ!$B$39:$B$782,K$11)+'СЕТ СН'!$F$12+СВЦЭМ!$D$10+'СЕТ СН'!$F$6-'СЕТ СН'!$F$22</f>
        <v>1689.6058102500001</v>
      </c>
      <c r="L17" s="36">
        <f>SUMIFS(СВЦЭМ!$C$39:$C$782,СВЦЭМ!$A$39:$A$782,$A17,СВЦЭМ!$B$39:$B$782,L$11)+'СЕТ СН'!$F$12+СВЦЭМ!$D$10+'СЕТ СН'!$F$6-'СЕТ СН'!$F$22</f>
        <v>1661.5332051800001</v>
      </c>
      <c r="M17" s="36">
        <f>SUMIFS(СВЦЭМ!$C$39:$C$782,СВЦЭМ!$A$39:$A$782,$A17,СВЦЭМ!$B$39:$B$782,M$11)+'СЕТ СН'!$F$12+СВЦЭМ!$D$10+'СЕТ СН'!$F$6-'СЕТ СН'!$F$22</f>
        <v>1656.7032694499999</v>
      </c>
      <c r="N17" s="36">
        <f>SUMIFS(СВЦЭМ!$C$39:$C$782,СВЦЭМ!$A$39:$A$782,$A17,СВЦЭМ!$B$39:$B$782,N$11)+'СЕТ СН'!$F$12+СВЦЭМ!$D$10+'СЕТ СН'!$F$6-'СЕТ СН'!$F$22</f>
        <v>1665.6409078900001</v>
      </c>
      <c r="O17" s="36">
        <f>SUMIFS(СВЦЭМ!$C$39:$C$782,СВЦЭМ!$A$39:$A$782,$A17,СВЦЭМ!$B$39:$B$782,O$11)+'СЕТ СН'!$F$12+СВЦЭМ!$D$10+'СЕТ СН'!$F$6-'СЕТ СН'!$F$22</f>
        <v>1666.8739064199999</v>
      </c>
      <c r="P17" s="36">
        <f>SUMIFS(СВЦЭМ!$C$39:$C$782,СВЦЭМ!$A$39:$A$782,$A17,СВЦЭМ!$B$39:$B$782,P$11)+'СЕТ СН'!$F$12+СВЦЭМ!$D$10+'СЕТ СН'!$F$6-'СЕТ СН'!$F$22</f>
        <v>1631.9885481199999</v>
      </c>
      <c r="Q17" s="36">
        <f>SUMIFS(СВЦЭМ!$C$39:$C$782,СВЦЭМ!$A$39:$A$782,$A17,СВЦЭМ!$B$39:$B$782,Q$11)+'СЕТ СН'!$F$12+СВЦЭМ!$D$10+'СЕТ СН'!$F$6-'СЕТ СН'!$F$22</f>
        <v>1643.85815718</v>
      </c>
      <c r="R17" s="36">
        <f>SUMIFS(СВЦЭМ!$C$39:$C$782,СВЦЭМ!$A$39:$A$782,$A17,СВЦЭМ!$B$39:$B$782,R$11)+'СЕТ СН'!$F$12+СВЦЭМ!$D$10+'СЕТ СН'!$F$6-'СЕТ СН'!$F$22</f>
        <v>1671.8928676200003</v>
      </c>
      <c r="S17" s="36">
        <f>SUMIFS(СВЦЭМ!$C$39:$C$782,СВЦЭМ!$A$39:$A$782,$A17,СВЦЭМ!$B$39:$B$782,S$11)+'СЕТ СН'!$F$12+СВЦЭМ!$D$10+'СЕТ СН'!$F$6-'СЕТ СН'!$F$22</f>
        <v>1669.6255707999999</v>
      </c>
      <c r="T17" s="36">
        <f>SUMIFS(СВЦЭМ!$C$39:$C$782,СВЦЭМ!$A$39:$A$782,$A17,СВЦЭМ!$B$39:$B$782,T$11)+'СЕТ СН'!$F$12+СВЦЭМ!$D$10+'СЕТ СН'!$F$6-'СЕТ СН'!$F$22</f>
        <v>1666.5550497700001</v>
      </c>
      <c r="U17" s="36">
        <f>SUMIFS(СВЦЭМ!$C$39:$C$782,СВЦЭМ!$A$39:$A$782,$A17,СВЦЭМ!$B$39:$B$782,U$11)+'СЕТ СН'!$F$12+СВЦЭМ!$D$10+'СЕТ СН'!$F$6-'СЕТ СН'!$F$22</f>
        <v>1649.78348628</v>
      </c>
      <c r="V17" s="36">
        <f>SUMIFS(СВЦЭМ!$C$39:$C$782,СВЦЭМ!$A$39:$A$782,$A17,СВЦЭМ!$B$39:$B$782,V$11)+'СЕТ СН'!$F$12+СВЦЭМ!$D$10+'СЕТ СН'!$F$6-'СЕТ СН'!$F$22</f>
        <v>1626.1531607699999</v>
      </c>
      <c r="W17" s="36">
        <f>SUMIFS(СВЦЭМ!$C$39:$C$782,СВЦЭМ!$A$39:$A$782,$A17,СВЦЭМ!$B$39:$B$782,W$11)+'СЕТ СН'!$F$12+СВЦЭМ!$D$10+'СЕТ СН'!$F$6-'СЕТ СН'!$F$22</f>
        <v>1631.48176031</v>
      </c>
      <c r="X17" s="36">
        <f>SUMIFS(СВЦЭМ!$C$39:$C$782,СВЦЭМ!$A$39:$A$782,$A17,СВЦЭМ!$B$39:$B$782,X$11)+'СЕТ СН'!$F$12+СВЦЭМ!$D$10+'СЕТ СН'!$F$6-'СЕТ СН'!$F$22</f>
        <v>1704.1827163000003</v>
      </c>
      <c r="Y17" s="36">
        <f>SUMIFS(СВЦЭМ!$C$39:$C$782,СВЦЭМ!$A$39:$A$782,$A17,СВЦЭМ!$B$39:$B$782,Y$11)+'СЕТ СН'!$F$12+СВЦЭМ!$D$10+'СЕТ СН'!$F$6-'СЕТ СН'!$F$22</f>
        <v>1794.8161821200001</v>
      </c>
    </row>
    <row r="18" spans="1:25" ht="15.75" x14ac:dyDescent="0.2">
      <c r="A18" s="35">
        <f t="shared" si="0"/>
        <v>45176</v>
      </c>
      <c r="B18" s="36">
        <f>SUMIFS(СВЦЭМ!$C$39:$C$782,СВЦЭМ!$A$39:$A$782,$A18,СВЦЭМ!$B$39:$B$782,B$11)+'СЕТ СН'!$F$12+СВЦЭМ!$D$10+'СЕТ СН'!$F$6-'СЕТ СН'!$F$22</f>
        <v>1913.1887411600001</v>
      </c>
      <c r="C18" s="36">
        <f>SUMIFS(СВЦЭМ!$C$39:$C$782,СВЦЭМ!$A$39:$A$782,$A18,СВЦЭМ!$B$39:$B$782,C$11)+'СЕТ СН'!$F$12+СВЦЭМ!$D$10+'СЕТ СН'!$F$6-'СЕТ СН'!$F$22</f>
        <v>1956.92052556</v>
      </c>
      <c r="D18" s="36">
        <f>SUMIFS(СВЦЭМ!$C$39:$C$782,СВЦЭМ!$A$39:$A$782,$A18,СВЦЭМ!$B$39:$B$782,D$11)+'СЕТ СН'!$F$12+СВЦЭМ!$D$10+'СЕТ СН'!$F$6-'СЕТ СН'!$F$22</f>
        <v>1957.1782125300001</v>
      </c>
      <c r="E18" s="36">
        <f>SUMIFS(СВЦЭМ!$C$39:$C$782,СВЦЭМ!$A$39:$A$782,$A18,СВЦЭМ!$B$39:$B$782,E$11)+'СЕТ СН'!$F$12+СВЦЭМ!$D$10+'СЕТ СН'!$F$6-'СЕТ СН'!$F$22</f>
        <v>1971.7009912799999</v>
      </c>
      <c r="F18" s="36">
        <f>SUMIFS(СВЦЭМ!$C$39:$C$782,СВЦЭМ!$A$39:$A$782,$A18,СВЦЭМ!$B$39:$B$782,F$11)+'СЕТ СН'!$F$12+СВЦЭМ!$D$10+'СЕТ СН'!$F$6-'СЕТ СН'!$F$22</f>
        <v>2024.2106485200002</v>
      </c>
      <c r="G18" s="36">
        <f>SUMIFS(СВЦЭМ!$C$39:$C$782,СВЦЭМ!$A$39:$A$782,$A18,СВЦЭМ!$B$39:$B$782,G$11)+'СЕТ СН'!$F$12+СВЦЭМ!$D$10+'СЕТ СН'!$F$6-'СЕТ СН'!$F$22</f>
        <v>2002.0439019800001</v>
      </c>
      <c r="H18" s="36">
        <f>SUMIFS(СВЦЭМ!$C$39:$C$782,СВЦЭМ!$A$39:$A$782,$A18,СВЦЭМ!$B$39:$B$782,H$11)+'СЕТ СН'!$F$12+СВЦЭМ!$D$10+'СЕТ СН'!$F$6-'СЕТ СН'!$F$22</f>
        <v>1917.4021430900002</v>
      </c>
      <c r="I18" s="36">
        <f>SUMIFS(СВЦЭМ!$C$39:$C$782,СВЦЭМ!$A$39:$A$782,$A18,СВЦЭМ!$B$39:$B$782,I$11)+'СЕТ СН'!$F$12+СВЦЭМ!$D$10+'СЕТ СН'!$F$6-'СЕТ СН'!$F$22</f>
        <v>1846.94536479</v>
      </c>
      <c r="J18" s="36">
        <f>SUMIFS(СВЦЭМ!$C$39:$C$782,СВЦЭМ!$A$39:$A$782,$A18,СВЦЭМ!$B$39:$B$782,J$11)+'СЕТ СН'!$F$12+СВЦЭМ!$D$10+'СЕТ СН'!$F$6-'СЕТ СН'!$F$22</f>
        <v>1780.6155400299999</v>
      </c>
      <c r="K18" s="36">
        <f>SUMIFS(СВЦЭМ!$C$39:$C$782,СВЦЭМ!$A$39:$A$782,$A18,СВЦЭМ!$B$39:$B$782,K$11)+'СЕТ СН'!$F$12+СВЦЭМ!$D$10+'СЕТ СН'!$F$6-'СЕТ СН'!$F$22</f>
        <v>1752.5536803</v>
      </c>
      <c r="L18" s="36">
        <f>SUMIFS(СВЦЭМ!$C$39:$C$782,СВЦЭМ!$A$39:$A$782,$A18,СВЦЭМ!$B$39:$B$782,L$11)+'СЕТ СН'!$F$12+СВЦЭМ!$D$10+'СЕТ СН'!$F$6-'СЕТ СН'!$F$22</f>
        <v>1764.27501863</v>
      </c>
      <c r="M18" s="36">
        <f>SUMIFS(СВЦЭМ!$C$39:$C$782,СВЦЭМ!$A$39:$A$782,$A18,СВЦЭМ!$B$39:$B$782,M$11)+'СЕТ СН'!$F$12+СВЦЭМ!$D$10+'СЕТ СН'!$F$6-'СЕТ СН'!$F$22</f>
        <v>1756.26989981</v>
      </c>
      <c r="N18" s="36">
        <f>SUMIFS(СВЦЭМ!$C$39:$C$782,СВЦЭМ!$A$39:$A$782,$A18,СВЦЭМ!$B$39:$B$782,N$11)+'СЕТ СН'!$F$12+СВЦЭМ!$D$10+'СЕТ СН'!$F$6-'СЕТ СН'!$F$22</f>
        <v>1759.3090929499999</v>
      </c>
      <c r="O18" s="36">
        <f>SUMIFS(СВЦЭМ!$C$39:$C$782,СВЦЭМ!$A$39:$A$782,$A18,СВЦЭМ!$B$39:$B$782,O$11)+'СЕТ СН'!$F$12+СВЦЭМ!$D$10+'СЕТ СН'!$F$6-'СЕТ СН'!$F$22</f>
        <v>1763.3010925799999</v>
      </c>
      <c r="P18" s="36">
        <f>SUMIFS(СВЦЭМ!$C$39:$C$782,СВЦЭМ!$A$39:$A$782,$A18,СВЦЭМ!$B$39:$B$782,P$11)+'СЕТ СН'!$F$12+СВЦЭМ!$D$10+'СЕТ СН'!$F$6-'СЕТ СН'!$F$22</f>
        <v>1735.3542910599999</v>
      </c>
      <c r="Q18" s="36">
        <f>SUMIFS(СВЦЭМ!$C$39:$C$782,СВЦЭМ!$A$39:$A$782,$A18,СВЦЭМ!$B$39:$B$782,Q$11)+'СЕТ СН'!$F$12+СВЦЭМ!$D$10+'СЕТ СН'!$F$6-'СЕТ СН'!$F$22</f>
        <v>1745.22406882</v>
      </c>
      <c r="R18" s="36">
        <f>SUMIFS(СВЦЭМ!$C$39:$C$782,СВЦЭМ!$A$39:$A$782,$A18,СВЦЭМ!$B$39:$B$782,R$11)+'СЕТ СН'!$F$12+СВЦЭМ!$D$10+'СЕТ СН'!$F$6-'СЕТ СН'!$F$22</f>
        <v>1769.3142668300002</v>
      </c>
      <c r="S18" s="36">
        <f>SUMIFS(СВЦЭМ!$C$39:$C$782,СВЦЭМ!$A$39:$A$782,$A18,СВЦЭМ!$B$39:$B$782,S$11)+'СЕТ СН'!$F$12+СВЦЭМ!$D$10+'СЕТ СН'!$F$6-'СЕТ СН'!$F$22</f>
        <v>1726.8898732100001</v>
      </c>
      <c r="T18" s="36">
        <f>SUMIFS(СВЦЭМ!$C$39:$C$782,СВЦЭМ!$A$39:$A$782,$A18,СВЦЭМ!$B$39:$B$782,T$11)+'СЕТ СН'!$F$12+СВЦЭМ!$D$10+'СЕТ СН'!$F$6-'СЕТ СН'!$F$22</f>
        <v>1730.0209587600002</v>
      </c>
      <c r="U18" s="36">
        <f>SUMIFS(СВЦЭМ!$C$39:$C$782,СВЦЭМ!$A$39:$A$782,$A18,СВЦЭМ!$B$39:$B$782,U$11)+'СЕТ СН'!$F$12+СВЦЭМ!$D$10+'СЕТ СН'!$F$6-'СЕТ СН'!$F$22</f>
        <v>1715.01109382</v>
      </c>
      <c r="V18" s="36">
        <f>SUMIFS(СВЦЭМ!$C$39:$C$782,СВЦЭМ!$A$39:$A$782,$A18,СВЦЭМ!$B$39:$B$782,V$11)+'СЕТ СН'!$F$12+СВЦЭМ!$D$10+'СЕТ СН'!$F$6-'СЕТ СН'!$F$22</f>
        <v>1679.1490048300002</v>
      </c>
      <c r="W18" s="36">
        <f>SUMIFS(СВЦЭМ!$C$39:$C$782,СВЦЭМ!$A$39:$A$782,$A18,СВЦЭМ!$B$39:$B$782,W$11)+'СЕТ СН'!$F$12+СВЦЭМ!$D$10+'СЕТ СН'!$F$6-'СЕТ СН'!$F$22</f>
        <v>1699.04125647</v>
      </c>
      <c r="X18" s="36">
        <f>SUMIFS(СВЦЭМ!$C$39:$C$782,СВЦЭМ!$A$39:$A$782,$A18,СВЦЭМ!$B$39:$B$782,X$11)+'СЕТ СН'!$F$12+СВЦЭМ!$D$10+'СЕТ СН'!$F$6-'СЕТ СН'!$F$22</f>
        <v>1769.74860515</v>
      </c>
      <c r="Y18" s="36">
        <f>SUMIFS(СВЦЭМ!$C$39:$C$782,СВЦЭМ!$A$39:$A$782,$A18,СВЦЭМ!$B$39:$B$782,Y$11)+'СЕТ СН'!$F$12+СВЦЭМ!$D$10+'СЕТ СН'!$F$6-'СЕТ СН'!$F$22</f>
        <v>1846.4108491100001</v>
      </c>
    </row>
    <row r="19" spans="1:25" ht="15.75" x14ac:dyDescent="0.2">
      <c r="A19" s="35">
        <f t="shared" si="0"/>
        <v>45177</v>
      </c>
      <c r="B19" s="36">
        <f>SUMIFS(СВЦЭМ!$C$39:$C$782,СВЦЭМ!$A$39:$A$782,$A19,СВЦЭМ!$B$39:$B$782,B$11)+'СЕТ СН'!$F$12+СВЦЭМ!$D$10+'СЕТ СН'!$F$6-'СЕТ СН'!$F$22</f>
        <v>1891.63381205</v>
      </c>
      <c r="C19" s="36">
        <f>SUMIFS(СВЦЭМ!$C$39:$C$782,СВЦЭМ!$A$39:$A$782,$A19,СВЦЭМ!$B$39:$B$782,C$11)+'СЕТ СН'!$F$12+СВЦЭМ!$D$10+'СЕТ СН'!$F$6-'СЕТ СН'!$F$22</f>
        <v>1948.18746938</v>
      </c>
      <c r="D19" s="36">
        <f>SUMIFS(СВЦЭМ!$C$39:$C$782,СВЦЭМ!$A$39:$A$782,$A19,СВЦЭМ!$B$39:$B$782,D$11)+'СЕТ СН'!$F$12+СВЦЭМ!$D$10+'СЕТ СН'!$F$6-'СЕТ СН'!$F$22</f>
        <v>1946.12930211</v>
      </c>
      <c r="E19" s="36">
        <f>SUMIFS(СВЦЭМ!$C$39:$C$782,СВЦЭМ!$A$39:$A$782,$A19,СВЦЭМ!$B$39:$B$782,E$11)+'СЕТ СН'!$F$12+СВЦЭМ!$D$10+'СЕТ СН'!$F$6-'СЕТ СН'!$F$22</f>
        <v>1961.9212669399999</v>
      </c>
      <c r="F19" s="36">
        <f>SUMIFS(СВЦЭМ!$C$39:$C$782,СВЦЭМ!$A$39:$A$782,$A19,СВЦЭМ!$B$39:$B$782,F$11)+'СЕТ СН'!$F$12+СВЦЭМ!$D$10+'СЕТ СН'!$F$6-'СЕТ СН'!$F$22</f>
        <v>1970.6203675100001</v>
      </c>
      <c r="G19" s="36">
        <f>SUMIFS(СВЦЭМ!$C$39:$C$782,СВЦЭМ!$A$39:$A$782,$A19,СВЦЭМ!$B$39:$B$782,G$11)+'СЕТ СН'!$F$12+СВЦЭМ!$D$10+'СЕТ СН'!$F$6-'СЕТ СН'!$F$22</f>
        <v>1989.7587211200002</v>
      </c>
      <c r="H19" s="36">
        <f>SUMIFS(СВЦЭМ!$C$39:$C$782,СВЦЭМ!$A$39:$A$782,$A19,СВЦЭМ!$B$39:$B$782,H$11)+'СЕТ СН'!$F$12+СВЦЭМ!$D$10+'СЕТ СН'!$F$6-'СЕТ СН'!$F$22</f>
        <v>1929.4361977799999</v>
      </c>
      <c r="I19" s="36">
        <f>SUMIFS(СВЦЭМ!$C$39:$C$782,СВЦЭМ!$A$39:$A$782,$A19,СВЦЭМ!$B$39:$B$782,I$11)+'СЕТ СН'!$F$12+СВЦЭМ!$D$10+'СЕТ СН'!$F$6-'СЕТ СН'!$F$22</f>
        <v>1830.2798091499999</v>
      </c>
      <c r="J19" s="36">
        <f>SUMIFS(СВЦЭМ!$C$39:$C$782,СВЦЭМ!$A$39:$A$782,$A19,СВЦЭМ!$B$39:$B$782,J$11)+'СЕТ СН'!$F$12+СВЦЭМ!$D$10+'СЕТ СН'!$F$6-'СЕТ СН'!$F$22</f>
        <v>1757.55712567</v>
      </c>
      <c r="K19" s="36">
        <f>SUMIFS(СВЦЭМ!$C$39:$C$782,СВЦЭМ!$A$39:$A$782,$A19,СВЦЭМ!$B$39:$B$782,K$11)+'СЕТ СН'!$F$12+СВЦЭМ!$D$10+'СЕТ СН'!$F$6-'СЕТ СН'!$F$22</f>
        <v>1692.0680635399999</v>
      </c>
      <c r="L19" s="36">
        <f>SUMIFS(СВЦЭМ!$C$39:$C$782,СВЦЭМ!$A$39:$A$782,$A19,СВЦЭМ!$B$39:$B$782,L$11)+'СЕТ СН'!$F$12+СВЦЭМ!$D$10+'СЕТ СН'!$F$6-'СЕТ СН'!$F$22</f>
        <v>1722.33383637</v>
      </c>
      <c r="M19" s="36">
        <f>SUMIFS(СВЦЭМ!$C$39:$C$782,СВЦЭМ!$A$39:$A$782,$A19,СВЦЭМ!$B$39:$B$782,M$11)+'СЕТ СН'!$F$12+СВЦЭМ!$D$10+'СЕТ СН'!$F$6-'СЕТ СН'!$F$22</f>
        <v>1727.3412725500002</v>
      </c>
      <c r="N19" s="36">
        <f>SUMIFS(СВЦЭМ!$C$39:$C$782,СВЦЭМ!$A$39:$A$782,$A19,СВЦЭМ!$B$39:$B$782,N$11)+'СЕТ СН'!$F$12+СВЦЭМ!$D$10+'СЕТ СН'!$F$6-'СЕТ СН'!$F$22</f>
        <v>1752.6186607200002</v>
      </c>
      <c r="O19" s="36">
        <f>SUMIFS(СВЦЭМ!$C$39:$C$782,СВЦЭМ!$A$39:$A$782,$A19,СВЦЭМ!$B$39:$B$782,O$11)+'СЕТ СН'!$F$12+СВЦЭМ!$D$10+'СЕТ СН'!$F$6-'СЕТ СН'!$F$22</f>
        <v>1735.2035116100001</v>
      </c>
      <c r="P19" s="36">
        <f>SUMIFS(СВЦЭМ!$C$39:$C$782,СВЦЭМ!$A$39:$A$782,$A19,СВЦЭМ!$B$39:$B$782,P$11)+'СЕТ СН'!$F$12+СВЦЭМ!$D$10+'СЕТ СН'!$F$6-'СЕТ СН'!$F$22</f>
        <v>1717.43072446</v>
      </c>
      <c r="Q19" s="36">
        <f>SUMIFS(СВЦЭМ!$C$39:$C$782,СВЦЭМ!$A$39:$A$782,$A19,СВЦЭМ!$B$39:$B$782,Q$11)+'СЕТ СН'!$F$12+СВЦЭМ!$D$10+'СЕТ СН'!$F$6-'СЕТ СН'!$F$22</f>
        <v>1717.6884822699999</v>
      </c>
      <c r="R19" s="36">
        <f>SUMIFS(СВЦЭМ!$C$39:$C$782,СВЦЭМ!$A$39:$A$782,$A19,СВЦЭМ!$B$39:$B$782,R$11)+'СЕТ СН'!$F$12+СВЦЭМ!$D$10+'СЕТ СН'!$F$6-'СЕТ СН'!$F$22</f>
        <v>1763.5896105299998</v>
      </c>
      <c r="S19" s="36">
        <f>SUMIFS(СВЦЭМ!$C$39:$C$782,СВЦЭМ!$A$39:$A$782,$A19,СВЦЭМ!$B$39:$B$782,S$11)+'СЕТ СН'!$F$12+СВЦЭМ!$D$10+'СЕТ СН'!$F$6-'СЕТ СН'!$F$22</f>
        <v>1762.47105964</v>
      </c>
      <c r="T19" s="36">
        <f>SUMIFS(СВЦЭМ!$C$39:$C$782,СВЦЭМ!$A$39:$A$782,$A19,СВЦЭМ!$B$39:$B$782,T$11)+'СЕТ СН'!$F$12+СВЦЭМ!$D$10+'СЕТ СН'!$F$6-'СЕТ СН'!$F$22</f>
        <v>1746.75902602</v>
      </c>
      <c r="U19" s="36">
        <f>SUMIFS(СВЦЭМ!$C$39:$C$782,СВЦЭМ!$A$39:$A$782,$A19,СВЦЭМ!$B$39:$B$782,U$11)+'СЕТ СН'!$F$12+СВЦЭМ!$D$10+'СЕТ СН'!$F$6-'СЕТ СН'!$F$22</f>
        <v>1740.57648634</v>
      </c>
      <c r="V19" s="36">
        <f>SUMIFS(СВЦЭМ!$C$39:$C$782,СВЦЭМ!$A$39:$A$782,$A19,СВЦЭМ!$B$39:$B$782,V$11)+'СЕТ СН'!$F$12+СВЦЭМ!$D$10+'СЕТ СН'!$F$6-'СЕТ СН'!$F$22</f>
        <v>1727.8416520599999</v>
      </c>
      <c r="W19" s="36">
        <f>SUMIFS(СВЦЭМ!$C$39:$C$782,СВЦЭМ!$A$39:$A$782,$A19,СВЦЭМ!$B$39:$B$782,W$11)+'СЕТ СН'!$F$12+СВЦЭМ!$D$10+'СЕТ СН'!$F$6-'СЕТ СН'!$F$22</f>
        <v>1720.4344438100002</v>
      </c>
      <c r="X19" s="36">
        <f>SUMIFS(СВЦЭМ!$C$39:$C$782,СВЦЭМ!$A$39:$A$782,$A19,СВЦЭМ!$B$39:$B$782,X$11)+'СЕТ СН'!$F$12+СВЦЭМ!$D$10+'СЕТ СН'!$F$6-'СЕТ СН'!$F$22</f>
        <v>1731.0560555699999</v>
      </c>
      <c r="Y19" s="36">
        <f>SUMIFS(СВЦЭМ!$C$39:$C$782,СВЦЭМ!$A$39:$A$782,$A19,СВЦЭМ!$B$39:$B$782,Y$11)+'СЕТ СН'!$F$12+СВЦЭМ!$D$10+'СЕТ СН'!$F$6-'СЕТ СН'!$F$22</f>
        <v>1830.9154833299999</v>
      </c>
    </row>
    <row r="20" spans="1:25" ht="15.75" x14ac:dyDescent="0.2">
      <c r="A20" s="35">
        <f t="shared" si="0"/>
        <v>45178</v>
      </c>
      <c r="B20" s="36">
        <f>SUMIFS(СВЦЭМ!$C$39:$C$782,СВЦЭМ!$A$39:$A$782,$A20,СВЦЭМ!$B$39:$B$782,B$11)+'СЕТ СН'!$F$12+СВЦЭМ!$D$10+'СЕТ СН'!$F$6-'СЕТ СН'!$F$22</f>
        <v>1891.4945139500001</v>
      </c>
      <c r="C20" s="36">
        <f>SUMIFS(СВЦЭМ!$C$39:$C$782,СВЦЭМ!$A$39:$A$782,$A20,СВЦЭМ!$B$39:$B$782,C$11)+'СЕТ СН'!$F$12+СВЦЭМ!$D$10+'СЕТ СН'!$F$6-'СЕТ СН'!$F$22</f>
        <v>1942.0712516100002</v>
      </c>
      <c r="D20" s="36">
        <f>SUMIFS(СВЦЭМ!$C$39:$C$782,СВЦЭМ!$A$39:$A$782,$A20,СВЦЭМ!$B$39:$B$782,D$11)+'СЕТ СН'!$F$12+СВЦЭМ!$D$10+'СЕТ СН'!$F$6-'СЕТ СН'!$F$22</f>
        <v>1990.4204671699999</v>
      </c>
      <c r="E20" s="36">
        <f>SUMIFS(СВЦЭМ!$C$39:$C$782,СВЦЭМ!$A$39:$A$782,$A20,СВЦЭМ!$B$39:$B$782,E$11)+'СЕТ СН'!$F$12+СВЦЭМ!$D$10+'СЕТ СН'!$F$6-'СЕТ СН'!$F$22</f>
        <v>2022.6279907900002</v>
      </c>
      <c r="F20" s="36">
        <f>SUMIFS(СВЦЭМ!$C$39:$C$782,СВЦЭМ!$A$39:$A$782,$A20,СВЦЭМ!$B$39:$B$782,F$11)+'СЕТ СН'!$F$12+СВЦЭМ!$D$10+'СЕТ СН'!$F$6-'СЕТ СН'!$F$22</f>
        <v>2043.8910731199999</v>
      </c>
      <c r="G20" s="36">
        <f>SUMIFS(СВЦЭМ!$C$39:$C$782,СВЦЭМ!$A$39:$A$782,$A20,СВЦЭМ!$B$39:$B$782,G$11)+'СЕТ СН'!$F$12+СВЦЭМ!$D$10+'СЕТ СН'!$F$6-'СЕТ СН'!$F$22</f>
        <v>2035.89588714</v>
      </c>
      <c r="H20" s="36">
        <f>SUMIFS(СВЦЭМ!$C$39:$C$782,СВЦЭМ!$A$39:$A$782,$A20,СВЦЭМ!$B$39:$B$782,H$11)+'СЕТ СН'!$F$12+СВЦЭМ!$D$10+'СЕТ СН'!$F$6-'СЕТ СН'!$F$22</f>
        <v>2007.9738385700002</v>
      </c>
      <c r="I20" s="36">
        <f>SUMIFS(СВЦЭМ!$C$39:$C$782,СВЦЭМ!$A$39:$A$782,$A20,СВЦЭМ!$B$39:$B$782,I$11)+'СЕТ СН'!$F$12+СВЦЭМ!$D$10+'СЕТ СН'!$F$6-'СЕТ СН'!$F$22</f>
        <v>1941.42433544</v>
      </c>
      <c r="J20" s="36">
        <f>SUMIFS(СВЦЭМ!$C$39:$C$782,СВЦЭМ!$A$39:$A$782,$A20,СВЦЭМ!$B$39:$B$782,J$11)+'СЕТ СН'!$F$12+СВЦЭМ!$D$10+'СЕТ СН'!$F$6-'СЕТ СН'!$F$22</f>
        <v>1830.8997408999999</v>
      </c>
      <c r="K20" s="36">
        <f>SUMIFS(СВЦЭМ!$C$39:$C$782,СВЦЭМ!$A$39:$A$782,$A20,СВЦЭМ!$B$39:$B$782,K$11)+'СЕТ СН'!$F$12+СВЦЭМ!$D$10+'СЕТ СН'!$F$6-'СЕТ СН'!$F$22</f>
        <v>1731.06101369</v>
      </c>
      <c r="L20" s="36">
        <f>SUMIFS(СВЦЭМ!$C$39:$C$782,СВЦЭМ!$A$39:$A$782,$A20,СВЦЭМ!$B$39:$B$782,L$11)+'СЕТ СН'!$F$12+СВЦЭМ!$D$10+'СЕТ СН'!$F$6-'СЕТ СН'!$F$22</f>
        <v>1694.75651741</v>
      </c>
      <c r="M20" s="36">
        <f>SUMIFS(СВЦЭМ!$C$39:$C$782,СВЦЭМ!$A$39:$A$782,$A20,СВЦЭМ!$B$39:$B$782,M$11)+'СЕТ СН'!$F$12+СВЦЭМ!$D$10+'СЕТ СН'!$F$6-'СЕТ СН'!$F$22</f>
        <v>1677.90302548</v>
      </c>
      <c r="N20" s="36">
        <f>SUMIFS(СВЦЭМ!$C$39:$C$782,СВЦЭМ!$A$39:$A$782,$A20,СВЦЭМ!$B$39:$B$782,N$11)+'СЕТ СН'!$F$12+СВЦЭМ!$D$10+'СЕТ СН'!$F$6-'СЕТ СН'!$F$22</f>
        <v>1677.6361153000003</v>
      </c>
      <c r="O20" s="36">
        <f>SUMIFS(СВЦЭМ!$C$39:$C$782,СВЦЭМ!$A$39:$A$782,$A20,СВЦЭМ!$B$39:$B$782,O$11)+'СЕТ СН'!$F$12+СВЦЭМ!$D$10+'СЕТ СН'!$F$6-'СЕТ СН'!$F$22</f>
        <v>1693.3002440099999</v>
      </c>
      <c r="P20" s="36">
        <f>SUMIFS(СВЦЭМ!$C$39:$C$782,СВЦЭМ!$A$39:$A$782,$A20,СВЦЭМ!$B$39:$B$782,P$11)+'СЕТ СН'!$F$12+СВЦЭМ!$D$10+'СЕТ СН'!$F$6-'СЕТ СН'!$F$22</f>
        <v>1690.19950466</v>
      </c>
      <c r="Q20" s="36">
        <f>SUMIFS(СВЦЭМ!$C$39:$C$782,СВЦЭМ!$A$39:$A$782,$A20,СВЦЭМ!$B$39:$B$782,Q$11)+'СЕТ СН'!$F$12+СВЦЭМ!$D$10+'СЕТ СН'!$F$6-'СЕТ СН'!$F$22</f>
        <v>1700.7086999500002</v>
      </c>
      <c r="R20" s="36">
        <f>SUMIFS(СВЦЭМ!$C$39:$C$782,СВЦЭМ!$A$39:$A$782,$A20,СВЦЭМ!$B$39:$B$782,R$11)+'СЕТ СН'!$F$12+СВЦЭМ!$D$10+'СЕТ СН'!$F$6-'СЕТ СН'!$F$22</f>
        <v>1706.4742055699999</v>
      </c>
      <c r="S20" s="36">
        <f>SUMIFS(СВЦЭМ!$C$39:$C$782,СВЦЭМ!$A$39:$A$782,$A20,СВЦЭМ!$B$39:$B$782,S$11)+'СЕТ СН'!$F$12+СВЦЭМ!$D$10+'СЕТ СН'!$F$6-'СЕТ СН'!$F$22</f>
        <v>1678.4788444999999</v>
      </c>
      <c r="T20" s="36">
        <f>SUMIFS(СВЦЭМ!$C$39:$C$782,СВЦЭМ!$A$39:$A$782,$A20,СВЦЭМ!$B$39:$B$782,T$11)+'СЕТ СН'!$F$12+СВЦЭМ!$D$10+'СЕТ СН'!$F$6-'СЕТ СН'!$F$22</f>
        <v>1683.0581500600001</v>
      </c>
      <c r="U20" s="36">
        <f>SUMIFS(СВЦЭМ!$C$39:$C$782,СВЦЭМ!$A$39:$A$782,$A20,СВЦЭМ!$B$39:$B$782,U$11)+'СЕТ СН'!$F$12+СВЦЭМ!$D$10+'СЕТ СН'!$F$6-'СЕТ СН'!$F$22</f>
        <v>1683.9299518000003</v>
      </c>
      <c r="V20" s="36">
        <f>SUMIFS(СВЦЭМ!$C$39:$C$782,СВЦЭМ!$A$39:$A$782,$A20,СВЦЭМ!$B$39:$B$782,V$11)+'СЕТ СН'!$F$12+СВЦЭМ!$D$10+'СЕТ СН'!$F$6-'СЕТ СН'!$F$22</f>
        <v>1652.7737882699998</v>
      </c>
      <c r="W20" s="36">
        <f>SUMIFS(СВЦЭМ!$C$39:$C$782,СВЦЭМ!$A$39:$A$782,$A20,СВЦЭМ!$B$39:$B$782,W$11)+'СЕТ СН'!$F$12+СВЦЭМ!$D$10+'СЕТ СН'!$F$6-'СЕТ СН'!$F$22</f>
        <v>1658.1024370300001</v>
      </c>
      <c r="X20" s="36">
        <f>SUMIFS(СВЦЭМ!$C$39:$C$782,СВЦЭМ!$A$39:$A$782,$A20,СВЦЭМ!$B$39:$B$782,X$11)+'СЕТ СН'!$F$12+СВЦЭМ!$D$10+'СЕТ СН'!$F$6-'СЕТ СН'!$F$22</f>
        <v>1730.41539599</v>
      </c>
      <c r="Y20" s="36">
        <f>SUMIFS(СВЦЭМ!$C$39:$C$782,СВЦЭМ!$A$39:$A$782,$A20,СВЦЭМ!$B$39:$B$782,Y$11)+'СЕТ СН'!$F$12+СВЦЭМ!$D$10+'СЕТ СН'!$F$6-'СЕТ СН'!$F$22</f>
        <v>1824.7303639800002</v>
      </c>
    </row>
    <row r="21" spans="1:25" ht="15.75" x14ac:dyDescent="0.2">
      <c r="A21" s="35">
        <f t="shared" si="0"/>
        <v>45179</v>
      </c>
      <c r="B21" s="36">
        <f>SUMIFS(СВЦЭМ!$C$39:$C$782,СВЦЭМ!$A$39:$A$782,$A21,СВЦЭМ!$B$39:$B$782,B$11)+'СЕТ СН'!$F$12+СВЦЭМ!$D$10+'СЕТ СН'!$F$6-'СЕТ СН'!$F$22</f>
        <v>1842.67561626</v>
      </c>
      <c r="C21" s="36">
        <f>SUMIFS(СВЦЭМ!$C$39:$C$782,СВЦЭМ!$A$39:$A$782,$A21,СВЦЭМ!$B$39:$B$782,C$11)+'СЕТ СН'!$F$12+СВЦЭМ!$D$10+'СЕТ СН'!$F$6-'СЕТ СН'!$F$22</f>
        <v>1918.1939884799999</v>
      </c>
      <c r="D21" s="36">
        <f>SUMIFS(СВЦЭМ!$C$39:$C$782,СВЦЭМ!$A$39:$A$782,$A21,СВЦЭМ!$B$39:$B$782,D$11)+'СЕТ СН'!$F$12+СВЦЭМ!$D$10+'СЕТ СН'!$F$6-'СЕТ СН'!$F$22</f>
        <v>1956.1776617300002</v>
      </c>
      <c r="E21" s="36">
        <f>SUMIFS(СВЦЭМ!$C$39:$C$782,СВЦЭМ!$A$39:$A$782,$A21,СВЦЭМ!$B$39:$B$782,E$11)+'СЕТ СН'!$F$12+СВЦЭМ!$D$10+'СЕТ СН'!$F$6-'СЕТ СН'!$F$22</f>
        <v>1971.6060648000002</v>
      </c>
      <c r="F21" s="36">
        <f>SUMIFS(СВЦЭМ!$C$39:$C$782,СВЦЭМ!$A$39:$A$782,$A21,СВЦЭМ!$B$39:$B$782,F$11)+'СЕТ СН'!$F$12+СВЦЭМ!$D$10+'СЕТ СН'!$F$6-'СЕТ СН'!$F$22</f>
        <v>1974.29563401</v>
      </c>
      <c r="G21" s="36">
        <f>SUMIFS(СВЦЭМ!$C$39:$C$782,СВЦЭМ!$A$39:$A$782,$A21,СВЦЭМ!$B$39:$B$782,G$11)+'СЕТ СН'!$F$12+СВЦЭМ!$D$10+'СЕТ СН'!$F$6-'СЕТ СН'!$F$22</f>
        <v>1947.8910449099999</v>
      </c>
      <c r="H21" s="36">
        <f>SUMIFS(СВЦЭМ!$C$39:$C$782,СВЦЭМ!$A$39:$A$782,$A21,СВЦЭМ!$B$39:$B$782,H$11)+'СЕТ СН'!$F$12+СВЦЭМ!$D$10+'СЕТ СН'!$F$6-'СЕТ СН'!$F$22</f>
        <v>1930.3549054099999</v>
      </c>
      <c r="I21" s="36">
        <f>SUMIFS(СВЦЭМ!$C$39:$C$782,СВЦЭМ!$A$39:$A$782,$A21,СВЦЭМ!$B$39:$B$782,I$11)+'СЕТ СН'!$F$12+СВЦЭМ!$D$10+'СЕТ СН'!$F$6-'СЕТ СН'!$F$22</f>
        <v>1901.2143581400001</v>
      </c>
      <c r="J21" s="36">
        <f>SUMIFS(СВЦЭМ!$C$39:$C$782,СВЦЭМ!$A$39:$A$782,$A21,СВЦЭМ!$B$39:$B$782,J$11)+'СЕТ СН'!$F$12+СВЦЭМ!$D$10+'СЕТ СН'!$F$6-'СЕТ СН'!$F$22</f>
        <v>1813.23910725</v>
      </c>
      <c r="K21" s="36">
        <f>SUMIFS(СВЦЭМ!$C$39:$C$782,СВЦЭМ!$A$39:$A$782,$A21,СВЦЭМ!$B$39:$B$782,K$11)+'СЕТ СН'!$F$12+СВЦЭМ!$D$10+'СЕТ СН'!$F$6-'СЕТ СН'!$F$22</f>
        <v>1711.3403012200001</v>
      </c>
      <c r="L21" s="36">
        <f>SUMIFS(СВЦЭМ!$C$39:$C$782,СВЦЭМ!$A$39:$A$782,$A21,СВЦЭМ!$B$39:$B$782,L$11)+'СЕТ СН'!$F$12+СВЦЭМ!$D$10+'СЕТ СН'!$F$6-'СЕТ СН'!$F$22</f>
        <v>1677.3687443899998</v>
      </c>
      <c r="M21" s="36">
        <f>SUMIFS(СВЦЭМ!$C$39:$C$782,СВЦЭМ!$A$39:$A$782,$A21,СВЦЭМ!$B$39:$B$782,M$11)+'СЕТ СН'!$F$12+СВЦЭМ!$D$10+'СЕТ СН'!$F$6-'СЕТ СН'!$F$22</f>
        <v>1675.68321285</v>
      </c>
      <c r="N21" s="36">
        <f>SUMIFS(СВЦЭМ!$C$39:$C$782,СВЦЭМ!$A$39:$A$782,$A21,СВЦЭМ!$B$39:$B$782,N$11)+'СЕТ СН'!$F$12+СВЦЭМ!$D$10+'СЕТ СН'!$F$6-'СЕТ СН'!$F$22</f>
        <v>1682.3483410899998</v>
      </c>
      <c r="O21" s="36">
        <f>SUMIFS(СВЦЭМ!$C$39:$C$782,СВЦЭМ!$A$39:$A$782,$A21,СВЦЭМ!$B$39:$B$782,O$11)+'СЕТ СН'!$F$12+СВЦЭМ!$D$10+'СЕТ СН'!$F$6-'СЕТ СН'!$F$22</f>
        <v>1700.0960995</v>
      </c>
      <c r="P21" s="36">
        <f>SUMIFS(СВЦЭМ!$C$39:$C$782,СВЦЭМ!$A$39:$A$782,$A21,СВЦЭМ!$B$39:$B$782,P$11)+'СЕТ СН'!$F$12+СВЦЭМ!$D$10+'СЕТ СН'!$F$6-'СЕТ СН'!$F$22</f>
        <v>1706.0628308599998</v>
      </c>
      <c r="Q21" s="36">
        <f>SUMIFS(СВЦЭМ!$C$39:$C$782,СВЦЭМ!$A$39:$A$782,$A21,СВЦЭМ!$B$39:$B$782,Q$11)+'СЕТ СН'!$F$12+СВЦЭМ!$D$10+'СЕТ СН'!$F$6-'СЕТ СН'!$F$22</f>
        <v>1707.5123687200003</v>
      </c>
      <c r="R21" s="36">
        <f>SUMIFS(СВЦЭМ!$C$39:$C$782,СВЦЭМ!$A$39:$A$782,$A21,СВЦЭМ!$B$39:$B$782,R$11)+'СЕТ СН'!$F$12+СВЦЭМ!$D$10+'СЕТ СН'!$F$6-'СЕТ СН'!$F$22</f>
        <v>1711.7973144600001</v>
      </c>
      <c r="S21" s="36">
        <f>SUMIFS(СВЦЭМ!$C$39:$C$782,СВЦЭМ!$A$39:$A$782,$A21,СВЦЭМ!$B$39:$B$782,S$11)+'СЕТ СН'!$F$12+СВЦЭМ!$D$10+'СЕТ СН'!$F$6-'СЕТ СН'!$F$22</f>
        <v>1693.52558155</v>
      </c>
      <c r="T21" s="36">
        <f>SUMIFS(СВЦЭМ!$C$39:$C$782,СВЦЭМ!$A$39:$A$782,$A21,СВЦЭМ!$B$39:$B$782,T$11)+'СЕТ СН'!$F$12+СВЦЭМ!$D$10+'СЕТ СН'!$F$6-'СЕТ СН'!$F$22</f>
        <v>1689.1611614799999</v>
      </c>
      <c r="U21" s="36">
        <f>SUMIFS(СВЦЭМ!$C$39:$C$782,СВЦЭМ!$A$39:$A$782,$A21,СВЦЭМ!$B$39:$B$782,U$11)+'СЕТ СН'!$F$12+СВЦЭМ!$D$10+'СЕТ СН'!$F$6-'СЕТ СН'!$F$22</f>
        <v>1671.7679449800003</v>
      </c>
      <c r="V21" s="36">
        <f>SUMIFS(СВЦЭМ!$C$39:$C$782,СВЦЭМ!$A$39:$A$782,$A21,СВЦЭМ!$B$39:$B$782,V$11)+'СЕТ СН'!$F$12+СВЦЭМ!$D$10+'СЕТ СН'!$F$6-'СЕТ СН'!$F$22</f>
        <v>1644.8927685500003</v>
      </c>
      <c r="W21" s="36">
        <f>SUMIFS(СВЦЭМ!$C$39:$C$782,СВЦЭМ!$A$39:$A$782,$A21,СВЦЭМ!$B$39:$B$782,W$11)+'СЕТ СН'!$F$12+СВЦЭМ!$D$10+'СЕТ СН'!$F$6-'СЕТ СН'!$F$22</f>
        <v>1656.0635908100003</v>
      </c>
      <c r="X21" s="36">
        <f>SUMIFS(СВЦЭМ!$C$39:$C$782,СВЦЭМ!$A$39:$A$782,$A21,СВЦЭМ!$B$39:$B$782,X$11)+'СЕТ СН'!$F$12+СВЦЭМ!$D$10+'СЕТ СН'!$F$6-'СЕТ СН'!$F$22</f>
        <v>1736.87233659</v>
      </c>
      <c r="Y21" s="36">
        <f>SUMIFS(СВЦЭМ!$C$39:$C$782,СВЦЭМ!$A$39:$A$782,$A21,СВЦЭМ!$B$39:$B$782,Y$11)+'СЕТ СН'!$F$12+СВЦЭМ!$D$10+'СЕТ СН'!$F$6-'СЕТ СН'!$F$22</f>
        <v>1794.0469639100002</v>
      </c>
    </row>
    <row r="22" spans="1:25" ht="15.75" x14ac:dyDescent="0.2">
      <c r="A22" s="35">
        <f t="shared" si="0"/>
        <v>45180</v>
      </c>
      <c r="B22" s="36">
        <f>SUMIFS(СВЦЭМ!$C$39:$C$782,СВЦЭМ!$A$39:$A$782,$A22,СВЦЭМ!$B$39:$B$782,B$11)+'СЕТ СН'!$F$12+СВЦЭМ!$D$10+'СЕТ СН'!$F$6-'СЕТ СН'!$F$22</f>
        <v>1858.2521484100002</v>
      </c>
      <c r="C22" s="36">
        <f>SUMIFS(СВЦЭМ!$C$39:$C$782,СВЦЭМ!$A$39:$A$782,$A22,СВЦЭМ!$B$39:$B$782,C$11)+'СЕТ СН'!$F$12+СВЦЭМ!$D$10+'СЕТ СН'!$F$6-'СЕТ СН'!$F$22</f>
        <v>1927.75760145</v>
      </c>
      <c r="D22" s="36">
        <f>SUMIFS(СВЦЭМ!$C$39:$C$782,СВЦЭМ!$A$39:$A$782,$A22,СВЦЭМ!$B$39:$B$782,D$11)+'СЕТ СН'!$F$12+СВЦЭМ!$D$10+'СЕТ СН'!$F$6-'СЕТ СН'!$F$22</f>
        <v>1928.8729796799998</v>
      </c>
      <c r="E22" s="36">
        <f>SUMIFS(СВЦЭМ!$C$39:$C$782,СВЦЭМ!$A$39:$A$782,$A22,СВЦЭМ!$B$39:$B$782,E$11)+'СЕТ СН'!$F$12+СВЦЭМ!$D$10+'СЕТ СН'!$F$6-'СЕТ СН'!$F$22</f>
        <v>1948.0718970799999</v>
      </c>
      <c r="F22" s="36">
        <f>SUMIFS(СВЦЭМ!$C$39:$C$782,СВЦЭМ!$A$39:$A$782,$A22,СВЦЭМ!$B$39:$B$782,F$11)+'СЕТ СН'!$F$12+СВЦЭМ!$D$10+'СЕТ СН'!$F$6-'СЕТ СН'!$F$22</f>
        <v>1984.96088766</v>
      </c>
      <c r="G22" s="36">
        <f>SUMIFS(СВЦЭМ!$C$39:$C$782,СВЦЭМ!$A$39:$A$782,$A22,СВЦЭМ!$B$39:$B$782,G$11)+'СЕТ СН'!$F$12+СВЦЭМ!$D$10+'СЕТ СН'!$F$6-'СЕТ СН'!$F$22</f>
        <v>1960.4118914599999</v>
      </c>
      <c r="H22" s="36">
        <f>SUMIFS(СВЦЭМ!$C$39:$C$782,СВЦЭМ!$A$39:$A$782,$A22,СВЦЭМ!$B$39:$B$782,H$11)+'СЕТ СН'!$F$12+СВЦЭМ!$D$10+'СЕТ СН'!$F$6-'СЕТ СН'!$F$22</f>
        <v>1900.0541451499998</v>
      </c>
      <c r="I22" s="36">
        <f>SUMIFS(СВЦЭМ!$C$39:$C$782,СВЦЭМ!$A$39:$A$782,$A22,СВЦЭМ!$B$39:$B$782,I$11)+'СЕТ СН'!$F$12+СВЦЭМ!$D$10+'СЕТ СН'!$F$6-'СЕТ СН'!$F$22</f>
        <v>1780.2288628599999</v>
      </c>
      <c r="J22" s="36">
        <f>SUMIFS(СВЦЭМ!$C$39:$C$782,СВЦЭМ!$A$39:$A$782,$A22,СВЦЭМ!$B$39:$B$782,J$11)+'СЕТ СН'!$F$12+СВЦЭМ!$D$10+'СЕТ СН'!$F$6-'СЕТ СН'!$F$22</f>
        <v>1697.8375746199999</v>
      </c>
      <c r="K22" s="36">
        <f>SUMIFS(СВЦЭМ!$C$39:$C$782,СВЦЭМ!$A$39:$A$782,$A22,СВЦЭМ!$B$39:$B$782,K$11)+'СЕТ СН'!$F$12+СВЦЭМ!$D$10+'СЕТ СН'!$F$6-'СЕТ СН'!$F$22</f>
        <v>1666.8437912499999</v>
      </c>
      <c r="L22" s="36">
        <f>SUMIFS(СВЦЭМ!$C$39:$C$782,СВЦЭМ!$A$39:$A$782,$A22,СВЦЭМ!$B$39:$B$782,L$11)+'СЕТ СН'!$F$12+СВЦЭМ!$D$10+'СЕТ СН'!$F$6-'СЕТ СН'!$F$22</f>
        <v>1633.1235975899999</v>
      </c>
      <c r="M22" s="36">
        <f>SUMIFS(СВЦЭМ!$C$39:$C$782,СВЦЭМ!$A$39:$A$782,$A22,СВЦЭМ!$B$39:$B$782,M$11)+'СЕТ СН'!$F$12+СВЦЭМ!$D$10+'СЕТ СН'!$F$6-'СЕТ СН'!$F$22</f>
        <v>1618.8447857900001</v>
      </c>
      <c r="N22" s="36">
        <f>SUMIFS(СВЦЭМ!$C$39:$C$782,СВЦЭМ!$A$39:$A$782,$A22,СВЦЭМ!$B$39:$B$782,N$11)+'СЕТ СН'!$F$12+СВЦЭМ!$D$10+'СЕТ СН'!$F$6-'СЕТ СН'!$F$22</f>
        <v>1633.7437464099999</v>
      </c>
      <c r="O22" s="36">
        <f>SUMIFS(СВЦЭМ!$C$39:$C$782,СВЦЭМ!$A$39:$A$782,$A22,СВЦЭМ!$B$39:$B$782,O$11)+'СЕТ СН'!$F$12+СВЦЭМ!$D$10+'СЕТ СН'!$F$6-'СЕТ СН'!$F$22</f>
        <v>1627.2933281300002</v>
      </c>
      <c r="P22" s="36">
        <f>SUMIFS(СВЦЭМ!$C$39:$C$782,СВЦЭМ!$A$39:$A$782,$A22,СВЦЭМ!$B$39:$B$782,P$11)+'СЕТ СН'!$F$12+СВЦЭМ!$D$10+'СЕТ СН'!$F$6-'СЕТ СН'!$F$22</f>
        <v>1612.0325868800001</v>
      </c>
      <c r="Q22" s="36">
        <f>SUMIFS(СВЦЭМ!$C$39:$C$782,СВЦЭМ!$A$39:$A$782,$A22,СВЦЭМ!$B$39:$B$782,Q$11)+'СЕТ СН'!$F$12+СВЦЭМ!$D$10+'СЕТ СН'!$F$6-'СЕТ СН'!$F$22</f>
        <v>1616.0591131199999</v>
      </c>
      <c r="R22" s="36">
        <f>SUMIFS(СВЦЭМ!$C$39:$C$782,СВЦЭМ!$A$39:$A$782,$A22,СВЦЭМ!$B$39:$B$782,R$11)+'СЕТ СН'!$F$12+СВЦЭМ!$D$10+'СЕТ СН'!$F$6-'СЕТ СН'!$F$22</f>
        <v>1660.2132268599998</v>
      </c>
      <c r="S22" s="36">
        <f>SUMIFS(СВЦЭМ!$C$39:$C$782,СВЦЭМ!$A$39:$A$782,$A22,СВЦЭМ!$B$39:$B$782,S$11)+'СЕТ СН'!$F$12+СВЦЭМ!$D$10+'СЕТ СН'!$F$6-'СЕТ СН'!$F$22</f>
        <v>1661.27764333</v>
      </c>
      <c r="T22" s="36">
        <f>SUMIFS(СВЦЭМ!$C$39:$C$782,СВЦЭМ!$A$39:$A$782,$A22,СВЦЭМ!$B$39:$B$782,T$11)+'СЕТ СН'!$F$12+СВЦЭМ!$D$10+'СЕТ СН'!$F$6-'СЕТ СН'!$F$22</f>
        <v>1666.1900907700001</v>
      </c>
      <c r="U22" s="36">
        <f>SUMIFS(СВЦЭМ!$C$39:$C$782,СВЦЭМ!$A$39:$A$782,$A22,СВЦЭМ!$B$39:$B$782,U$11)+'СЕТ СН'!$F$12+СВЦЭМ!$D$10+'СЕТ СН'!$F$6-'СЕТ СН'!$F$22</f>
        <v>1647.9233703700002</v>
      </c>
      <c r="V22" s="36">
        <f>SUMIFS(СВЦЭМ!$C$39:$C$782,СВЦЭМ!$A$39:$A$782,$A22,СВЦЭМ!$B$39:$B$782,V$11)+'СЕТ СН'!$F$12+СВЦЭМ!$D$10+'СЕТ СН'!$F$6-'СЕТ СН'!$F$22</f>
        <v>1616.2563078600001</v>
      </c>
      <c r="W22" s="36">
        <f>SUMIFS(СВЦЭМ!$C$39:$C$782,СВЦЭМ!$A$39:$A$782,$A22,СВЦЭМ!$B$39:$B$782,W$11)+'СЕТ СН'!$F$12+СВЦЭМ!$D$10+'СЕТ СН'!$F$6-'СЕТ СН'!$F$22</f>
        <v>1623.7678674500003</v>
      </c>
      <c r="X22" s="36">
        <f>SUMIFS(СВЦЭМ!$C$39:$C$782,СВЦЭМ!$A$39:$A$782,$A22,СВЦЭМ!$B$39:$B$782,X$11)+'СЕТ СН'!$F$12+СВЦЭМ!$D$10+'СЕТ СН'!$F$6-'СЕТ СН'!$F$22</f>
        <v>1696.2161802099999</v>
      </c>
      <c r="Y22" s="36">
        <f>SUMIFS(СВЦЭМ!$C$39:$C$782,СВЦЭМ!$A$39:$A$782,$A22,СВЦЭМ!$B$39:$B$782,Y$11)+'СЕТ СН'!$F$12+СВЦЭМ!$D$10+'СЕТ СН'!$F$6-'СЕТ СН'!$F$22</f>
        <v>1794.6557923300002</v>
      </c>
    </row>
    <row r="23" spans="1:25" ht="15.75" x14ac:dyDescent="0.2">
      <c r="A23" s="35">
        <f t="shared" si="0"/>
        <v>45181</v>
      </c>
      <c r="B23" s="36">
        <f>SUMIFS(СВЦЭМ!$C$39:$C$782,СВЦЭМ!$A$39:$A$782,$A23,СВЦЭМ!$B$39:$B$782,B$11)+'СЕТ СН'!$F$12+СВЦЭМ!$D$10+'СЕТ СН'!$F$6-'СЕТ СН'!$F$22</f>
        <v>1761.6619022899999</v>
      </c>
      <c r="C23" s="36">
        <f>SUMIFS(СВЦЭМ!$C$39:$C$782,СВЦЭМ!$A$39:$A$782,$A23,СВЦЭМ!$B$39:$B$782,C$11)+'СЕТ СН'!$F$12+СВЦЭМ!$D$10+'СЕТ СН'!$F$6-'СЕТ СН'!$F$22</f>
        <v>1804.4456611800001</v>
      </c>
      <c r="D23" s="36">
        <f>SUMIFS(СВЦЭМ!$C$39:$C$782,СВЦЭМ!$A$39:$A$782,$A23,СВЦЭМ!$B$39:$B$782,D$11)+'СЕТ СН'!$F$12+СВЦЭМ!$D$10+'СЕТ СН'!$F$6-'СЕТ СН'!$F$22</f>
        <v>1836.9507635300001</v>
      </c>
      <c r="E23" s="36">
        <f>SUMIFS(СВЦЭМ!$C$39:$C$782,СВЦЭМ!$A$39:$A$782,$A23,СВЦЭМ!$B$39:$B$782,E$11)+'СЕТ СН'!$F$12+СВЦЭМ!$D$10+'СЕТ СН'!$F$6-'СЕТ СН'!$F$22</f>
        <v>1854.2216562500003</v>
      </c>
      <c r="F23" s="36">
        <f>SUMIFS(СВЦЭМ!$C$39:$C$782,СВЦЭМ!$A$39:$A$782,$A23,СВЦЭМ!$B$39:$B$782,F$11)+'СЕТ СН'!$F$12+СВЦЭМ!$D$10+'СЕТ СН'!$F$6-'СЕТ СН'!$F$22</f>
        <v>1876.0002853000001</v>
      </c>
      <c r="G23" s="36">
        <f>SUMIFS(СВЦЭМ!$C$39:$C$782,СВЦЭМ!$A$39:$A$782,$A23,СВЦЭМ!$B$39:$B$782,G$11)+'СЕТ СН'!$F$12+СВЦЭМ!$D$10+'СЕТ СН'!$F$6-'СЕТ СН'!$F$22</f>
        <v>1842.78855935</v>
      </c>
      <c r="H23" s="36">
        <f>SUMIFS(СВЦЭМ!$C$39:$C$782,СВЦЭМ!$A$39:$A$782,$A23,СВЦЭМ!$B$39:$B$782,H$11)+'СЕТ СН'!$F$12+СВЦЭМ!$D$10+'СЕТ СН'!$F$6-'СЕТ СН'!$F$22</f>
        <v>1773.2205259400002</v>
      </c>
      <c r="I23" s="36">
        <f>SUMIFS(СВЦЭМ!$C$39:$C$782,СВЦЭМ!$A$39:$A$782,$A23,СВЦЭМ!$B$39:$B$782,I$11)+'СЕТ СН'!$F$12+СВЦЭМ!$D$10+'СЕТ СН'!$F$6-'СЕТ СН'!$F$22</f>
        <v>1684.2876561799999</v>
      </c>
      <c r="J23" s="36">
        <f>SUMIFS(СВЦЭМ!$C$39:$C$782,СВЦЭМ!$A$39:$A$782,$A23,СВЦЭМ!$B$39:$B$782,J$11)+'СЕТ СН'!$F$12+СВЦЭМ!$D$10+'СЕТ СН'!$F$6-'СЕТ СН'!$F$22</f>
        <v>1613.4144383400003</v>
      </c>
      <c r="K23" s="36">
        <f>SUMIFS(СВЦЭМ!$C$39:$C$782,СВЦЭМ!$A$39:$A$782,$A23,СВЦЭМ!$B$39:$B$782,K$11)+'СЕТ СН'!$F$12+СВЦЭМ!$D$10+'СЕТ СН'!$F$6-'СЕТ СН'!$F$22</f>
        <v>1565.42918113</v>
      </c>
      <c r="L23" s="36">
        <f>SUMIFS(СВЦЭМ!$C$39:$C$782,СВЦЭМ!$A$39:$A$782,$A23,СВЦЭМ!$B$39:$B$782,L$11)+'СЕТ СН'!$F$12+СВЦЭМ!$D$10+'СЕТ СН'!$F$6-'СЕТ СН'!$F$22</f>
        <v>1588.4101728800001</v>
      </c>
      <c r="M23" s="36">
        <f>SUMIFS(СВЦЭМ!$C$39:$C$782,СВЦЭМ!$A$39:$A$782,$A23,СВЦЭМ!$B$39:$B$782,M$11)+'СЕТ СН'!$F$12+СВЦЭМ!$D$10+'СЕТ СН'!$F$6-'СЕТ СН'!$F$22</f>
        <v>1599.6955827400002</v>
      </c>
      <c r="N23" s="36">
        <f>SUMIFS(СВЦЭМ!$C$39:$C$782,СВЦЭМ!$A$39:$A$782,$A23,СВЦЭМ!$B$39:$B$782,N$11)+'СЕТ СН'!$F$12+СВЦЭМ!$D$10+'СЕТ СН'!$F$6-'СЕТ СН'!$F$22</f>
        <v>1643.2395558600001</v>
      </c>
      <c r="O23" s="36">
        <f>SUMIFS(СВЦЭМ!$C$39:$C$782,СВЦЭМ!$A$39:$A$782,$A23,СВЦЭМ!$B$39:$B$782,O$11)+'СЕТ СН'!$F$12+СВЦЭМ!$D$10+'СЕТ СН'!$F$6-'СЕТ СН'!$F$22</f>
        <v>1670.4685451599998</v>
      </c>
      <c r="P23" s="36">
        <f>SUMIFS(СВЦЭМ!$C$39:$C$782,СВЦЭМ!$A$39:$A$782,$A23,СВЦЭМ!$B$39:$B$782,P$11)+'СЕТ СН'!$F$12+СВЦЭМ!$D$10+'СЕТ СН'!$F$6-'СЕТ СН'!$F$22</f>
        <v>1656.0990012500001</v>
      </c>
      <c r="Q23" s="36">
        <f>SUMIFS(СВЦЭМ!$C$39:$C$782,СВЦЭМ!$A$39:$A$782,$A23,СВЦЭМ!$B$39:$B$782,Q$11)+'СЕТ СН'!$F$12+СВЦЭМ!$D$10+'СЕТ СН'!$F$6-'СЕТ СН'!$F$22</f>
        <v>1668.79984354</v>
      </c>
      <c r="R23" s="36">
        <f>SUMIFS(СВЦЭМ!$C$39:$C$782,СВЦЭМ!$A$39:$A$782,$A23,СВЦЭМ!$B$39:$B$782,R$11)+'СЕТ СН'!$F$12+СВЦЭМ!$D$10+'СЕТ СН'!$F$6-'СЕТ СН'!$F$22</f>
        <v>1707.4273698100001</v>
      </c>
      <c r="S23" s="36">
        <f>SUMIFS(СВЦЭМ!$C$39:$C$782,СВЦЭМ!$A$39:$A$782,$A23,СВЦЭМ!$B$39:$B$782,S$11)+'СЕТ СН'!$F$12+СВЦЭМ!$D$10+'СЕТ СН'!$F$6-'СЕТ СН'!$F$22</f>
        <v>1706.2211217499998</v>
      </c>
      <c r="T23" s="36">
        <f>SUMIFS(СВЦЭМ!$C$39:$C$782,СВЦЭМ!$A$39:$A$782,$A23,СВЦЭМ!$B$39:$B$782,T$11)+'СЕТ СН'!$F$12+СВЦЭМ!$D$10+'СЕТ СН'!$F$6-'СЕТ СН'!$F$22</f>
        <v>1695.5962842700001</v>
      </c>
      <c r="U23" s="36">
        <f>SUMIFS(СВЦЭМ!$C$39:$C$782,СВЦЭМ!$A$39:$A$782,$A23,СВЦЭМ!$B$39:$B$782,U$11)+'СЕТ СН'!$F$12+СВЦЭМ!$D$10+'СЕТ СН'!$F$6-'СЕТ СН'!$F$22</f>
        <v>1681.1614471600001</v>
      </c>
      <c r="V23" s="36">
        <f>SUMIFS(СВЦЭМ!$C$39:$C$782,СВЦЭМ!$A$39:$A$782,$A23,СВЦЭМ!$B$39:$B$782,V$11)+'СЕТ СН'!$F$12+СВЦЭМ!$D$10+'СЕТ СН'!$F$6-'СЕТ СН'!$F$22</f>
        <v>1641.8605465700002</v>
      </c>
      <c r="W23" s="36">
        <f>SUMIFS(СВЦЭМ!$C$39:$C$782,СВЦЭМ!$A$39:$A$782,$A23,СВЦЭМ!$B$39:$B$782,W$11)+'СЕТ СН'!$F$12+СВЦЭМ!$D$10+'СЕТ СН'!$F$6-'СЕТ СН'!$F$22</f>
        <v>1673.6725250099998</v>
      </c>
      <c r="X23" s="36">
        <f>SUMIFS(СВЦЭМ!$C$39:$C$782,СВЦЭМ!$A$39:$A$782,$A23,СВЦЭМ!$B$39:$B$782,X$11)+'СЕТ СН'!$F$12+СВЦЭМ!$D$10+'СЕТ СН'!$F$6-'СЕТ СН'!$F$22</f>
        <v>1745.96923659</v>
      </c>
      <c r="Y23" s="36">
        <f>SUMIFS(СВЦЭМ!$C$39:$C$782,СВЦЭМ!$A$39:$A$782,$A23,СВЦЭМ!$B$39:$B$782,Y$11)+'СЕТ СН'!$F$12+СВЦЭМ!$D$10+'СЕТ СН'!$F$6-'СЕТ СН'!$F$22</f>
        <v>1842.0352852800002</v>
      </c>
    </row>
    <row r="24" spans="1:25" ht="15.75" x14ac:dyDescent="0.2">
      <c r="A24" s="35">
        <f t="shared" si="0"/>
        <v>45182</v>
      </c>
      <c r="B24" s="36">
        <f>SUMIFS(СВЦЭМ!$C$39:$C$782,СВЦЭМ!$A$39:$A$782,$A24,СВЦЭМ!$B$39:$B$782,B$11)+'СЕТ СН'!$F$12+СВЦЭМ!$D$10+'СЕТ СН'!$F$6-'СЕТ СН'!$F$22</f>
        <v>2022.72765076</v>
      </c>
      <c r="C24" s="36">
        <f>SUMIFS(СВЦЭМ!$C$39:$C$782,СВЦЭМ!$A$39:$A$782,$A24,СВЦЭМ!$B$39:$B$782,C$11)+'СЕТ СН'!$F$12+СВЦЭМ!$D$10+'СЕТ СН'!$F$6-'СЕТ СН'!$F$22</f>
        <v>2128.4977317100002</v>
      </c>
      <c r="D24" s="36">
        <f>SUMIFS(СВЦЭМ!$C$39:$C$782,СВЦЭМ!$A$39:$A$782,$A24,СВЦЭМ!$B$39:$B$782,D$11)+'СЕТ СН'!$F$12+СВЦЭМ!$D$10+'СЕТ СН'!$F$6-'СЕТ СН'!$F$22</f>
        <v>2202.7484928100002</v>
      </c>
      <c r="E24" s="36">
        <f>SUMIFS(СВЦЭМ!$C$39:$C$782,СВЦЭМ!$A$39:$A$782,$A24,СВЦЭМ!$B$39:$B$782,E$11)+'СЕТ СН'!$F$12+СВЦЭМ!$D$10+'СЕТ СН'!$F$6-'СЕТ СН'!$F$22</f>
        <v>2231.0267036499999</v>
      </c>
      <c r="F24" s="36">
        <f>SUMIFS(СВЦЭМ!$C$39:$C$782,СВЦЭМ!$A$39:$A$782,$A24,СВЦЭМ!$B$39:$B$782,F$11)+'СЕТ СН'!$F$12+СВЦЭМ!$D$10+'СЕТ СН'!$F$6-'СЕТ СН'!$F$22</f>
        <v>2269.7171072899996</v>
      </c>
      <c r="G24" s="36">
        <f>SUMIFS(СВЦЭМ!$C$39:$C$782,СВЦЭМ!$A$39:$A$782,$A24,СВЦЭМ!$B$39:$B$782,G$11)+'СЕТ СН'!$F$12+СВЦЭМ!$D$10+'СЕТ СН'!$F$6-'СЕТ СН'!$F$22</f>
        <v>2220.6581125799999</v>
      </c>
      <c r="H24" s="36">
        <f>SUMIFS(СВЦЭМ!$C$39:$C$782,СВЦЭМ!$A$39:$A$782,$A24,СВЦЭМ!$B$39:$B$782,H$11)+'СЕТ СН'!$F$12+СВЦЭМ!$D$10+'СЕТ СН'!$F$6-'СЕТ СН'!$F$22</f>
        <v>2092.2522794500001</v>
      </c>
      <c r="I24" s="36">
        <f>SUMIFS(СВЦЭМ!$C$39:$C$782,СВЦЭМ!$A$39:$A$782,$A24,СВЦЭМ!$B$39:$B$782,I$11)+'СЕТ СН'!$F$12+СВЦЭМ!$D$10+'СЕТ СН'!$F$6-'СЕТ СН'!$F$22</f>
        <v>1956.6494314400002</v>
      </c>
      <c r="J24" s="36">
        <f>SUMIFS(СВЦЭМ!$C$39:$C$782,СВЦЭМ!$A$39:$A$782,$A24,СВЦЭМ!$B$39:$B$782,J$11)+'СЕТ СН'!$F$12+СВЦЭМ!$D$10+'СЕТ СН'!$F$6-'СЕТ СН'!$F$22</f>
        <v>1867.8298492600002</v>
      </c>
      <c r="K24" s="36">
        <f>SUMIFS(СВЦЭМ!$C$39:$C$782,СВЦЭМ!$A$39:$A$782,$A24,СВЦЭМ!$B$39:$B$782,K$11)+'СЕТ СН'!$F$12+СВЦЭМ!$D$10+'СЕТ СН'!$F$6-'СЕТ СН'!$F$22</f>
        <v>1797.21862543</v>
      </c>
      <c r="L24" s="36">
        <f>SUMIFS(СВЦЭМ!$C$39:$C$782,СВЦЭМ!$A$39:$A$782,$A24,СВЦЭМ!$B$39:$B$782,L$11)+'СЕТ СН'!$F$12+СВЦЭМ!$D$10+'СЕТ СН'!$F$6-'СЕТ СН'!$F$22</f>
        <v>1772.4540397400001</v>
      </c>
      <c r="M24" s="36">
        <f>SUMIFS(СВЦЭМ!$C$39:$C$782,СВЦЭМ!$A$39:$A$782,$A24,СВЦЭМ!$B$39:$B$782,M$11)+'СЕТ СН'!$F$12+СВЦЭМ!$D$10+'СЕТ СН'!$F$6-'СЕТ СН'!$F$22</f>
        <v>1777.2179307900001</v>
      </c>
      <c r="N24" s="36">
        <f>SUMIFS(СВЦЭМ!$C$39:$C$782,СВЦЭМ!$A$39:$A$782,$A24,СВЦЭМ!$B$39:$B$782,N$11)+'СЕТ СН'!$F$12+СВЦЭМ!$D$10+'СЕТ СН'!$F$6-'СЕТ СН'!$F$22</f>
        <v>1785.9557668500001</v>
      </c>
      <c r="O24" s="36">
        <f>SUMIFS(СВЦЭМ!$C$39:$C$782,СВЦЭМ!$A$39:$A$782,$A24,СВЦЭМ!$B$39:$B$782,O$11)+'СЕТ СН'!$F$12+СВЦЭМ!$D$10+'СЕТ СН'!$F$6-'СЕТ СН'!$F$22</f>
        <v>1793.1096585999999</v>
      </c>
      <c r="P24" s="36">
        <f>SUMIFS(СВЦЭМ!$C$39:$C$782,СВЦЭМ!$A$39:$A$782,$A24,СВЦЭМ!$B$39:$B$782,P$11)+'СЕТ СН'!$F$12+СВЦЭМ!$D$10+'СЕТ СН'!$F$6-'СЕТ СН'!$F$22</f>
        <v>1758.1361848900001</v>
      </c>
      <c r="Q24" s="36">
        <f>SUMIFS(СВЦЭМ!$C$39:$C$782,СВЦЭМ!$A$39:$A$782,$A24,СВЦЭМ!$B$39:$B$782,Q$11)+'СЕТ СН'!$F$12+СВЦЭМ!$D$10+'СЕТ СН'!$F$6-'СЕТ СН'!$F$22</f>
        <v>1773.4520844900003</v>
      </c>
      <c r="R24" s="36">
        <f>SUMIFS(СВЦЭМ!$C$39:$C$782,СВЦЭМ!$A$39:$A$782,$A24,СВЦЭМ!$B$39:$B$782,R$11)+'СЕТ СН'!$F$12+СВЦЭМ!$D$10+'СЕТ СН'!$F$6-'СЕТ СН'!$F$22</f>
        <v>1808.7663074500001</v>
      </c>
      <c r="S24" s="36">
        <f>SUMIFS(СВЦЭМ!$C$39:$C$782,СВЦЭМ!$A$39:$A$782,$A24,СВЦЭМ!$B$39:$B$782,S$11)+'СЕТ СН'!$F$12+СВЦЭМ!$D$10+'СЕТ СН'!$F$6-'СЕТ СН'!$F$22</f>
        <v>1802.3209951600002</v>
      </c>
      <c r="T24" s="36">
        <f>SUMIFS(СВЦЭМ!$C$39:$C$782,СВЦЭМ!$A$39:$A$782,$A24,СВЦЭМ!$B$39:$B$782,T$11)+'СЕТ СН'!$F$12+СВЦЭМ!$D$10+'СЕТ СН'!$F$6-'СЕТ СН'!$F$22</f>
        <v>1778.8880307899999</v>
      </c>
      <c r="U24" s="36">
        <f>SUMIFS(СВЦЭМ!$C$39:$C$782,СВЦЭМ!$A$39:$A$782,$A24,СВЦЭМ!$B$39:$B$782,U$11)+'СЕТ СН'!$F$12+СВЦЭМ!$D$10+'СЕТ СН'!$F$6-'СЕТ СН'!$F$22</f>
        <v>1760.6289713599999</v>
      </c>
      <c r="V24" s="36">
        <f>SUMIFS(СВЦЭМ!$C$39:$C$782,СВЦЭМ!$A$39:$A$782,$A24,СВЦЭМ!$B$39:$B$782,V$11)+'СЕТ СН'!$F$12+СВЦЭМ!$D$10+'СЕТ СН'!$F$6-'СЕТ СН'!$F$22</f>
        <v>1762.1299159800001</v>
      </c>
      <c r="W24" s="36">
        <f>SUMIFS(СВЦЭМ!$C$39:$C$782,СВЦЭМ!$A$39:$A$782,$A24,СВЦЭМ!$B$39:$B$782,W$11)+'СЕТ СН'!$F$12+СВЦЭМ!$D$10+'СЕТ СН'!$F$6-'СЕТ СН'!$F$22</f>
        <v>1787.7981377599999</v>
      </c>
      <c r="X24" s="36">
        <f>SUMIFS(СВЦЭМ!$C$39:$C$782,СВЦЭМ!$A$39:$A$782,$A24,СВЦЭМ!$B$39:$B$782,X$11)+'СЕТ СН'!$F$12+СВЦЭМ!$D$10+'СЕТ СН'!$F$6-'СЕТ СН'!$F$22</f>
        <v>1864.3403039899999</v>
      </c>
      <c r="Y24" s="36">
        <f>SUMIFS(СВЦЭМ!$C$39:$C$782,СВЦЭМ!$A$39:$A$782,$A24,СВЦЭМ!$B$39:$B$782,Y$11)+'СЕТ СН'!$F$12+СВЦЭМ!$D$10+'СЕТ СН'!$F$6-'СЕТ СН'!$F$22</f>
        <v>1963.6126094000001</v>
      </c>
    </row>
    <row r="25" spans="1:25" ht="15.75" x14ac:dyDescent="0.2">
      <c r="A25" s="35">
        <f t="shared" si="0"/>
        <v>45183</v>
      </c>
      <c r="B25" s="36">
        <f>SUMIFS(СВЦЭМ!$C$39:$C$782,СВЦЭМ!$A$39:$A$782,$A25,СВЦЭМ!$B$39:$B$782,B$11)+'СЕТ СН'!$F$12+СВЦЭМ!$D$10+'СЕТ СН'!$F$6-'СЕТ СН'!$F$22</f>
        <v>2003.0673671700001</v>
      </c>
      <c r="C25" s="36">
        <f>SUMIFS(СВЦЭМ!$C$39:$C$782,СВЦЭМ!$A$39:$A$782,$A25,СВЦЭМ!$B$39:$B$782,C$11)+'СЕТ СН'!$F$12+СВЦЭМ!$D$10+'СЕТ СН'!$F$6-'СЕТ СН'!$F$22</f>
        <v>2138.7238218500001</v>
      </c>
      <c r="D25" s="36">
        <f>SUMIFS(СВЦЭМ!$C$39:$C$782,СВЦЭМ!$A$39:$A$782,$A25,СВЦЭМ!$B$39:$B$782,D$11)+'СЕТ СН'!$F$12+СВЦЭМ!$D$10+'СЕТ СН'!$F$6-'СЕТ СН'!$F$22</f>
        <v>2182.3275749499999</v>
      </c>
      <c r="E25" s="36">
        <f>SUMIFS(СВЦЭМ!$C$39:$C$782,СВЦЭМ!$A$39:$A$782,$A25,СВЦЭМ!$B$39:$B$782,E$11)+'СЕТ СН'!$F$12+СВЦЭМ!$D$10+'СЕТ СН'!$F$6-'СЕТ СН'!$F$22</f>
        <v>2222.0421483</v>
      </c>
      <c r="F25" s="36">
        <f>SUMIFS(СВЦЭМ!$C$39:$C$782,СВЦЭМ!$A$39:$A$782,$A25,СВЦЭМ!$B$39:$B$782,F$11)+'СЕТ СН'!$F$12+СВЦЭМ!$D$10+'СЕТ СН'!$F$6-'СЕТ СН'!$F$22</f>
        <v>2261.5810726999998</v>
      </c>
      <c r="G25" s="36">
        <f>SUMIFS(СВЦЭМ!$C$39:$C$782,СВЦЭМ!$A$39:$A$782,$A25,СВЦЭМ!$B$39:$B$782,G$11)+'СЕТ СН'!$F$12+СВЦЭМ!$D$10+'СЕТ СН'!$F$6-'СЕТ СН'!$F$22</f>
        <v>2220.2075619400002</v>
      </c>
      <c r="H25" s="36">
        <f>SUMIFS(СВЦЭМ!$C$39:$C$782,СВЦЭМ!$A$39:$A$782,$A25,СВЦЭМ!$B$39:$B$782,H$11)+'СЕТ СН'!$F$12+СВЦЭМ!$D$10+'СЕТ СН'!$F$6-'СЕТ СН'!$F$22</f>
        <v>2130.7706031000002</v>
      </c>
      <c r="I25" s="36">
        <f>SUMIFS(СВЦЭМ!$C$39:$C$782,СВЦЭМ!$A$39:$A$782,$A25,СВЦЭМ!$B$39:$B$782,I$11)+'СЕТ СН'!$F$12+СВЦЭМ!$D$10+'СЕТ СН'!$F$6-'СЕТ СН'!$F$22</f>
        <v>2012.3041802299999</v>
      </c>
      <c r="J25" s="36">
        <f>SUMIFS(СВЦЭМ!$C$39:$C$782,СВЦЭМ!$A$39:$A$782,$A25,СВЦЭМ!$B$39:$B$782,J$11)+'СЕТ СН'!$F$12+СВЦЭМ!$D$10+'СЕТ СН'!$F$6-'СЕТ СН'!$F$22</f>
        <v>1922.4103738100002</v>
      </c>
      <c r="K25" s="36">
        <f>SUMIFS(СВЦЭМ!$C$39:$C$782,СВЦЭМ!$A$39:$A$782,$A25,СВЦЭМ!$B$39:$B$782,K$11)+'СЕТ СН'!$F$12+СВЦЭМ!$D$10+'СЕТ СН'!$F$6-'СЕТ СН'!$F$22</f>
        <v>1854.3780504300003</v>
      </c>
      <c r="L25" s="36">
        <f>SUMIFS(СВЦЭМ!$C$39:$C$782,СВЦЭМ!$A$39:$A$782,$A25,СВЦЭМ!$B$39:$B$782,L$11)+'СЕТ СН'!$F$12+СВЦЭМ!$D$10+'СЕТ СН'!$F$6-'СЕТ СН'!$F$22</f>
        <v>1841.9990510799998</v>
      </c>
      <c r="M25" s="36">
        <f>SUMIFS(СВЦЭМ!$C$39:$C$782,СВЦЭМ!$A$39:$A$782,$A25,СВЦЭМ!$B$39:$B$782,M$11)+'СЕТ СН'!$F$12+СВЦЭМ!$D$10+'СЕТ СН'!$F$6-'СЕТ СН'!$F$22</f>
        <v>1831.0617587199999</v>
      </c>
      <c r="N25" s="36">
        <f>SUMIFS(СВЦЭМ!$C$39:$C$782,СВЦЭМ!$A$39:$A$782,$A25,СВЦЭМ!$B$39:$B$782,N$11)+'СЕТ СН'!$F$12+СВЦЭМ!$D$10+'СЕТ СН'!$F$6-'СЕТ СН'!$F$22</f>
        <v>1844.2192218999999</v>
      </c>
      <c r="O25" s="36">
        <f>SUMIFS(СВЦЭМ!$C$39:$C$782,СВЦЭМ!$A$39:$A$782,$A25,СВЦЭМ!$B$39:$B$782,O$11)+'СЕТ СН'!$F$12+СВЦЭМ!$D$10+'СЕТ СН'!$F$6-'СЕТ СН'!$F$22</f>
        <v>1844.84842764</v>
      </c>
      <c r="P25" s="36">
        <f>SUMIFS(СВЦЭМ!$C$39:$C$782,СВЦЭМ!$A$39:$A$782,$A25,СВЦЭМ!$B$39:$B$782,P$11)+'СЕТ СН'!$F$12+СВЦЭМ!$D$10+'СЕТ СН'!$F$6-'СЕТ СН'!$F$22</f>
        <v>1841.4060885100002</v>
      </c>
      <c r="Q25" s="36">
        <f>SUMIFS(СВЦЭМ!$C$39:$C$782,СВЦЭМ!$A$39:$A$782,$A25,СВЦЭМ!$B$39:$B$782,Q$11)+'СЕТ СН'!$F$12+СВЦЭМ!$D$10+'СЕТ СН'!$F$6-'СЕТ СН'!$F$22</f>
        <v>1848.1429769800002</v>
      </c>
      <c r="R25" s="36">
        <f>SUMIFS(СВЦЭМ!$C$39:$C$782,СВЦЭМ!$A$39:$A$782,$A25,СВЦЭМ!$B$39:$B$782,R$11)+'СЕТ СН'!$F$12+СВЦЭМ!$D$10+'СЕТ СН'!$F$6-'СЕТ СН'!$F$22</f>
        <v>1872.2743780000001</v>
      </c>
      <c r="S25" s="36">
        <f>SUMIFS(СВЦЭМ!$C$39:$C$782,СВЦЭМ!$A$39:$A$782,$A25,СВЦЭМ!$B$39:$B$782,S$11)+'СЕТ СН'!$F$12+СВЦЭМ!$D$10+'СЕТ СН'!$F$6-'СЕТ СН'!$F$22</f>
        <v>1860.33411879</v>
      </c>
      <c r="T25" s="36">
        <f>SUMIFS(СВЦЭМ!$C$39:$C$782,СВЦЭМ!$A$39:$A$782,$A25,СВЦЭМ!$B$39:$B$782,T$11)+'СЕТ СН'!$F$12+СВЦЭМ!$D$10+'СЕТ СН'!$F$6-'СЕТ СН'!$F$22</f>
        <v>1850.1831281700001</v>
      </c>
      <c r="U25" s="36">
        <f>SUMIFS(СВЦЭМ!$C$39:$C$782,СВЦЭМ!$A$39:$A$782,$A25,СВЦЭМ!$B$39:$B$782,U$11)+'СЕТ СН'!$F$12+СВЦЭМ!$D$10+'СЕТ СН'!$F$6-'СЕТ СН'!$F$22</f>
        <v>1832.8112427599999</v>
      </c>
      <c r="V25" s="36">
        <f>SUMIFS(СВЦЭМ!$C$39:$C$782,СВЦЭМ!$A$39:$A$782,$A25,СВЦЭМ!$B$39:$B$782,V$11)+'СЕТ СН'!$F$12+СВЦЭМ!$D$10+'СЕТ СН'!$F$6-'СЕТ СН'!$F$22</f>
        <v>1805.5533804000002</v>
      </c>
      <c r="W25" s="36">
        <f>SUMIFS(СВЦЭМ!$C$39:$C$782,СВЦЭМ!$A$39:$A$782,$A25,СВЦЭМ!$B$39:$B$782,W$11)+'СЕТ СН'!$F$12+СВЦЭМ!$D$10+'СЕТ СН'!$F$6-'СЕТ СН'!$F$22</f>
        <v>1822.9539769900002</v>
      </c>
      <c r="X25" s="36">
        <f>SUMIFS(СВЦЭМ!$C$39:$C$782,СВЦЭМ!$A$39:$A$782,$A25,СВЦЭМ!$B$39:$B$782,X$11)+'СЕТ СН'!$F$12+СВЦЭМ!$D$10+'СЕТ СН'!$F$6-'СЕТ СН'!$F$22</f>
        <v>1913.7598994</v>
      </c>
      <c r="Y25" s="36">
        <f>SUMIFS(СВЦЭМ!$C$39:$C$782,СВЦЭМ!$A$39:$A$782,$A25,СВЦЭМ!$B$39:$B$782,Y$11)+'СЕТ СН'!$F$12+СВЦЭМ!$D$10+'СЕТ СН'!$F$6-'СЕТ СН'!$F$22</f>
        <v>2023.4626670799998</v>
      </c>
    </row>
    <row r="26" spans="1:25" ht="15.75" x14ac:dyDescent="0.2">
      <c r="A26" s="35">
        <f t="shared" si="0"/>
        <v>45184</v>
      </c>
      <c r="B26" s="36">
        <f>SUMIFS(СВЦЭМ!$C$39:$C$782,СВЦЭМ!$A$39:$A$782,$A26,СВЦЭМ!$B$39:$B$782,B$11)+'СЕТ СН'!$F$12+СВЦЭМ!$D$10+'СЕТ СН'!$F$6-'СЕТ СН'!$F$22</f>
        <v>1988.1796958300001</v>
      </c>
      <c r="C26" s="36">
        <f>SUMIFS(СВЦЭМ!$C$39:$C$782,СВЦЭМ!$A$39:$A$782,$A26,СВЦЭМ!$B$39:$B$782,C$11)+'СЕТ СН'!$F$12+СВЦЭМ!$D$10+'СЕТ СН'!$F$6-'СЕТ СН'!$F$22</f>
        <v>2071.3198012900002</v>
      </c>
      <c r="D26" s="36">
        <f>SUMIFS(СВЦЭМ!$C$39:$C$782,СВЦЭМ!$A$39:$A$782,$A26,СВЦЭМ!$B$39:$B$782,D$11)+'СЕТ СН'!$F$12+СВЦЭМ!$D$10+'СЕТ СН'!$F$6-'СЕТ СН'!$F$22</f>
        <v>2073.5247530000001</v>
      </c>
      <c r="E26" s="36">
        <f>SUMIFS(СВЦЭМ!$C$39:$C$782,СВЦЭМ!$A$39:$A$782,$A26,СВЦЭМ!$B$39:$B$782,E$11)+'СЕТ СН'!$F$12+СВЦЭМ!$D$10+'СЕТ СН'!$F$6-'СЕТ СН'!$F$22</f>
        <v>2102.2735779499999</v>
      </c>
      <c r="F26" s="36">
        <f>SUMIFS(СВЦЭМ!$C$39:$C$782,СВЦЭМ!$A$39:$A$782,$A26,СВЦЭМ!$B$39:$B$782,F$11)+'СЕТ СН'!$F$12+СВЦЭМ!$D$10+'СЕТ СН'!$F$6-'СЕТ СН'!$F$22</f>
        <v>2142.5384270099999</v>
      </c>
      <c r="G26" s="36">
        <f>SUMIFS(СВЦЭМ!$C$39:$C$782,СВЦЭМ!$A$39:$A$782,$A26,СВЦЭМ!$B$39:$B$782,G$11)+'СЕТ СН'!$F$12+СВЦЭМ!$D$10+'СЕТ СН'!$F$6-'СЕТ СН'!$F$22</f>
        <v>2126.7840404399999</v>
      </c>
      <c r="H26" s="36">
        <f>SUMIFS(СВЦЭМ!$C$39:$C$782,СВЦЭМ!$A$39:$A$782,$A26,СВЦЭМ!$B$39:$B$782,H$11)+'СЕТ СН'!$F$12+СВЦЭМ!$D$10+'СЕТ СН'!$F$6-'СЕТ СН'!$F$22</f>
        <v>1999.6001333700001</v>
      </c>
      <c r="I26" s="36">
        <f>SUMIFS(СВЦЭМ!$C$39:$C$782,СВЦЭМ!$A$39:$A$782,$A26,СВЦЭМ!$B$39:$B$782,I$11)+'СЕТ СН'!$F$12+СВЦЭМ!$D$10+'СЕТ СН'!$F$6-'СЕТ СН'!$F$22</f>
        <v>1862.1596899400001</v>
      </c>
      <c r="J26" s="36">
        <f>SUMIFS(СВЦЭМ!$C$39:$C$782,СВЦЭМ!$A$39:$A$782,$A26,СВЦЭМ!$B$39:$B$782,J$11)+'СЕТ СН'!$F$12+СВЦЭМ!$D$10+'СЕТ СН'!$F$6-'СЕТ СН'!$F$22</f>
        <v>1798.3409497000002</v>
      </c>
      <c r="K26" s="36">
        <f>SUMIFS(СВЦЭМ!$C$39:$C$782,СВЦЭМ!$A$39:$A$782,$A26,СВЦЭМ!$B$39:$B$782,K$11)+'СЕТ СН'!$F$12+СВЦЭМ!$D$10+'СЕТ СН'!$F$6-'СЕТ СН'!$F$22</f>
        <v>1747.45830325</v>
      </c>
      <c r="L26" s="36">
        <f>SUMIFS(СВЦЭМ!$C$39:$C$782,СВЦЭМ!$A$39:$A$782,$A26,СВЦЭМ!$B$39:$B$782,L$11)+'СЕТ СН'!$F$12+СВЦЭМ!$D$10+'СЕТ СН'!$F$6-'СЕТ СН'!$F$22</f>
        <v>1737.4946997000002</v>
      </c>
      <c r="M26" s="36">
        <f>SUMIFS(СВЦЭМ!$C$39:$C$782,СВЦЭМ!$A$39:$A$782,$A26,СВЦЭМ!$B$39:$B$782,M$11)+'СЕТ СН'!$F$12+СВЦЭМ!$D$10+'СЕТ СН'!$F$6-'СЕТ СН'!$F$22</f>
        <v>1715.6047585000001</v>
      </c>
      <c r="N26" s="36">
        <f>SUMIFS(СВЦЭМ!$C$39:$C$782,СВЦЭМ!$A$39:$A$782,$A26,СВЦЭМ!$B$39:$B$782,N$11)+'СЕТ СН'!$F$12+СВЦЭМ!$D$10+'СЕТ СН'!$F$6-'СЕТ СН'!$F$22</f>
        <v>1717.8999256299999</v>
      </c>
      <c r="O26" s="36">
        <f>SUMIFS(СВЦЭМ!$C$39:$C$782,СВЦЭМ!$A$39:$A$782,$A26,СВЦЭМ!$B$39:$B$782,O$11)+'СЕТ СН'!$F$12+СВЦЭМ!$D$10+'СЕТ СН'!$F$6-'СЕТ СН'!$F$22</f>
        <v>1689.2171517299998</v>
      </c>
      <c r="P26" s="36">
        <f>SUMIFS(СВЦЭМ!$C$39:$C$782,СВЦЭМ!$A$39:$A$782,$A26,СВЦЭМ!$B$39:$B$782,P$11)+'СЕТ СН'!$F$12+СВЦЭМ!$D$10+'СЕТ СН'!$F$6-'СЕТ СН'!$F$22</f>
        <v>1651.6435615700002</v>
      </c>
      <c r="Q26" s="36">
        <f>SUMIFS(СВЦЭМ!$C$39:$C$782,СВЦЭМ!$A$39:$A$782,$A26,СВЦЭМ!$B$39:$B$782,Q$11)+'СЕТ СН'!$F$12+СВЦЭМ!$D$10+'СЕТ СН'!$F$6-'СЕТ СН'!$F$22</f>
        <v>1663.6465058600002</v>
      </c>
      <c r="R26" s="36">
        <f>SUMIFS(СВЦЭМ!$C$39:$C$782,СВЦЭМ!$A$39:$A$782,$A26,СВЦЭМ!$B$39:$B$782,R$11)+'СЕТ СН'!$F$12+СВЦЭМ!$D$10+'СЕТ СН'!$F$6-'СЕТ СН'!$F$22</f>
        <v>1730.39758549</v>
      </c>
      <c r="S26" s="36">
        <f>SUMIFS(СВЦЭМ!$C$39:$C$782,СВЦЭМ!$A$39:$A$782,$A26,СВЦЭМ!$B$39:$B$782,S$11)+'СЕТ СН'!$F$12+СВЦЭМ!$D$10+'СЕТ СН'!$F$6-'СЕТ СН'!$F$22</f>
        <v>1710.70040539</v>
      </c>
      <c r="T26" s="36">
        <f>SUMIFS(СВЦЭМ!$C$39:$C$782,СВЦЭМ!$A$39:$A$782,$A26,СВЦЭМ!$B$39:$B$782,T$11)+'СЕТ СН'!$F$12+СВЦЭМ!$D$10+'СЕТ СН'!$F$6-'СЕТ СН'!$F$22</f>
        <v>1681.6424484700001</v>
      </c>
      <c r="U26" s="36">
        <f>SUMIFS(СВЦЭМ!$C$39:$C$782,СВЦЭМ!$A$39:$A$782,$A26,СВЦЭМ!$B$39:$B$782,U$11)+'СЕТ СН'!$F$12+СВЦЭМ!$D$10+'СЕТ СН'!$F$6-'СЕТ СН'!$F$22</f>
        <v>1653.75696943</v>
      </c>
      <c r="V26" s="36">
        <f>SUMIFS(СВЦЭМ!$C$39:$C$782,СВЦЭМ!$A$39:$A$782,$A26,СВЦЭМ!$B$39:$B$782,V$11)+'СЕТ СН'!$F$12+СВЦЭМ!$D$10+'СЕТ СН'!$F$6-'СЕТ СН'!$F$22</f>
        <v>1625.5109713699999</v>
      </c>
      <c r="W26" s="36">
        <f>SUMIFS(СВЦЭМ!$C$39:$C$782,СВЦЭМ!$A$39:$A$782,$A26,СВЦЭМ!$B$39:$B$782,W$11)+'СЕТ СН'!$F$12+СВЦЭМ!$D$10+'СЕТ СН'!$F$6-'СЕТ СН'!$F$22</f>
        <v>1622.6695448800001</v>
      </c>
      <c r="X26" s="36">
        <f>SUMIFS(СВЦЭМ!$C$39:$C$782,СВЦЭМ!$A$39:$A$782,$A26,СВЦЭМ!$B$39:$B$782,X$11)+'СЕТ СН'!$F$12+СВЦЭМ!$D$10+'СЕТ СН'!$F$6-'СЕТ СН'!$F$22</f>
        <v>1653.6972164700001</v>
      </c>
      <c r="Y26" s="36">
        <f>SUMIFS(СВЦЭМ!$C$39:$C$782,СВЦЭМ!$A$39:$A$782,$A26,СВЦЭМ!$B$39:$B$782,Y$11)+'СЕТ СН'!$F$12+СВЦЭМ!$D$10+'СЕТ СН'!$F$6-'СЕТ СН'!$F$22</f>
        <v>1775.94123838</v>
      </c>
    </row>
    <row r="27" spans="1:25" ht="15.75" x14ac:dyDescent="0.2">
      <c r="A27" s="35">
        <f t="shared" si="0"/>
        <v>45185</v>
      </c>
      <c r="B27" s="36">
        <f>SUMIFS(СВЦЭМ!$C$39:$C$782,СВЦЭМ!$A$39:$A$782,$A27,СВЦЭМ!$B$39:$B$782,B$11)+'СЕТ СН'!$F$12+СВЦЭМ!$D$10+'СЕТ СН'!$F$6-'СЕТ СН'!$F$22</f>
        <v>1859.23977737</v>
      </c>
      <c r="C27" s="36">
        <f>SUMIFS(СВЦЭМ!$C$39:$C$782,СВЦЭМ!$A$39:$A$782,$A27,СВЦЭМ!$B$39:$B$782,C$11)+'СЕТ СН'!$F$12+СВЦЭМ!$D$10+'СЕТ СН'!$F$6-'СЕТ СН'!$F$22</f>
        <v>1885.1308595700002</v>
      </c>
      <c r="D27" s="36">
        <f>SUMIFS(СВЦЭМ!$C$39:$C$782,СВЦЭМ!$A$39:$A$782,$A27,СВЦЭМ!$B$39:$B$782,D$11)+'СЕТ СН'!$F$12+СВЦЭМ!$D$10+'СЕТ СН'!$F$6-'СЕТ СН'!$F$22</f>
        <v>1892.8825854300003</v>
      </c>
      <c r="E27" s="36">
        <f>SUMIFS(СВЦЭМ!$C$39:$C$782,СВЦЭМ!$A$39:$A$782,$A27,СВЦЭМ!$B$39:$B$782,E$11)+'СЕТ СН'!$F$12+СВЦЭМ!$D$10+'СЕТ СН'!$F$6-'СЕТ СН'!$F$22</f>
        <v>1925.35347447</v>
      </c>
      <c r="F27" s="36">
        <f>SUMIFS(СВЦЭМ!$C$39:$C$782,СВЦЭМ!$A$39:$A$782,$A27,СВЦЭМ!$B$39:$B$782,F$11)+'СЕТ СН'!$F$12+СВЦЭМ!$D$10+'СЕТ СН'!$F$6-'СЕТ СН'!$F$22</f>
        <v>1954.0769253399999</v>
      </c>
      <c r="G27" s="36">
        <f>SUMIFS(СВЦЭМ!$C$39:$C$782,СВЦЭМ!$A$39:$A$782,$A27,СВЦЭМ!$B$39:$B$782,G$11)+'СЕТ СН'!$F$12+СВЦЭМ!$D$10+'СЕТ СН'!$F$6-'СЕТ СН'!$F$22</f>
        <v>1930.7866201299998</v>
      </c>
      <c r="H27" s="36">
        <f>SUMIFS(СВЦЭМ!$C$39:$C$782,СВЦЭМ!$A$39:$A$782,$A27,СВЦЭМ!$B$39:$B$782,H$11)+'СЕТ СН'!$F$12+СВЦЭМ!$D$10+'СЕТ СН'!$F$6-'СЕТ СН'!$F$22</f>
        <v>1901.0711467800002</v>
      </c>
      <c r="I27" s="36">
        <f>SUMIFS(СВЦЭМ!$C$39:$C$782,СВЦЭМ!$A$39:$A$782,$A27,СВЦЭМ!$B$39:$B$782,I$11)+'СЕТ СН'!$F$12+СВЦЭМ!$D$10+'СЕТ СН'!$F$6-'СЕТ СН'!$F$22</f>
        <v>1864.0836000899999</v>
      </c>
      <c r="J27" s="36">
        <f>SUMIFS(СВЦЭМ!$C$39:$C$782,СВЦЭМ!$A$39:$A$782,$A27,СВЦЭМ!$B$39:$B$782,J$11)+'СЕТ СН'!$F$12+СВЦЭМ!$D$10+'СЕТ СН'!$F$6-'СЕТ СН'!$F$22</f>
        <v>1768.5217250000001</v>
      </c>
      <c r="K27" s="36">
        <f>SUMIFS(СВЦЭМ!$C$39:$C$782,СВЦЭМ!$A$39:$A$782,$A27,СВЦЭМ!$B$39:$B$782,K$11)+'СЕТ СН'!$F$12+СВЦЭМ!$D$10+'СЕТ СН'!$F$6-'СЕТ СН'!$F$22</f>
        <v>1702.7174975799999</v>
      </c>
      <c r="L27" s="36">
        <f>SUMIFS(СВЦЭМ!$C$39:$C$782,СВЦЭМ!$A$39:$A$782,$A27,СВЦЭМ!$B$39:$B$782,L$11)+'СЕТ СН'!$F$12+СВЦЭМ!$D$10+'СЕТ СН'!$F$6-'СЕТ СН'!$F$22</f>
        <v>1664.7975888599999</v>
      </c>
      <c r="M27" s="36">
        <f>SUMIFS(СВЦЭМ!$C$39:$C$782,СВЦЭМ!$A$39:$A$782,$A27,СВЦЭМ!$B$39:$B$782,M$11)+'СЕТ СН'!$F$12+СВЦЭМ!$D$10+'СЕТ СН'!$F$6-'СЕТ СН'!$F$22</f>
        <v>1658.14506394</v>
      </c>
      <c r="N27" s="36">
        <f>SUMIFS(СВЦЭМ!$C$39:$C$782,СВЦЭМ!$A$39:$A$782,$A27,СВЦЭМ!$B$39:$B$782,N$11)+'СЕТ СН'!$F$12+СВЦЭМ!$D$10+'СЕТ СН'!$F$6-'СЕТ СН'!$F$22</f>
        <v>1667.8094940999999</v>
      </c>
      <c r="O27" s="36">
        <f>SUMIFS(СВЦЭМ!$C$39:$C$782,СВЦЭМ!$A$39:$A$782,$A27,СВЦЭМ!$B$39:$B$782,O$11)+'СЕТ СН'!$F$12+СВЦЭМ!$D$10+'СЕТ СН'!$F$6-'СЕТ СН'!$F$22</f>
        <v>1685.4049957299999</v>
      </c>
      <c r="P27" s="36">
        <f>SUMIFS(СВЦЭМ!$C$39:$C$782,СВЦЭМ!$A$39:$A$782,$A27,СВЦЭМ!$B$39:$B$782,P$11)+'СЕТ СН'!$F$12+СВЦЭМ!$D$10+'СЕТ СН'!$F$6-'СЕТ СН'!$F$22</f>
        <v>1659.8802397899999</v>
      </c>
      <c r="Q27" s="36">
        <f>SUMIFS(СВЦЭМ!$C$39:$C$782,СВЦЭМ!$A$39:$A$782,$A27,СВЦЭМ!$B$39:$B$782,Q$11)+'СЕТ СН'!$F$12+СВЦЭМ!$D$10+'СЕТ СН'!$F$6-'СЕТ СН'!$F$22</f>
        <v>1668.2504596899998</v>
      </c>
      <c r="R27" s="36">
        <f>SUMIFS(СВЦЭМ!$C$39:$C$782,СВЦЭМ!$A$39:$A$782,$A27,СВЦЭМ!$B$39:$B$782,R$11)+'СЕТ СН'!$F$12+СВЦЭМ!$D$10+'СЕТ СН'!$F$6-'СЕТ СН'!$F$22</f>
        <v>1695.6214927000001</v>
      </c>
      <c r="S27" s="36">
        <f>SUMIFS(СВЦЭМ!$C$39:$C$782,СВЦЭМ!$A$39:$A$782,$A27,СВЦЭМ!$B$39:$B$782,S$11)+'СЕТ СН'!$F$12+СВЦЭМ!$D$10+'СЕТ СН'!$F$6-'СЕТ СН'!$F$22</f>
        <v>1681.3815647000001</v>
      </c>
      <c r="T27" s="36">
        <f>SUMIFS(СВЦЭМ!$C$39:$C$782,СВЦЭМ!$A$39:$A$782,$A27,СВЦЭМ!$B$39:$B$782,T$11)+'СЕТ СН'!$F$12+СВЦЭМ!$D$10+'СЕТ СН'!$F$6-'СЕТ СН'!$F$22</f>
        <v>1656.753017</v>
      </c>
      <c r="U27" s="36">
        <f>SUMIFS(СВЦЭМ!$C$39:$C$782,СВЦЭМ!$A$39:$A$782,$A27,СВЦЭМ!$B$39:$B$782,U$11)+'СЕТ СН'!$F$12+СВЦЭМ!$D$10+'СЕТ СН'!$F$6-'СЕТ СН'!$F$22</f>
        <v>1640.2003373400003</v>
      </c>
      <c r="V27" s="36">
        <f>SUMIFS(СВЦЭМ!$C$39:$C$782,СВЦЭМ!$A$39:$A$782,$A27,СВЦЭМ!$B$39:$B$782,V$11)+'СЕТ СН'!$F$12+СВЦЭМ!$D$10+'СЕТ СН'!$F$6-'СЕТ СН'!$F$22</f>
        <v>1608.3041972000001</v>
      </c>
      <c r="W27" s="36">
        <f>SUMIFS(СВЦЭМ!$C$39:$C$782,СВЦЭМ!$A$39:$A$782,$A27,СВЦЭМ!$B$39:$B$782,W$11)+'СЕТ СН'!$F$12+СВЦЭМ!$D$10+'СЕТ СН'!$F$6-'СЕТ СН'!$F$22</f>
        <v>1617.6065088999999</v>
      </c>
      <c r="X27" s="36">
        <f>SUMIFS(СВЦЭМ!$C$39:$C$782,СВЦЭМ!$A$39:$A$782,$A27,СВЦЭМ!$B$39:$B$782,X$11)+'СЕТ СН'!$F$12+СВЦЭМ!$D$10+'СЕТ СН'!$F$6-'СЕТ СН'!$F$22</f>
        <v>1682.71342701</v>
      </c>
      <c r="Y27" s="36">
        <f>SUMIFS(СВЦЭМ!$C$39:$C$782,СВЦЭМ!$A$39:$A$782,$A27,СВЦЭМ!$B$39:$B$782,Y$11)+'СЕТ СН'!$F$12+СВЦЭМ!$D$10+'СЕТ СН'!$F$6-'СЕТ СН'!$F$22</f>
        <v>1757.9238990200001</v>
      </c>
    </row>
    <row r="28" spans="1:25" ht="15.75" x14ac:dyDescent="0.2">
      <c r="A28" s="35">
        <f t="shared" si="0"/>
        <v>45186</v>
      </c>
      <c r="B28" s="36">
        <f>SUMIFS(СВЦЭМ!$C$39:$C$782,СВЦЭМ!$A$39:$A$782,$A28,СВЦЭМ!$B$39:$B$782,B$11)+'СЕТ СН'!$F$12+СВЦЭМ!$D$10+'СЕТ СН'!$F$6-'СЕТ СН'!$F$22</f>
        <v>1734.3121812100003</v>
      </c>
      <c r="C28" s="36">
        <f>SUMIFS(СВЦЭМ!$C$39:$C$782,СВЦЭМ!$A$39:$A$782,$A28,СВЦЭМ!$B$39:$B$782,C$11)+'СЕТ СН'!$F$12+СВЦЭМ!$D$10+'СЕТ СН'!$F$6-'СЕТ СН'!$F$22</f>
        <v>1809.4364668200001</v>
      </c>
      <c r="D28" s="36">
        <f>SUMIFS(СВЦЭМ!$C$39:$C$782,СВЦЭМ!$A$39:$A$782,$A28,СВЦЭМ!$B$39:$B$782,D$11)+'СЕТ СН'!$F$12+СВЦЭМ!$D$10+'СЕТ СН'!$F$6-'СЕТ СН'!$F$22</f>
        <v>1827.8688809200003</v>
      </c>
      <c r="E28" s="36">
        <f>SUMIFS(СВЦЭМ!$C$39:$C$782,СВЦЭМ!$A$39:$A$782,$A28,СВЦЭМ!$B$39:$B$782,E$11)+'СЕТ СН'!$F$12+СВЦЭМ!$D$10+'СЕТ СН'!$F$6-'СЕТ СН'!$F$22</f>
        <v>1842.2607010199999</v>
      </c>
      <c r="F28" s="36">
        <f>SUMIFS(СВЦЭМ!$C$39:$C$782,СВЦЭМ!$A$39:$A$782,$A28,СВЦЭМ!$B$39:$B$782,F$11)+'СЕТ СН'!$F$12+СВЦЭМ!$D$10+'СЕТ СН'!$F$6-'СЕТ СН'!$F$22</f>
        <v>1881.2663452100001</v>
      </c>
      <c r="G28" s="36">
        <f>SUMIFS(СВЦЭМ!$C$39:$C$782,СВЦЭМ!$A$39:$A$782,$A28,СВЦЭМ!$B$39:$B$782,G$11)+'СЕТ СН'!$F$12+СВЦЭМ!$D$10+'СЕТ СН'!$F$6-'СЕТ СН'!$F$22</f>
        <v>1865.2632032300003</v>
      </c>
      <c r="H28" s="36">
        <f>SUMIFS(СВЦЭМ!$C$39:$C$782,СВЦЭМ!$A$39:$A$782,$A28,СВЦЭМ!$B$39:$B$782,H$11)+'СЕТ СН'!$F$12+СВЦЭМ!$D$10+'СЕТ СН'!$F$6-'СЕТ СН'!$F$22</f>
        <v>1816.9692353300002</v>
      </c>
      <c r="I28" s="36">
        <f>SUMIFS(СВЦЭМ!$C$39:$C$782,СВЦЭМ!$A$39:$A$782,$A28,СВЦЭМ!$B$39:$B$782,I$11)+'СЕТ СН'!$F$12+СВЦЭМ!$D$10+'СЕТ СН'!$F$6-'СЕТ СН'!$F$22</f>
        <v>1770.1990675800002</v>
      </c>
      <c r="J28" s="36">
        <f>SUMIFS(СВЦЭМ!$C$39:$C$782,СВЦЭМ!$A$39:$A$782,$A28,СВЦЭМ!$B$39:$B$782,J$11)+'СЕТ СН'!$F$12+СВЦЭМ!$D$10+'СЕТ СН'!$F$6-'СЕТ СН'!$F$22</f>
        <v>1645.9312801300002</v>
      </c>
      <c r="K28" s="36">
        <f>SUMIFS(СВЦЭМ!$C$39:$C$782,СВЦЭМ!$A$39:$A$782,$A28,СВЦЭМ!$B$39:$B$782,K$11)+'СЕТ СН'!$F$12+СВЦЭМ!$D$10+'СЕТ СН'!$F$6-'СЕТ СН'!$F$22</f>
        <v>1566.1074001400002</v>
      </c>
      <c r="L28" s="36">
        <f>SUMIFS(СВЦЭМ!$C$39:$C$782,СВЦЭМ!$A$39:$A$782,$A28,СВЦЭМ!$B$39:$B$782,L$11)+'СЕТ СН'!$F$12+СВЦЭМ!$D$10+'СЕТ СН'!$F$6-'СЕТ СН'!$F$22</f>
        <v>1536.36962154</v>
      </c>
      <c r="M28" s="36">
        <f>SUMIFS(СВЦЭМ!$C$39:$C$782,СВЦЭМ!$A$39:$A$782,$A28,СВЦЭМ!$B$39:$B$782,M$11)+'СЕТ СН'!$F$12+СВЦЭМ!$D$10+'СЕТ СН'!$F$6-'СЕТ СН'!$F$22</f>
        <v>1535.48386557</v>
      </c>
      <c r="N28" s="36">
        <f>SUMIFS(СВЦЭМ!$C$39:$C$782,СВЦЭМ!$A$39:$A$782,$A28,СВЦЭМ!$B$39:$B$782,N$11)+'СЕТ СН'!$F$12+СВЦЭМ!$D$10+'СЕТ СН'!$F$6-'СЕТ СН'!$F$22</f>
        <v>1570.9933164399999</v>
      </c>
      <c r="O28" s="36">
        <f>SUMIFS(СВЦЭМ!$C$39:$C$782,СВЦЭМ!$A$39:$A$782,$A28,СВЦЭМ!$B$39:$B$782,O$11)+'СЕТ СН'!$F$12+СВЦЭМ!$D$10+'СЕТ СН'!$F$6-'СЕТ СН'!$F$22</f>
        <v>1615.33943482</v>
      </c>
      <c r="P28" s="36">
        <f>SUMIFS(СВЦЭМ!$C$39:$C$782,СВЦЭМ!$A$39:$A$782,$A28,СВЦЭМ!$B$39:$B$782,P$11)+'СЕТ СН'!$F$12+СВЦЭМ!$D$10+'СЕТ СН'!$F$6-'СЕТ СН'!$F$22</f>
        <v>1606.25519411</v>
      </c>
      <c r="Q28" s="36">
        <f>SUMIFS(СВЦЭМ!$C$39:$C$782,СВЦЭМ!$A$39:$A$782,$A28,СВЦЭМ!$B$39:$B$782,Q$11)+'СЕТ СН'!$F$12+СВЦЭМ!$D$10+'СЕТ СН'!$F$6-'СЕТ СН'!$F$22</f>
        <v>1610.9855950000001</v>
      </c>
      <c r="R28" s="36">
        <f>SUMIFS(СВЦЭМ!$C$39:$C$782,СВЦЭМ!$A$39:$A$782,$A28,СВЦЭМ!$B$39:$B$782,R$11)+'СЕТ СН'!$F$12+СВЦЭМ!$D$10+'СЕТ СН'!$F$6-'СЕТ СН'!$F$22</f>
        <v>1649.0066789000002</v>
      </c>
      <c r="S28" s="36">
        <f>SUMIFS(СВЦЭМ!$C$39:$C$782,СВЦЭМ!$A$39:$A$782,$A28,СВЦЭМ!$B$39:$B$782,S$11)+'СЕТ СН'!$F$12+СВЦЭМ!$D$10+'СЕТ СН'!$F$6-'СЕТ СН'!$F$22</f>
        <v>1651.07036651</v>
      </c>
      <c r="T28" s="36">
        <f>SUMIFS(СВЦЭМ!$C$39:$C$782,СВЦЭМ!$A$39:$A$782,$A28,СВЦЭМ!$B$39:$B$782,T$11)+'СЕТ СН'!$F$12+СВЦЭМ!$D$10+'СЕТ СН'!$F$6-'СЕТ СН'!$F$22</f>
        <v>1651.5906668400003</v>
      </c>
      <c r="U28" s="36">
        <f>SUMIFS(СВЦЭМ!$C$39:$C$782,СВЦЭМ!$A$39:$A$782,$A28,СВЦЭМ!$B$39:$B$782,U$11)+'СЕТ СН'!$F$12+СВЦЭМ!$D$10+'СЕТ СН'!$F$6-'СЕТ СН'!$F$22</f>
        <v>1636.4225908399999</v>
      </c>
      <c r="V28" s="36">
        <f>SUMIFS(СВЦЭМ!$C$39:$C$782,СВЦЭМ!$A$39:$A$782,$A28,СВЦЭМ!$B$39:$B$782,V$11)+'СЕТ СН'!$F$12+СВЦЭМ!$D$10+'СЕТ СН'!$F$6-'СЕТ СН'!$F$22</f>
        <v>1616.0127483599999</v>
      </c>
      <c r="W28" s="36">
        <f>SUMIFS(СВЦЭМ!$C$39:$C$782,СВЦЭМ!$A$39:$A$782,$A28,СВЦЭМ!$B$39:$B$782,W$11)+'СЕТ СН'!$F$12+СВЦЭМ!$D$10+'СЕТ СН'!$F$6-'СЕТ СН'!$F$22</f>
        <v>1632.67287678</v>
      </c>
      <c r="X28" s="36">
        <f>SUMIFS(СВЦЭМ!$C$39:$C$782,СВЦЭМ!$A$39:$A$782,$A28,СВЦЭМ!$B$39:$B$782,X$11)+'СЕТ СН'!$F$12+СВЦЭМ!$D$10+'СЕТ СН'!$F$6-'СЕТ СН'!$F$22</f>
        <v>1696.5650130500003</v>
      </c>
      <c r="Y28" s="36">
        <f>SUMIFS(СВЦЭМ!$C$39:$C$782,СВЦЭМ!$A$39:$A$782,$A28,СВЦЭМ!$B$39:$B$782,Y$11)+'СЕТ СН'!$F$12+СВЦЭМ!$D$10+'СЕТ СН'!$F$6-'СЕТ СН'!$F$22</f>
        <v>1760.47827783</v>
      </c>
    </row>
    <row r="29" spans="1:25" ht="15.75" x14ac:dyDescent="0.2">
      <c r="A29" s="35">
        <f t="shared" si="0"/>
        <v>45187</v>
      </c>
      <c r="B29" s="36">
        <f>SUMIFS(СВЦЭМ!$C$39:$C$782,СВЦЭМ!$A$39:$A$782,$A29,СВЦЭМ!$B$39:$B$782,B$11)+'СЕТ СН'!$F$12+СВЦЭМ!$D$10+'СЕТ СН'!$F$6-'СЕТ СН'!$F$22</f>
        <v>1849.3796156100002</v>
      </c>
      <c r="C29" s="36">
        <f>SUMIFS(СВЦЭМ!$C$39:$C$782,СВЦЭМ!$A$39:$A$782,$A29,СВЦЭМ!$B$39:$B$782,C$11)+'СЕТ СН'!$F$12+СВЦЭМ!$D$10+'СЕТ СН'!$F$6-'СЕТ СН'!$F$22</f>
        <v>1940.6366624100001</v>
      </c>
      <c r="D29" s="36">
        <f>SUMIFS(СВЦЭМ!$C$39:$C$782,СВЦЭМ!$A$39:$A$782,$A29,СВЦЭМ!$B$39:$B$782,D$11)+'СЕТ СН'!$F$12+СВЦЭМ!$D$10+'СЕТ СН'!$F$6-'СЕТ СН'!$F$22</f>
        <v>1987.12989195</v>
      </c>
      <c r="E29" s="36">
        <f>SUMIFS(СВЦЭМ!$C$39:$C$782,СВЦЭМ!$A$39:$A$782,$A29,СВЦЭМ!$B$39:$B$782,E$11)+'СЕТ СН'!$F$12+СВЦЭМ!$D$10+'СЕТ СН'!$F$6-'СЕТ СН'!$F$22</f>
        <v>2004.60102998</v>
      </c>
      <c r="F29" s="36">
        <f>SUMIFS(СВЦЭМ!$C$39:$C$782,СВЦЭМ!$A$39:$A$782,$A29,СВЦЭМ!$B$39:$B$782,F$11)+'СЕТ СН'!$F$12+СВЦЭМ!$D$10+'СЕТ СН'!$F$6-'СЕТ СН'!$F$22</f>
        <v>2009.3619761999998</v>
      </c>
      <c r="G29" s="36">
        <f>SUMIFS(СВЦЭМ!$C$39:$C$782,СВЦЭМ!$A$39:$A$782,$A29,СВЦЭМ!$B$39:$B$782,G$11)+'СЕТ СН'!$F$12+СВЦЭМ!$D$10+'СЕТ СН'!$F$6-'СЕТ СН'!$F$22</f>
        <v>1983.4744943999999</v>
      </c>
      <c r="H29" s="36">
        <f>SUMIFS(СВЦЭМ!$C$39:$C$782,СВЦЭМ!$A$39:$A$782,$A29,СВЦЭМ!$B$39:$B$782,H$11)+'СЕТ СН'!$F$12+СВЦЭМ!$D$10+'СЕТ СН'!$F$6-'СЕТ СН'!$F$22</f>
        <v>1872.3882817600002</v>
      </c>
      <c r="I29" s="36">
        <f>SUMIFS(СВЦЭМ!$C$39:$C$782,СВЦЭМ!$A$39:$A$782,$A29,СВЦЭМ!$B$39:$B$782,I$11)+'СЕТ СН'!$F$12+СВЦЭМ!$D$10+'СЕТ СН'!$F$6-'СЕТ СН'!$F$22</f>
        <v>1760.9791488599999</v>
      </c>
      <c r="J29" s="36">
        <f>SUMIFS(СВЦЭМ!$C$39:$C$782,СВЦЭМ!$A$39:$A$782,$A29,СВЦЭМ!$B$39:$B$782,J$11)+'СЕТ СН'!$F$12+СВЦЭМ!$D$10+'СЕТ СН'!$F$6-'СЕТ СН'!$F$22</f>
        <v>1705.1817312500002</v>
      </c>
      <c r="K29" s="36">
        <f>SUMIFS(СВЦЭМ!$C$39:$C$782,СВЦЭМ!$A$39:$A$782,$A29,СВЦЭМ!$B$39:$B$782,K$11)+'СЕТ СН'!$F$12+СВЦЭМ!$D$10+'СЕТ СН'!$F$6-'СЕТ СН'!$F$22</f>
        <v>1630.5854159300002</v>
      </c>
      <c r="L29" s="36">
        <f>SUMIFS(СВЦЭМ!$C$39:$C$782,СВЦЭМ!$A$39:$A$782,$A29,СВЦЭМ!$B$39:$B$782,L$11)+'СЕТ СН'!$F$12+СВЦЭМ!$D$10+'СЕТ СН'!$F$6-'СЕТ СН'!$F$22</f>
        <v>1570.6118308099999</v>
      </c>
      <c r="M29" s="36">
        <f>SUMIFS(СВЦЭМ!$C$39:$C$782,СВЦЭМ!$A$39:$A$782,$A29,СВЦЭМ!$B$39:$B$782,M$11)+'СЕТ СН'!$F$12+СВЦЭМ!$D$10+'СЕТ СН'!$F$6-'СЕТ СН'!$F$22</f>
        <v>1577.7910306200001</v>
      </c>
      <c r="N29" s="36">
        <f>SUMIFS(СВЦЭМ!$C$39:$C$782,СВЦЭМ!$A$39:$A$782,$A29,СВЦЭМ!$B$39:$B$782,N$11)+'СЕТ СН'!$F$12+СВЦЭМ!$D$10+'СЕТ СН'!$F$6-'СЕТ СН'!$F$22</f>
        <v>1594.9334795600003</v>
      </c>
      <c r="O29" s="36">
        <f>SUMIFS(СВЦЭМ!$C$39:$C$782,СВЦЭМ!$A$39:$A$782,$A29,СВЦЭМ!$B$39:$B$782,O$11)+'СЕТ СН'!$F$12+СВЦЭМ!$D$10+'СЕТ СН'!$F$6-'СЕТ СН'!$F$22</f>
        <v>1590.1658039600002</v>
      </c>
      <c r="P29" s="36">
        <f>SUMIFS(СВЦЭМ!$C$39:$C$782,СВЦЭМ!$A$39:$A$782,$A29,СВЦЭМ!$B$39:$B$782,P$11)+'СЕТ СН'!$F$12+СВЦЭМ!$D$10+'СЕТ СН'!$F$6-'СЕТ СН'!$F$22</f>
        <v>1593.82404748</v>
      </c>
      <c r="Q29" s="36">
        <f>SUMIFS(СВЦЭМ!$C$39:$C$782,СВЦЭМ!$A$39:$A$782,$A29,СВЦЭМ!$B$39:$B$782,Q$11)+'СЕТ СН'!$F$12+СВЦЭМ!$D$10+'СЕТ СН'!$F$6-'СЕТ СН'!$F$22</f>
        <v>1611.6288321299999</v>
      </c>
      <c r="R29" s="36">
        <f>SUMIFS(СВЦЭМ!$C$39:$C$782,СВЦЭМ!$A$39:$A$782,$A29,СВЦЭМ!$B$39:$B$782,R$11)+'СЕТ СН'!$F$12+СВЦЭМ!$D$10+'СЕТ СН'!$F$6-'СЕТ СН'!$F$22</f>
        <v>1646.6676259999999</v>
      </c>
      <c r="S29" s="36">
        <f>SUMIFS(СВЦЭМ!$C$39:$C$782,СВЦЭМ!$A$39:$A$782,$A29,СВЦЭМ!$B$39:$B$782,S$11)+'СЕТ СН'!$F$12+СВЦЭМ!$D$10+'СЕТ СН'!$F$6-'СЕТ СН'!$F$22</f>
        <v>1617.8247960200001</v>
      </c>
      <c r="T29" s="36">
        <f>SUMIFS(СВЦЭМ!$C$39:$C$782,СВЦЭМ!$A$39:$A$782,$A29,СВЦЭМ!$B$39:$B$782,T$11)+'СЕТ СН'!$F$12+СВЦЭМ!$D$10+'СЕТ СН'!$F$6-'СЕТ СН'!$F$22</f>
        <v>1595.9318286400003</v>
      </c>
      <c r="U29" s="36">
        <f>SUMIFS(СВЦЭМ!$C$39:$C$782,СВЦЭМ!$A$39:$A$782,$A29,СВЦЭМ!$B$39:$B$782,U$11)+'СЕТ СН'!$F$12+СВЦЭМ!$D$10+'СЕТ СН'!$F$6-'СЕТ СН'!$F$22</f>
        <v>1562.4765339700002</v>
      </c>
      <c r="V29" s="36">
        <f>SUMIFS(СВЦЭМ!$C$39:$C$782,СВЦЭМ!$A$39:$A$782,$A29,СВЦЭМ!$B$39:$B$782,V$11)+'СЕТ СН'!$F$12+СВЦЭМ!$D$10+'СЕТ СН'!$F$6-'СЕТ СН'!$F$22</f>
        <v>1550.62278995</v>
      </c>
      <c r="W29" s="36">
        <f>SUMIFS(СВЦЭМ!$C$39:$C$782,СВЦЭМ!$A$39:$A$782,$A29,СВЦЭМ!$B$39:$B$782,W$11)+'СЕТ СН'!$F$12+СВЦЭМ!$D$10+'СЕТ СН'!$F$6-'СЕТ СН'!$F$22</f>
        <v>1565.8150622500002</v>
      </c>
      <c r="X29" s="36">
        <f>SUMIFS(СВЦЭМ!$C$39:$C$782,СВЦЭМ!$A$39:$A$782,$A29,СВЦЭМ!$B$39:$B$782,X$11)+'СЕТ СН'!$F$12+СВЦЭМ!$D$10+'СЕТ СН'!$F$6-'СЕТ СН'!$F$22</f>
        <v>1621.5872947600001</v>
      </c>
      <c r="Y29" s="36">
        <f>SUMIFS(СВЦЭМ!$C$39:$C$782,СВЦЭМ!$A$39:$A$782,$A29,СВЦЭМ!$B$39:$B$782,Y$11)+'СЕТ СН'!$F$12+СВЦЭМ!$D$10+'СЕТ СН'!$F$6-'СЕТ СН'!$F$22</f>
        <v>1695.9375572399999</v>
      </c>
    </row>
    <row r="30" spans="1:25" ht="15.75" x14ac:dyDescent="0.2">
      <c r="A30" s="35">
        <f t="shared" si="0"/>
        <v>45188</v>
      </c>
      <c r="B30" s="36">
        <f>SUMIFS(СВЦЭМ!$C$39:$C$782,СВЦЭМ!$A$39:$A$782,$A30,СВЦЭМ!$B$39:$B$782,B$11)+'СЕТ СН'!$F$12+СВЦЭМ!$D$10+'СЕТ СН'!$F$6-'СЕТ СН'!$F$22</f>
        <v>1758.9651891799999</v>
      </c>
      <c r="C30" s="36">
        <f>SUMIFS(СВЦЭМ!$C$39:$C$782,СВЦЭМ!$A$39:$A$782,$A30,СВЦЭМ!$B$39:$B$782,C$11)+'СЕТ СН'!$F$12+СВЦЭМ!$D$10+'СЕТ СН'!$F$6-'СЕТ СН'!$F$22</f>
        <v>1825.9415743099999</v>
      </c>
      <c r="D30" s="36">
        <f>SUMIFS(СВЦЭМ!$C$39:$C$782,СВЦЭМ!$A$39:$A$782,$A30,СВЦЭМ!$B$39:$B$782,D$11)+'СЕТ СН'!$F$12+СВЦЭМ!$D$10+'СЕТ СН'!$F$6-'СЕТ СН'!$F$22</f>
        <v>1832.80995312</v>
      </c>
      <c r="E30" s="36">
        <f>SUMIFS(СВЦЭМ!$C$39:$C$782,СВЦЭМ!$A$39:$A$782,$A30,СВЦЭМ!$B$39:$B$782,E$11)+'СЕТ СН'!$F$12+СВЦЭМ!$D$10+'СЕТ СН'!$F$6-'СЕТ СН'!$F$22</f>
        <v>1837.9521415100003</v>
      </c>
      <c r="F30" s="36">
        <f>SUMIFS(СВЦЭМ!$C$39:$C$782,СВЦЭМ!$A$39:$A$782,$A30,СВЦЭМ!$B$39:$B$782,F$11)+'СЕТ СН'!$F$12+СВЦЭМ!$D$10+'СЕТ СН'!$F$6-'СЕТ СН'!$F$22</f>
        <v>1854.13544409</v>
      </c>
      <c r="G30" s="36">
        <f>SUMIFS(СВЦЭМ!$C$39:$C$782,СВЦЭМ!$A$39:$A$782,$A30,СВЦЭМ!$B$39:$B$782,G$11)+'СЕТ СН'!$F$12+СВЦЭМ!$D$10+'СЕТ СН'!$F$6-'СЕТ СН'!$F$22</f>
        <v>1814.7162126399999</v>
      </c>
      <c r="H30" s="36">
        <f>SUMIFS(СВЦЭМ!$C$39:$C$782,СВЦЭМ!$A$39:$A$782,$A30,СВЦЭМ!$B$39:$B$782,H$11)+'СЕТ СН'!$F$12+СВЦЭМ!$D$10+'СЕТ СН'!$F$6-'СЕТ СН'!$F$22</f>
        <v>1760.1873020600001</v>
      </c>
      <c r="I30" s="36">
        <f>SUMIFS(СВЦЭМ!$C$39:$C$782,СВЦЭМ!$A$39:$A$782,$A30,СВЦЭМ!$B$39:$B$782,I$11)+'СЕТ СН'!$F$12+СВЦЭМ!$D$10+'СЕТ СН'!$F$6-'СЕТ СН'!$F$22</f>
        <v>1685.71132842</v>
      </c>
      <c r="J30" s="36">
        <f>SUMIFS(СВЦЭМ!$C$39:$C$782,СВЦЭМ!$A$39:$A$782,$A30,СВЦЭМ!$B$39:$B$782,J$11)+'СЕТ СН'!$F$12+СВЦЭМ!$D$10+'СЕТ СН'!$F$6-'СЕТ СН'!$F$22</f>
        <v>1637.9909686300002</v>
      </c>
      <c r="K30" s="36">
        <f>SUMIFS(СВЦЭМ!$C$39:$C$782,СВЦЭМ!$A$39:$A$782,$A30,СВЦЭМ!$B$39:$B$782,K$11)+'СЕТ СН'!$F$12+СВЦЭМ!$D$10+'СЕТ СН'!$F$6-'СЕТ СН'!$F$22</f>
        <v>1610.8128227699999</v>
      </c>
      <c r="L30" s="36">
        <f>SUMIFS(СВЦЭМ!$C$39:$C$782,СВЦЭМ!$A$39:$A$782,$A30,СВЦЭМ!$B$39:$B$782,L$11)+'СЕТ СН'!$F$12+СВЦЭМ!$D$10+'СЕТ СН'!$F$6-'СЕТ СН'!$F$22</f>
        <v>1608.2220399900002</v>
      </c>
      <c r="M30" s="36">
        <f>SUMIFS(СВЦЭМ!$C$39:$C$782,СВЦЭМ!$A$39:$A$782,$A30,СВЦЭМ!$B$39:$B$782,M$11)+'СЕТ СН'!$F$12+СВЦЭМ!$D$10+'СЕТ СН'!$F$6-'СЕТ СН'!$F$22</f>
        <v>1634.9919416100001</v>
      </c>
      <c r="N30" s="36">
        <f>SUMIFS(СВЦЭМ!$C$39:$C$782,СВЦЭМ!$A$39:$A$782,$A30,СВЦЭМ!$B$39:$B$782,N$11)+'СЕТ СН'!$F$12+СВЦЭМ!$D$10+'СЕТ СН'!$F$6-'СЕТ СН'!$F$22</f>
        <v>1649.5720255700003</v>
      </c>
      <c r="O30" s="36">
        <f>SUMIFS(СВЦЭМ!$C$39:$C$782,СВЦЭМ!$A$39:$A$782,$A30,СВЦЭМ!$B$39:$B$782,O$11)+'СЕТ СН'!$F$12+СВЦЭМ!$D$10+'СЕТ СН'!$F$6-'СЕТ СН'!$F$22</f>
        <v>1652.98809906</v>
      </c>
      <c r="P30" s="36">
        <f>SUMIFS(СВЦЭМ!$C$39:$C$782,СВЦЭМ!$A$39:$A$782,$A30,СВЦЭМ!$B$39:$B$782,P$11)+'СЕТ СН'!$F$12+СВЦЭМ!$D$10+'СЕТ СН'!$F$6-'СЕТ СН'!$F$22</f>
        <v>1636.2756302900002</v>
      </c>
      <c r="Q30" s="36">
        <f>SUMIFS(СВЦЭМ!$C$39:$C$782,СВЦЭМ!$A$39:$A$782,$A30,СВЦЭМ!$B$39:$B$782,Q$11)+'СЕТ СН'!$F$12+СВЦЭМ!$D$10+'СЕТ СН'!$F$6-'СЕТ СН'!$F$22</f>
        <v>1648.9613382900002</v>
      </c>
      <c r="R30" s="36">
        <f>SUMIFS(СВЦЭМ!$C$39:$C$782,СВЦЭМ!$A$39:$A$782,$A30,СВЦЭМ!$B$39:$B$782,R$11)+'СЕТ СН'!$F$12+СВЦЭМ!$D$10+'СЕТ СН'!$F$6-'СЕТ СН'!$F$22</f>
        <v>1680.2287873300002</v>
      </c>
      <c r="S30" s="36">
        <f>SUMIFS(СВЦЭМ!$C$39:$C$782,СВЦЭМ!$A$39:$A$782,$A30,СВЦЭМ!$B$39:$B$782,S$11)+'СЕТ СН'!$F$12+СВЦЭМ!$D$10+'СЕТ СН'!$F$6-'СЕТ СН'!$F$22</f>
        <v>1635.8786734400001</v>
      </c>
      <c r="T30" s="36">
        <f>SUMIFS(СВЦЭМ!$C$39:$C$782,СВЦЭМ!$A$39:$A$782,$A30,СВЦЭМ!$B$39:$B$782,T$11)+'СЕТ СН'!$F$12+СВЦЭМ!$D$10+'СЕТ СН'!$F$6-'СЕТ СН'!$F$22</f>
        <v>1581.7849575</v>
      </c>
      <c r="U30" s="36">
        <f>SUMIFS(СВЦЭМ!$C$39:$C$782,СВЦЭМ!$A$39:$A$782,$A30,СВЦЭМ!$B$39:$B$782,U$11)+'СЕТ СН'!$F$12+СВЦЭМ!$D$10+'СЕТ СН'!$F$6-'СЕТ СН'!$F$22</f>
        <v>1544.5949503699999</v>
      </c>
      <c r="V30" s="36">
        <f>SUMIFS(СВЦЭМ!$C$39:$C$782,СВЦЭМ!$A$39:$A$782,$A30,СВЦЭМ!$B$39:$B$782,V$11)+'СЕТ СН'!$F$12+СВЦЭМ!$D$10+'СЕТ СН'!$F$6-'СЕТ СН'!$F$22</f>
        <v>1515.7203922100002</v>
      </c>
      <c r="W30" s="36">
        <f>SUMIFS(СВЦЭМ!$C$39:$C$782,СВЦЭМ!$A$39:$A$782,$A30,СВЦЭМ!$B$39:$B$782,W$11)+'СЕТ СН'!$F$12+СВЦЭМ!$D$10+'СЕТ СН'!$F$6-'СЕТ СН'!$F$22</f>
        <v>1505.7256541400002</v>
      </c>
      <c r="X30" s="36">
        <f>SUMIFS(СВЦЭМ!$C$39:$C$782,СВЦЭМ!$A$39:$A$782,$A30,СВЦЭМ!$B$39:$B$782,X$11)+'СЕТ СН'!$F$12+СВЦЭМ!$D$10+'СЕТ СН'!$F$6-'СЕТ СН'!$F$22</f>
        <v>1569.4261553900001</v>
      </c>
      <c r="Y30" s="36">
        <f>SUMIFS(СВЦЭМ!$C$39:$C$782,СВЦЭМ!$A$39:$A$782,$A30,СВЦЭМ!$B$39:$B$782,Y$11)+'СЕТ СН'!$F$12+СВЦЭМ!$D$10+'СЕТ СН'!$F$6-'СЕТ СН'!$F$22</f>
        <v>1656.6392436700003</v>
      </c>
    </row>
    <row r="31" spans="1:25" ht="15.75" x14ac:dyDescent="0.2">
      <c r="A31" s="35">
        <f t="shared" si="0"/>
        <v>45189</v>
      </c>
      <c r="B31" s="36">
        <f>SUMIFS(СВЦЭМ!$C$39:$C$782,СВЦЭМ!$A$39:$A$782,$A31,СВЦЭМ!$B$39:$B$782,B$11)+'СЕТ СН'!$F$12+СВЦЭМ!$D$10+'СЕТ СН'!$F$6-'СЕТ СН'!$F$22</f>
        <v>1744.7812610700003</v>
      </c>
      <c r="C31" s="36">
        <f>SUMIFS(СВЦЭМ!$C$39:$C$782,СВЦЭМ!$A$39:$A$782,$A31,СВЦЭМ!$B$39:$B$782,C$11)+'СЕТ СН'!$F$12+СВЦЭМ!$D$10+'СЕТ СН'!$F$6-'СЕТ СН'!$F$22</f>
        <v>1822.4801395200002</v>
      </c>
      <c r="D31" s="36">
        <f>SUMIFS(СВЦЭМ!$C$39:$C$782,СВЦЭМ!$A$39:$A$782,$A31,СВЦЭМ!$B$39:$B$782,D$11)+'СЕТ СН'!$F$12+СВЦЭМ!$D$10+'СЕТ СН'!$F$6-'СЕТ СН'!$F$22</f>
        <v>1846.6495425100002</v>
      </c>
      <c r="E31" s="36">
        <f>SUMIFS(СВЦЭМ!$C$39:$C$782,СВЦЭМ!$A$39:$A$782,$A31,СВЦЭМ!$B$39:$B$782,E$11)+'СЕТ СН'!$F$12+СВЦЭМ!$D$10+'СЕТ СН'!$F$6-'СЕТ СН'!$F$22</f>
        <v>1867.5726890400001</v>
      </c>
      <c r="F31" s="36">
        <f>SUMIFS(СВЦЭМ!$C$39:$C$782,СВЦЭМ!$A$39:$A$782,$A31,СВЦЭМ!$B$39:$B$782,F$11)+'СЕТ СН'!$F$12+СВЦЭМ!$D$10+'СЕТ СН'!$F$6-'СЕТ СН'!$F$22</f>
        <v>1879.1883868999998</v>
      </c>
      <c r="G31" s="36">
        <f>SUMIFS(СВЦЭМ!$C$39:$C$782,СВЦЭМ!$A$39:$A$782,$A31,СВЦЭМ!$B$39:$B$782,G$11)+'СЕТ СН'!$F$12+СВЦЭМ!$D$10+'СЕТ СН'!$F$6-'СЕТ СН'!$F$22</f>
        <v>1848.7615836999998</v>
      </c>
      <c r="H31" s="36">
        <f>SUMIFS(СВЦЭМ!$C$39:$C$782,СВЦЭМ!$A$39:$A$782,$A31,СВЦЭМ!$B$39:$B$782,H$11)+'СЕТ СН'!$F$12+СВЦЭМ!$D$10+'СЕТ СН'!$F$6-'СЕТ СН'!$F$22</f>
        <v>1769.24859001</v>
      </c>
      <c r="I31" s="36">
        <f>SUMIFS(СВЦЭМ!$C$39:$C$782,СВЦЭМ!$A$39:$A$782,$A31,СВЦЭМ!$B$39:$B$782,I$11)+'СЕТ СН'!$F$12+СВЦЭМ!$D$10+'СЕТ СН'!$F$6-'СЕТ СН'!$F$22</f>
        <v>1689.86808673</v>
      </c>
      <c r="J31" s="36">
        <f>SUMIFS(СВЦЭМ!$C$39:$C$782,СВЦЭМ!$A$39:$A$782,$A31,СВЦЭМ!$B$39:$B$782,J$11)+'СЕТ СН'!$F$12+СВЦЭМ!$D$10+'СЕТ СН'!$F$6-'СЕТ СН'!$F$22</f>
        <v>1640.5113456600002</v>
      </c>
      <c r="K31" s="36">
        <f>SUMIFS(СВЦЭМ!$C$39:$C$782,СВЦЭМ!$A$39:$A$782,$A31,СВЦЭМ!$B$39:$B$782,K$11)+'СЕТ СН'!$F$12+СВЦЭМ!$D$10+'СЕТ СН'!$F$6-'СЕТ СН'!$F$22</f>
        <v>1620.8582905900003</v>
      </c>
      <c r="L31" s="36">
        <f>SUMIFS(СВЦЭМ!$C$39:$C$782,СВЦЭМ!$A$39:$A$782,$A31,СВЦЭМ!$B$39:$B$782,L$11)+'СЕТ СН'!$F$12+СВЦЭМ!$D$10+'СЕТ СН'!$F$6-'СЕТ СН'!$F$22</f>
        <v>1617.67447963</v>
      </c>
      <c r="M31" s="36">
        <f>SUMIFS(СВЦЭМ!$C$39:$C$782,СВЦЭМ!$A$39:$A$782,$A31,СВЦЭМ!$B$39:$B$782,M$11)+'СЕТ СН'!$F$12+СВЦЭМ!$D$10+'СЕТ СН'!$F$6-'СЕТ СН'!$F$22</f>
        <v>1610.5074353200002</v>
      </c>
      <c r="N31" s="36">
        <f>SUMIFS(СВЦЭМ!$C$39:$C$782,СВЦЭМ!$A$39:$A$782,$A31,СВЦЭМ!$B$39:$B$782,N$11)+'СЕТ СН'!$F$12+СВЦЭМ!$D$10+'СЕТ СН'!$F$6-'СЕТ СН'!$F$22</f>
        <v>1612.9233638400001</v>
      </c>
      <c r="O31" s="36">
        <f>SUMIFS(СВЦЭМ!$C$39:$C$782,СВЦЭМ!$A$39:$A$782,$A31,СВЦЭМ!$B$39:$B$782,O$11)+'СЕТ СН'!$F$12+СВЦЭМ!$D$10+'СЕТ СН'!$F$6-'СЕТ СН'!$F$22</f>
        <v>1616.4669869100003</v>
      </c>
      <c r="P31" s="36">
        <f>SUMIFS(СВЦЭМ!$C$39:$C$782,СВЦЭМ!$A$39:$A$782,$A31,СВЦЭМ!$B$39:$B$782,P$11)+'СЕТ СН'!$F$12+СВЦЭМ!$D$10+'СЕТ СН'!$F$6-'СЕТ СН'!$F$22</f>
        <v>1630.9721317900003</v>
      </c>
      <c r="Q31" s="36">
        <f>SUMIFS(СВЦЭМ!$C$39:$C$782,СВЦЭМ!$A$39:$A$782,$A31,СВЦЭМ!$B$39:$B$782,Q$11)+'СЕТ СН'!$F$12+СВЦЭМ!$D$10+'СЕТ СН'!$F$6-'СЕТ СН'!$F$22</f>
        <v>1639.28998942</v>
      </c>
      <c r="R31" s="36">
        <f>SUMIFS(СВЦЭМ!$C$39:$C$782,СВЦЭМ!$A$39:$A$782,$A31,СВЦЭМ!$B$39:$B$782,R$11)+'СЕТ СН'!$F$12+СВЦЭМ!$D$10+'СЕТ СН'!$F$6-'СЕТ СН'!$F$22</f>
        <v>1665.86279367</v>
      </c>
      <c r="S31" s="36">
        <f>SUMIFS(СВЦЭМ!$C$39:$C$782,СВЦЭМ!$A$39:$A$782,$A31,СВЦЭМ!$B$39:$B$782,S$11)+'СЕТ СН'!$F$12+СВЦЭМ!$D$10+'СЕТ СН'!$F$6-'СЕТ СН'!$F$22</f>
        <v>1652.4624892400002</v>
      </c>
      <c r="T31" s="36">
        <f>SUMIFS(СВЦЭМ!$C$39:$C$782,СВЦЭМ!$A$39:$A$782,$A31,СВЦЭМ!$B$39:$B$782,T$11)+'СЕТ СН'!$F$12+СВЦЭМ!$D$10+'СЕТ СН'!$F$6-'СЕТ СН'!$F$22</f>
        <v>1616.6320975500003</v>
      </c>
      <c r="U31" s="36">
        <f>SUMIFS(СВЦЭМ!$C$39:$C$782,СВЦЭМ!$A$39:$A$782,$A31,СВЦЭМ!$B$39:$B$782,U$11)+'СЕТ СН'!$F$12+СВЦЭМ!$D$10+'СЕТ СН'!$F$6-'СЕТ СН'!$F$22</f>
        <v>1547.1595519900002</v>
      </c>
      <c r="V31" s="36">
        <f>SUMIFS(СВЦЭМ!$C$39:$C$782,СВЦЭМ!$A$39:$A$782,$A31,СВЦЭМ!$B$39:$B$782,V$11)+'СЕТ СН'!$F$12+СВЦЭМ!$D$10+'СЕТ СН'!$F$6-'СЕТ СН'!$F$22</f>
        <v>1524.70831361</v>
      </c>
      <c r="W31" s="36">
        <f>SUMIFS(СВЦЭМ!$C$39:$C$782,СВЦЭМ!$A$39:$A$782,$A31,СВЦЭМ!$B$39:$B$782,W$11)+'СЕТ СН'!$F$12+СВЦЭМ!$D$10+'СЕТ СН'!$F$6-'СЕТ СН'!$F$22</f>
        <v>1535.04090004</v>
      </c>
      <c r="X31" s="36">
        <f>SUMIFS(СВЦЭМ!$C$39:$C$782,СВЦЭМ!$A$39:$A$782,$A31,СВЦЭМ!$B$39:$B$782,X$11)+'СЕТ СН'!$F$12+СВЦЭМ!$D$10+'СЕТ СН'!$F$6-'СЕТ СН'!$F$22</f>
        <v>1579.2620518399999</v>
      </c>
      <c r="Y31" s="36">
        <f>SUMIFS(СВЦЭМ!$C$39:$C$782,СВЦЭМ!$A$39:$A$782,$A31,СВЦЭМ!$B$39:$B$782,Y$11)+'СЕТ СН'!$F$12+СВЦЭМ!$D$10+'СЕТ СН'!$F$6-'СЕТ СН'!$F$22</f>
        <v>1661.9922314999999</v>
      </c>
    </row>
    <row r="32" spans="1:25" ht="15.75" x14ac:dyDescent="0.2">
      <c r="A32" s="35">
        <f t="shared" si="0"/>
        <v>45190</v>
      </c>
      <c r="B32" s="36">
        <f>SUMIFS(СВЦЭМ!$C$39:$C$782,СВЦЭМ!$A$39:$A$782,$A32,СВЦЭМ!$B$39:$B$782,B$11)+'СЕТ СН'!$F$12+СВЦЭМ!$D$10+'СЕТ СН'!$F$6-'СЕТ СН'!$F$22</f>
        <v>1810.4650871399999</v>
      </c>
      <c r="C32" s="36">
        <f>SUMIFS(СВЦЭМ!$C$39:$C$782,СВЦЭМ!$A$39:$A$782,$A32,СВЦЭМ!$B$39:$B$782,C$11)+'СЕТ СН'!$F$12+СВЦЭМ!$D$10+'СЕТ СН'!$F$6-'СЕТ СН'!$F$22</f>
        <v>1900.35834471</v>
      </c>
      <c r="D32" s="36">
        <f>SUMIFS(СВЦЭМ!$C$39:$C$782,СВЦЭМ!$A$39:$A$782,$A32,СВЦЭМ!$B$39:$B$782,D$11)+'СЕТ СН'!$F$12+СВЦЭМ!$D$10+'СЕТ СН'!$F$6-'СЕТ СН'!$F$22</f>
        <v>2012.5283101600003</v>
      </c>
      <c r="E32" s="36">
        <f>SUMIFS(СВЦЭМ!$C$39:$C$782,СВЦЭМ!$A$39:$A$782,$A32,СВЦЭМ!$B$39:$B$782,E$11)+'СЕТ СН'!$F$12+СВЦЭМ!$D$10+'СЕТ СН'!$F$6-'СЕТ СН'!$F$22</f>
        <v>2080.90884237</v>
      </c>
      <c r="F32" s="36">
        <f>SUMIFS(СВЦЭМ!$C$39:$C$782,СВЦЭМ!$A$39:$A$782,$A32,СВЦЭМ!$B$39:$B$782,F$11)+'СЕТ СН'!$F$12+СВЦЭМ!$D$10+'СЕТ СН'!$F$6-'СЕТ СН'!$F$22</f>
        <v>2083.6774967800002</v>
      </c>
      <c r="G32" s="36">
        <f>SUMIFS(СВЦЭМ!$C$39:$C$782,СВЦЭМ!$A$39:$A$782,$A32,СВЦЭМ!$B$39:$B$782,G$11)+'СЕТ СН'!$F$12+СВЦЭМ!$D$10+'СЕТ СН'!$F$6-'СЕТ СН'!$F$22</f>
        <v>2065.4302579700002</v>
      </c>
      <c r="H32" s="36">
        <f>SUMIFS(СВЦЭМ!$C$39:$C$782,СВЦЭМ!$A$39:$A$782,$A32,СВЦЭМ!$B$39:$B$782,H$11)+'СЕТ СН'!$F$12+СВЦЭМ!$D$10+'СЕТ СН'!$F$6-'СЕТ СН'!$F$22</f>
        <v>1985.5152590299999</v>
      </c>
      <c r="I32" s="36">
        <f>SUMIFS(СВЦЭМ!$C$39:$C$782,СВЦЭМ!$A$39:$A$782,$A32,СВЦЭМ!$B$39:$B$782,I$11)+'СЕТ СН'!$F$12+СВЦЭМ!$D$10+'СЕТ СН'!$F$6-'СЕТ СН'!$F$22</f>
        <v>1888.87557268</v>
      </c>
      <c r="J32" s="36">
        <f>SUMIFS(СВЦЭМ!$C$39:$C$782,СВЦЭМ!$A$39:$A$782,$A32,СВЦЭМ!$B$39:$B$782,J$11)+'СЕТ СН'!$F$12+СВЦЭМ!$D$10+'СЕТ СН'!$F$6-'СЕТ СН'!$F$22</f>
        <v>1815.5597010000001</v>
      </c>
      <c r="K32" s="36">
        <f>SUMIFS(СВЦЭМ!$C$39:$C$782,СВЦЭМ!$A$39:$A$782,$A32,СВЦЭМ!$B$39:$B$782,K$11)+'СЕТ СН'!$F$12+СВЦЭМ!$D$10+'СЕТ СН'!$F$6-'СЕТ СН'!$F$22</f>
        <v>1781.67139185</v>
      </c>
      <c r="L32" s="36">
        <f>SUMIFS(СВЦЭМ!$C$39:$C$782,СВЦЭМ!$A$39:$A$782,$A32,СВЦЭМ!$B$39:$B$782,L$11)+'СЕТ СН'!$F$12+СВЦЭМ!$D$10+'СЕТ СН'!$F$6-'СЕТ СН'!$F$22</f>
        <v>1775.9264315700002</v>
      </c>
      <c r="M32" s="36">
        <f>SUMIFS(СВЦЭМ!$C$39:$C$782,СВЦЭМ!$A$39:$A$782,$A32,СВЦЭМ!$B$39:$B$782,M$11)+'СЕТ СН'!$F$12+СВЦЭМ!$D$10+'СЕТ СН'!$F$6-'СЕТ СН'!$F$22</f>
        <v>1771.32703997</v>
      </c>
      <c r="N32" s="36">
        <f>SUMIFS(СВЦЭМ!$C$39:$C$782,СВЦЭМ!$A$39:$A$782,$A32,СВЦЭМ!$B$39:$B$782,N$11)+'СЕТ СН'!$F$12+СВЦЭМ!$D$10+'СЕТ СН'!$F$6-'СЕТ СН'!$F$22</f>
        <v>1769.4671015399999</v>
      </c>
      <c r="O32" s="36">
        <f>SUMIFS(СВЦЭМ!$C$39:$C$782,СВЦЭМ!$A$39:$A$782,$A32,СВЦЭМ!$B$39:$B$782,O$11)+'СЕТ СН'!$F$12+СВЦЭМ!$D$10+'СЕТ СН'!$F$6-'СЕТ СН'!$F$22</f>
        <v>1806.46304323</v>
      </c>
      <c r="P32" s="36">
        <f>SUMIFS(СВЦЭМ!$C$39:$C$782,СВЦЭМ!$A$39:$A$782,$A32,СВЦЭМ!$B$39:$B$782,P$11)+'СЕТ СН'!$F$12+СВЦЭМ!$D$10+'СЕТ СН'!$F$6-'СЕТ СН'!$F$22</f>
        <v>1865.8877182900001</v>
      </c>
      <c r="Q32" s="36">
        <f>SUMIFS(СВЦЭМ!$C$39:$C$782,СВЦЭМ!$A$39:$A$782,$A32,СВЦЭМ!$B$39:$B$782,Q$11)+'СЕТ СН'!$F$12+СВЦЭМ!$D$10+'СЕТ СН'!$F$6-'СЕТ СН'!$F$22</f>
        <v>1857.8533941300002</v>
      </c>
      <c r="R32" s="36">
        <f>SUMIFS(СВЦЭМ!$C$39:$C$782,СВЦЭМ!$A$39:$A$782,$A32,СВЦЭМ!$B$39:$B$782,R$11)+'СЕТ СН'!$F$12+СВЦЭМ!$D$10+'СЕТ СН'!$F$6-'СЕТ СН'!$F$22</f>
        <v>1859.93540222</v>
      </c>
      <c r="S32" s="36">
        <f>SUMIFS(СВЦЭМ!$C$39:$C$782,СВЦЭМ!$A$39:$A$782,$A32,СВЦЭМ!$B$39:$B$782,S$11)+'СЕТ СН'!$F$12+СВЦЭМ!$D$10+'СЕТ СН'!$F$6-'СЕТ СН'!$F$22</f>
        <v>1874.63748872</v>
      </c>
      <c r="T32" s="36">
        <f>SUMIFS(СВЦЭМ!$C$39:$C$782,СВЦЭМ!$A$39:$A$782,$A32,СВЦЭМ!$B$39:$B$782,T$11)+'СЕТ СН'!$F$12+СВЦЭМ!$D$10+'СЕТ СН'!$F$6-'СЕТ СН'!$F$22</f>
        <v>1803.69363084</v>
      </c>
      <c r="U32" s="36">
        <f>SUMIFS(СВЦЭМ!$C$39:$C$782,СВЦЭМ!$A$39:$A$782,$A32,СВЦЭМ!$B$39:$B$782,U$11)+'СЕТ СН'!$F$12+СВЦЭМ!$D$10+'СЕТ СН'!$F$6-'СЕТ СН'!$F$22</f>
        <v>1757.7153162600002</v>
      </c>
      <c r="V32" s="36">
        <f>SUMIFS(СВЦЭМ!$C$39:$C$782,СВЦЭМ!$A$39:$A$782,$A32,СВЦЭМ!$B$39:$B$782,V$11)+'СЕТ СН'!$F$12+СВЦЭМ!$D$10+'СЕТ СН'!$F$6-'СЕТ СН'!$F$22</f>
        <v>1736.9679409999999</v>
      </c>
      <c r="W32" s="36">
        <f>SUMIFS(СВЦЭМ!$C$39:$C$782,СВЦЭМ!$A$39:$A$782,$A32,СВЦЭМ!$B$39:$B$782,W$11)+'СЕТ СН'!$F$12+СВЦЭМ!$D$10+'СЕТ СН'!$F$6-'СЕТ СН'!$F$22</f>
        <v>1742.2756325</v>
      </c>
      <c r="X32" s="36">
        <f>SUMIFS(СВЦЭМ!$C$39:$C$782,СВЦЭМ!$A$39:$A$782,$A32,СВЦЭМ!$B$39:$B$782,X$11)+'СЕТ СН'!$F$12+СВЦЭМ!$D$10+'СЕТ СН'!$F$6-'СЕТ СН'!$F$22</f>
        <v>1802.2842549500001</v>
      </c>
      <c r="Y32" s="36">
        <f>SUMIFS(СВЦЭМ!$C$39:$C$782,СВЦЭМ!$A$39:$A$782,$A32,СВЦЭМ!$B$39:$B$782,Y$11)+'СЕТ СН'!$F$12+СВЦЭМ!$D$10+'СЕТ СН'!$F$6-'СЕТ СН'!$F$22</f>
        <v>1888.45045996</v>
      </c>
    </row>
    <row r="33" spans="1:25" ht="15.75" x14ac:dyDescent="0.2">
      <c r="A33" s="35">
        <f t="shared" si="0"/>
        <v>45191</v>
      </c>
      <c r="B33" s="36">
        <f>SUMIFS(СВЦЭМ!$C$39:$C$782,СВЦЭМ!$A$39:$A$782,$A33,СВЦЭМ!$B$39:$B$782,B$11)+'СЕТ СН'!$F$12+СВЦЭМ!$D$10+'СЕТ СН'!$F$6-'СЕТ СН'!$F$22</f>
        <v>1923.9917652300001</v>
      </c>
      <c r="C33" s="36">
        <f>SUMIFS(СВЦЭМ!$C$39:$C$782,СВЦЭМ!$A$39:$A$782,$A33,СВЦЭМ!$B$39:$B$782,C$11)+'СЕТ СН'!$F$12+СВЦЭМ!$D$10+'СЕТ СН'!$F$6-'СЕТ СН'!$F$22</f>
        <v>2012.2921911500002</v>
      </c>
      <c r="D33" s="36">
        <f>SUMIFS(СВЦЭМ!$C$39:$C$782,СВЦЭМ!$A$39:$A$782,$A33,СВЦЭМ!$B$39:$B$782,D$11)+'СЕТ СН'!$F$12+СВЦЭМ!$D$10+'СЕТ СН'!$F$6-'СЕТ СН'!$F$22</f>
        <v>2101.0372204999999</v>
      </c>
      <c r="E33" s="36">
        <f>SUMIFS(СВЦЭМ!$C$39:$C$782,СВЦЭМ!$A$39:$A$782,$A33,СВЦЭМ!$B$39:$B$782,E$11)+'СЕТ СН'!$F$12+СВЦЭМ!$D$10+'СЕТ СН'!$F$6-'СЕТ СН'!$F$22</f>
        <v>2090.8205952200001</v>
      </c>
      <c r="F33" s="36">
        <f>SUMIFS(СВЦЭМ!$C$39:$C$782,СВЦЭМ!$A$39:$A$782,$A33,СВЦЭМ!$B$39:$B$782,F$11)+'СЕТ СН'!$F$12+СВЦЭМ!$D$10+'СЕТ СН'!$F$6-'СЕТ СН'!$F$22</f>
        <v>2071.0826804399999</v>
      </c>
      <c r="G33" s="36">
        <f>SUMIFS(СВЦЭМ!$C$39:$C$782,СВЦЭМ!$A$39:$A$782,$A33,СВЦЭМ!$B$39:$B$782,G$11)+'СЕТ СН'!$F$12+СВЦЭМ!$D$10+'СЕТ СН'!$F$6-'СЕТ СН'!$F$22</f>
        <v>2083.73475796</v>
      </c>
      <c r="H33" s="36">
        <f>SUMIFS(СВЦЭМ!$C$39:$C$782,СВЦЭМ!$A$39:$A$782,$A33,СВЦЭМ!$B$39:$B$782,H$11)+'СЕТ СН'!$F$12+СВЦЭМ!$D$10+'СЕТ СН'!$F$6-'СЕТ СН'!$F$22</f>
        <v>1991.3291996799999</v>
      </c>
      <c r="I33" s="36">
        <f>SUMIFS(СВЦЭМ!$C$39:$C$782,СВЦЭМ!$A$39:$A$782,$A33,СВЦЭМ!$B$39:$B$782,I$11)+'СЕТ СН'!$F$12+СВЦЭМ!$D$10+'СЕТ СН'!$F$6-'СЕТ СН'!$F$22</f>
        <v>1871.7594647000001</v>
      </c>
      <c r="J33" s="36">
        <f>SUMIFS(СВЦЭМ!$C$39:$C$782,СВЦЭМ!$A$39:$A$782,$A33,СВЦЭМ!$B$39:$B$782,J$11)+'СЕТ СН'!$F$12+СВЦЭМ!$D$10+'СЕТ СН'!$F$6-'СЕТ СН'!$F$22</f>
        <v>1786.4462433100002</v>
      </c>
      <c r="K33" s="36">
        <f>SUMIFS(СВЦЭМ!$C$39:$C$782,СВЦЭМ!$A$39:$A$782,$A33,СВЦЭМ!$B$39:$B$782,K$11)+'СЕТ СН'!$F$12+СВЦЭМ!$D$10+'СЕТ СН'!$F$6-'СЕТ СН'!$F$22</f>
        <v>1759.1265830800003</v>
      </c>
      <c r="L33" s="36">
        <f>SUMIFS(СВЦЭМ!$C$39:$C$782,СВЦЭМ!$A$39:$A$782,$A33,СВЦЭМ!$B$39:$B$782,L$11)+'СЕТ СН'!$F$12+СВЦЭМ!$D$10+'СЕТ СН'!$F$6-'СЕТ СН'!$F$22</f>
        <v>1747.8921758900001</v>
      </c>
      <c r="M33" s="36">
        <f>SUMIFS(СВЦЭМ!$C$39:$C$782,СВЦЭМ!$A$39:$A$782,$A33,СВЦЭМ!$B$39:$B$782,M$11)+'СЕТ СН'!$F$12+СВЦЭМ!$D$10+'СЕТ СН'!$F$6-'СЕТ СН'!$F$22</f>
        <v>1747.0580192699999</v>
      </c>
      <c r="N33" s="36">
        <f>SUMIFS(СВЦЭМ!$C$39:$C$782,СВЦЭМ!$A$39:$A$782,$A33,СВЦЭМ!$B$39:$B$782,N$11)+'СЕТ СН'!$F$12+СВЦЭМ!$D$10+'СЕТ СН'!$F$6-'СЕТ СН'!$F$22</f>
        <v>1740.5824289500001</v>
      </c>
      <c r="O33" s="36">
        <f>SUMIFS(СВЦЭМ!$C$39:$C$782,СВЦЭМ!$A$39:$A$782,$A33,СВЦЭМ!$B$39:$B$782,O$11)+'СЕТ СН'!$F$12+СВЦЭМ!$D$10+'СЕТ СН'!$F$6-'СЕТ СН'!$F$22</f>
        <v>1744.4245603300001</v>
      </c>
      <c r="P33" s="36">
        <f>SUMIFS(СВЦЭМ!$C$39:$C$782,СВЦЭМ!$A$39:$A$782,$A33,СВЦЭМ!$B$39:$B$782,P$11)+'СЕТ СН'!$F$12+СВЦЭМ!$D$10+'СЕТ СН'!$F$6-'СЕТ СН'!$F$22</f>
        <v>1790.9601616</v>
      </c>
      <c r="Q33" s="36">
        <f>SUMIFS(СВЦЭМ!$C$39:$C$782,СВЦЭМ!$A$39:$A$782,$A33,СВЦЭМ!$B$39:$B$782,Q$11)+'СЕТ СН'!$F$12+СВЦЭМ!$D$10+'СЕТ СН'!$F$6-'СЕТ СН'!$F$22</f>
        <v>1779.0518598799999</v>
      </c>
      <c r="R33" s="36">
        <f>SUMIFS(СВЦЭМ!$C$39:$C$782,СВЦЭМ!$A$39:$A$782,$A33,СВЦЭМ!$B$39:$B$782,R$11)+'СЕТ СН'!$F$12+СВЦЭМ!$D$10+'СЕТ СН'!$F$6-'СЕТ СН'!$F$22</f>
        <v>1797.5877242500001</v>
      </c>
      <c r="S33" s="36">
        <f>SUMIFS(СВЦЭМ!$C$39:$C$782,СВЦЭМ!$A$39:$A$782,$A33,СВЦЭМ!$B$39:$B$782,S$11)+'СЕТ СН'!$F$12+СВЦЭМ!$D$10+'СЕТ СН'!$F$6-'СЕТ СН'!$F$22</f>
        <v>1798.1488662699999</v>
      </c>
      <c r="T33" s="36">
        <f>SUMIFS(СВЦЭМ!$C$39:$C$782,СВЦЭМ!$A$39:$A$782,$A33,СВЦЭМ!$B$39:$B$782,T$11)+'СЕТ СН'!$F$12+СВЦЭМ!$D$10+'СЕТ СН'!$F$6-'СЕТ СН'!$F$22</f>
        <v>1757.2552082400002</v>
      </c>
      <c r="U33" s="36">
        <f>SUMIFS(СВЦЭМ!$C$39:$C$782,СВЦЭМ!$A$39:$A$782,$A33,СВЦЭМ!$B$39:$B$782,U$11)+'СЕТ СН'!$F$12+СВЦЭМ!$D$10+'СЕТ СН'!$F$6-'СЕТ СН'!$F$22</f>
        <v>1721.7414789600002</v>
      </c>
      <c r="V33" s="36">
        <f>SUMIFS(СВЦЭМ!$C$39:$C$782,СВЦЭМ!$A$39:$A$782,$A33,СВЦЭМ!$B$39:$B$782,V$11)+'СЕТ СН'!$F$12+СВЦЭМ!$D$10+'СЕТ СН'!$F$6-'СЕТ СН'!$F$22</f>
        <v>1729.4808249000002</v>
      </c>
      <c r="W33" s="36">
        <f>SUMIFS(СВЦЭМ!$C$39:$C$782,СВЦЭМ!$A$39:$A$782,$A33,СВЦЭМ!$B$39:$B$782,W$11)+'СЕТ СН'!$F$12+СВЦЭМ!$D$10+'СЕТ СН'!$F$6-'СЕТ СН'!$F$22</f>
        <v>1768.8184330899999</v>
      </c>
      <c r="X33" s="36">
        <f>SUMIFS(СВЦЭМ!$C$39:$C$782,СВЦЭМ!$A$39:$A$782,$A33,СВЦЭМ!$B$39:$B$782,X$11)+'СЕТ СН'!$F$12+СВЦЭМ!$D$10+'СЕТ СН'!$F$6-'СЕТ СН'!$F$22</f>
        <v>1860.3614245600002</v>
      </c>
      <c r="Y33" s="36">
        <f>SUMIFS(СВЦЭМ!$C$39:$C$782,СВЦЭМ!$A$39:$A$782,$A33,СВЦЭМ!$B$39:$B$782,Y$11)+'СЕТ СН'!$F$12+СВЦЭМ!$D$10+'СЕТ СН'!$F$6-'СЕТ СН'!$F$22</f>
        <v>1961.0812401900002</v>
      </c>
    </row>
    <row r="34" spans="1:25" ht="15.75" x14ac:dyDescent="0.2">
      <c r="A34" s="35">
        <f t="shared" si="0"/>
        <v>45192</v>
      </c>
      <c r="B34" s="36">
        <f>SUMIFS(СВЦЭМ!$C$39:$C$782,СВЦЭМ!$A$39:$A$782,$A34,СВЦЭМ!$B$39:$B$782,B$11)+'СЕТ СН'!$F$12+СВЦЭМ!$D$10+'СЕТ СН'!$F$6-'СЕТ СН'!$F$22</f>
        <v>1870.37088309</v>
      </c>
      <c r="C34" s="36">
        <f>SUMIFS(СВЦЭМ!$C$39:$C$782,СВЦЭМ!$A$39:$A$782,$A34,СВЦЭМ!$B$39:$B$782,C$11)+'СЕТ СН'!$F$12+СВЦЭМ!$D$10+'СЕТ СН'!$F$6-'СЕТ СН'!$F$22</f>
        <v>1943.4537740199999</v>
      </c>
      <c r="D34" s="36">
        <f>SUMIFS(СВЦЭМ!$C$39:$C$782,СВЦЭМ!$A$39:$A$782,$A34,СВЦЭМ!$B$39:$B$782,D$11)+'СЕТ СН'!$F$12+СВЦЭМ!$D$10+'СЕТ СН'!$F$6-'СЕТ СН'!$F$22</f>
        <v>1930.1151109299999</v>
      </c>
      <c r="E34" s="36">
        <f>SUMIFS(СВЦЭМ!$C$39:$C$782,СВЦЭМ!$A$39:$A$782,$A34,СВЦЭМ!$B$39:$B$782,E$11)+'СЕТ СН'!$F$12+СВЦЭМ!$D$10+'СЕТ СН'!$F$6-'СЕТ СН'!$F$22</f>
        <v>1898.0104616399999</v>
      </c>
      <c r="F34" s="36">
        <f>SUMIFS(СВЦЭМ!$C$39:$C$782,СВЦЭМ!$A$39:$A$782,$A34,СВЦЭМ!$B$39:$B$782,F$11)+'СЕТ СН'!$F$12+СВЦЭМ!$D$10+'СЕТ СН'!$F$6-'СЕТ СН'!$F$22</f>
        <v>1873.0274709</v>
      </c>
      <c r="G34" s="36">
        <f>SUMIFS(СВЦЭМ!$C$39:$C$782,СВЦЭМ!$A$39:$A$782,$A34,СВЦЭМ!$B$39:$B$782,G$11)+'СЕТ СН'!$F$12+СВЦЭМ!$D$10+'СЕТ СН'!$F$6-'СЕТ СН'!$F$22</f>
        <v>1873.9554227100002</v>
      </c>
      <c r="H34" s="36">
        <f>SUMIFS(СВЦЭМ!$C$39:$C$782,СВЦЭМ!$A$39:$A$782,$A34,СВЦЭМ!$B$39:$B$782,H$11)+'СЕТ СН'!$F$12+СВЦЭМ!$D$10+'СЕТ СН'!$F$6-'СЕТ СН'!$F$22</f>
        <v>1835.6280823100001</v>
      </c>
      <c r="I34" s="36">
        <f>SUMIFS(СВЦЭМ!$C$39:$C$782,СВЦЭМ!$A$39:$A$782,$A34,СВЦЭМ!$B$39:$B$782,I$11)+'СЕТ СН'!$F$12+СВЦЭМ!$D$10+'СЕТ СН'!$F$6-'СЕТ СН'!$F$22</f>
        <v>1763.1481077799999</v>
      </c>
      <c r="J34" s="36">
        <f>SUMIFS(СВЦЭМ!$C$39:$C$782,СВЦЭМ!$A$39:$A$782,$A34,СВЦЭМ!$B$39:$B$782,J$11)+'СЕТ СН'!$F$12+СВЦЭМ!$D$10+'СЕТ СН'!$F$6-'СЕТ СН'!$F$22</f>
        <v>1664.1805174300002</v>
      </c>
      <c r="K34" s="36">
        <f>SUMIFS(СВЦЭМ!$C$39:$C$782,СВЦЭМ!$A$39:$A$782,$A34,СВЦЭМ!$B$39:$B$782,K$11)+'СЕТ СН'!$F$12+СВЦЭМ!$D$10+'СЕТ СН'!$F$6-'СЕТ СН'!$F$22</f>
        <v>1594.1914692800001</v>
      </c>
      <c r="L34" s="36">
        <f>SUMIFS(СВЦЭМ!$C$39:$C$782,СВЦЭМ!$A$39:$A$782,$A34,СВЦЭМ!$B$39:$B$782,L$11)+'СЕТ СН'!$F$12+СВЦЭМ!$D$10+'СЕТ СН'!$F$6-'СЕТ СН'!$F$22</f>
        <v>1578.6278474599999</v>
      </c>
      <c r="M34" s="36">
        <f>SUMIFS(СВЦЭМ!$C$39:$C$782,СВЦЭМ!$A$39:$A$782,$A34,СВЦЭМ!$B$39:$B$782,M$11)+'СЕТ СН'!$F$12+СВЦЭМ!$D$10+'СЕТ СН'!$F$6-'СЕТ СН'!$F$22</f>
        <v>1583.9580586299999</v>
      </c>
      <c r="N34" s="36">
        <f>SUMIFS(СВЦЭМ!$C$39:$C$782,СВЦЭМ!$A$39:$A$782,$A34,СВЦЭМ!$B$39:$B$782,N$11)+'СЕТ СН'!$F$12+СВЦЭМ!$D$10+'СЕТ СН'!$F$6-'СЕТ СН'!$F$22</f>
        <v>1559.88931959</v>
      </c>
      <c r="O34" s="36">
        <f>SUMIFS(СВЦЭМ!$C$39:$C$782,СВЦЭМ!$A$39:$A$782,$A34,СВЦЭМ!$B$39:$B$782,O$11)+'СЕТ СН'!$F$12+СВЦЭМ!$D$10+'СЕТ СН'!$F$6-'СЕТ СН'!$F$22</f>
        <v>1577.7816959199999</v>
      </c>
      <c r="P34" s="36">
        <f>SUMIFS(СВЦЭМ!$C$39:$C$782,СВЦЭМ!$A$39:$A$782,$A34,СВЦЭМ!$B$39:$B$782,P$11)+'СЕТ СН'!$F$12+СВЦЭМ!$D$10+'СЕТ СН'!$F$6-'СЕТ СН'!$F$22</f>
        <v>1630.3228351000002</v>
      </c>
      <c r="Q34" s="36">
        <f>SUMIFS(СВЦЭМ!$C$39:$C$782,СВЦЭМ!$A$39:$A$782,$A34,СВЦЭМ!$B$39:$B$782,Q$11)+'СЕТ СН'!$F$12+СВЦЭМ!$D$10+'СЕТ СН'!$F$6-'СЕТ СН'!$F$22</f>
        <v>1618.7743444600001</v>
      </c>
      <c r="R34" s="36">
        <f>SUMIFS(СВЦЭМ!$C$39:$C$782,СВЦЭМ!$A$39:$A$782,$A34,СВЦЭМ!$B$39:$B$782,R$11)+'СЕТ СН'!$F$12+СВЦЭМ!$D$10+'СЕТ СН'!$F$6-'СЕТ СН'!$F$22</f>
        <v>1633.5356171900003</v>
      </c>
      <c r="S34" s="36">
        <f>SUMIFS(СВЦЭМ!$C$39:$C$782,СВЦЭМ!$A$39:$A$782,$A34,СВЦЭМ!$B$39:$B$782,S$11)+'СЕТ СН'!$F$12+СВЦЭМ!$D$10+'СЕТ СН'!$F$6-'СЕТ СН'!$F$22</f>
        <v>1639.8785556600001</v>
      </c>
      <c r="T34" s="36">
        <f>SUMIFS(СВЦЭМ!$C$39:$C$782,СВЦЭМ!$A$39:$A$782,$A34,СВЦЭМ!$B$39:$B$782,T$11)+'СЕТ СН'!$F$12+СВЦЭМ!$D$10+'СЕТ СН'!$F$6-'СЕТ СН'!$F$22</f>
        <v>1609.1349348399999</v>
      </c>
      <c r="U34" s="36">
        <f>SUMIFS(СВЦЭМ!$C$39:$C$782,СВЦЭМ!$A$39:$A$782,$A34,СВЦЭМ!$B$39:$B$782,U$11)+'СЕТ СН'!$F$12+СВЦЭМ!$D$10+'СЕТ СН'!$F$6-'СЕТ СН'!$F$22</f>
        <v>1580.12328712</v>
      </c>
      <c r="V34" s="36">
        <f>SUMIFS(СВЦЭМ!$C$39:$C$782,СВЦЭМ!$A$39:$A$782,$A34,СВЦЭМ!$B$39:$B$782,V$11)+'СЕТ СН'!$F$12+СВЦЭМ!$D$10+'СЕТ СН'!$F$6-'СЕТ СН'!$F$22</f>
        <v>1561.2498750899999</v>
      </c>
      <c r="W34" s="36">
        <f>SUMIFS(СВЦЭМ!$C$39:$C$782,СВЦЭМ!$A$39:$A$782,$A34,СВЦЭМ!$B$39:$B$782,W$11)+'СЕТ СН'!$F$12+СВЦЭМ!$D$10+'СЕТ СН'!$F$6-'СЕТ СН'!$F$22</f>
        <v>1571.26384994</v>
      </c>
      <c r="X34" s="36">
        <f>SUMIFS(СВЦЭМ!$C$39:$C$782,СВЦЭМ!$A$39:$A$782,$A34,СВЦЭМ!$B$39:$B$782,X$11)+'СЕТ СН'!$F$12+СВЦЭМ!$D$10+'СЕТ СН'!$F$6-'СЕТ СН'!$F$22</f>
        <v>1630.5390675200001</v>
      </c>
      <c r="Y34" s="36">
        <f>SUMIFS(СВЦЭМ!$C$39:$C$782,СВЦЭМ!$A$39:$A$782,$A34,СВЦЭМ!$B$39:$B$782,Y$11)+'СЕТ СН'!$F$12+СВЦЭМ!$D$10+'СЕТ СН'!$F$6-'СЕТ СН'!$F$22</f>
        <v>1686.1341040299999</v>
      </c>
    </row>
    <row r="35" spans="1:25" ht="15.75" x14ac:dyDescent="0.2">
      <c r="A35" s="35">
        <f t="shared" si="0"/>
        <v>45193</v>
      </c>
      <c r="B35" s="36">
        <f>SUMIFS(СВЦЭМ!$C$39:$C$782,СВЦЭМ!$A$39:$A$782,$A35,СВЦЭМ!$B$39:$B$782,B$11)+'СЕТ СН'!$F$12+СВЦЭМ!$D$10+'СЕТ СН'!$F$6-'СЕТ СН'!$F$22</f>
        <v>1734.5187496600001</v>
      </c>
      <c r="C35" s="36">
        <f>SUMIFS(СВЦЭМ!$C$39:$C$782,СВЦЭМ!$A$39:$A$782,$A35,СВЦЭМ!$B$39:$B$782,C$11)+'СЕТ СН'!$F$12+СВЦЭМ!$D$10+'СЕТ СН'!$F$6-'СЕТ СН'!$F$22</f>
        <v>1805.1117438400001</v>
      </c>
      <c r="D35" s="36">
        <f>SUMIFS(СВЦЭМ!$C$39:$C$782,СВЦЭМ!$A$39:$A$782,$A35,СВЦЭМ!$B$39:$B$782,D$11)+'СЕТ СН'!$F$12+СВЦЭМ!$D$10+'СЕТ СН'!$F$6-'СЕТ СН'!$F$22</f>
        <v>1888.9701255800001</v>
      </c>
      <c r="E35" s="36">
        <f>SUMIFS(СВЦЭМ!$C$39:$C$782,СВЦЭМ!$A$39:$A$782,$A35,СВЦЭМ!$B$39:$B$782,E$11)+'СЕТ СН'!$F$12+СВЦЭМ!$D$10+'СЕТ СН'!$F$6-'СЕТ СН'!$F$22</f>
        <v>1892.6377212800003</v>
      </c>
      <c r="F35" s="36">
        <f>SUMIFS(СВЦЭМ!$C$39:$C$782,СВЦЭМ!$A$39:$A$782,$A35,СВЦЭМ!$B$39:$B$782,F$11)+'СЕТ СН'!$F$12+СВЦЭМ!$D$10+'СЕТ СН'!$F$6-'СЕТ СН'!$F$22</f>
        <v>1890.8588776199999</v>
      </c>
      <c r="G35" s="36">
        <f>SUMIFS(СВЦЭМ!$C$39:$C$782,СВЦЭМ!$A$39:$A$782,$A35,СВЦЭМ!$B$39:$B$782,G$11)+'СЕТ СН'!$F$12+СВЦЭМ!$D$10+'СЕТ СН'!$F$6-'СЕТ СН'!$F$22</f>
        <v>1895.12512302</v>
      </c>
      <c r="H35" s="36">
        <f>SUMIFS(СВЦЭМ!$C$39:$C$782,СВЦЭМ!$A$39:$A$782,$A35,СВЦЭМ!$B$39:$B$782,H$11)+'СЕТ СН'!$F$12+СВЦЭМ!$D$10+'СЕТ СН'!$F$6-'СЕТ СН'!$F$22</f>
        <v>1860.78822455</v>
      </c>
      <c r="I35" s="36">
        <f>SUMIFS(СВЦЭМ!$C$39:$C$782,СВЦЭМ!$A$39:$A$782,$A35,СВЦЭМ!$B$39:$B$782,I$11)+'СЕТ СН'!$F$12+СВЦЭМ!$D$10+'СЕТ СН'!$F$6-'СЕТ СН'!$F$22</f>
        <v>1858.25411042</v>
      </c>
      <c r="J35" s="36">
        <f>SUMIFS(СВЦЭМ!$C$39:$C$782,СВЦЭМ!$A$39:$A$782,$A35,СВЦЭМ!$B$39:$B$782,J$11)+'СЕТ СН'!$F$12+СВЦЭМ!$D$10+'СЕТ СН'!$F$6-'СЕТ СН'!$F$22</f>
        <v>1772.57423126</v>
      </c>
      <c r="K35" s="36">
        <f>SUMIFS(СВЦЭМ!$C$39:$C$782,СВЦЭМ!$A$39:$A$782,$A35,СВЦЭМ!$B$39:$B$782,K$11)+'СЕТ СН'!$F$12+СВЦЭМ!$D$10+'СЕТ СН'!$F$6-'СЕТ СН'!$F$22</f>
        <v>1682.5996124799999</v>
      </c>
      <c r="L35" s="36">
        <f>SUMIFS(СВЦЭМ!$C$39:$C$782,СВЦЭМ!$A$39:$A$782,$A35,СВЦЭМ!$B$39:$B$782,L$11)+'СЕТ СН'!$F$12+СВЦЭМ!$D$10+'СЕТ СН'!$F$6-'СЕТ СН'!$F$22</f>
        <v>1648.2687485900001</v>
      </c>
      <c r="M35" s="36">
        <f>SUMIFS(СВЦЭМ!$C$39:$C$782,СВЦЭМ!$A$39:$A$782,$A35,СВЦЭМ!$B$39:$B$782,M$11)+'СЕТ СН'!$F$12+СВЦЭМ!$D$10+'СЕТ СН'!$F$6-'СЕТ СН'!$F$22</f>
        <v>1653.5231861100001</v>
      </c>
      <c r="N35" s="36">
        <f>SUMIFS(СВЦЭМ!$C$39:$C$782,СВЦЭМ!$A$39:$A$782,$A35,СВЦЭМ!$B$39:$B$782,N$11)+'СЕТ СН'!$F$12+СВЦЭМ!$D$10+'СЕТ СН'!$F$6-'СЕТ СН'!$F$22</f>
        <v>1623.0822789899998</v>
      </c>
      <c r="O35" s="36">
        <f>SUMIFS(СВЦЭМ!$C$39:$C$782,СВЦЭМ!$A$39:$A$782,$A35,СВЦЭМ!$B$39:$B$782,O$11)+'СЕТ СН'!$F$12+СВЦЭМ!$D$10+'СЕТ СН'!$F$6-'СЕТ СН'!$F$22</f>
        <v>1650.1525554</v>
      </c>
      <c r="P35" s="36">
        <f>SUMIFS(СВЦЭМ!$C$39:$C$782,СВЦЭМ!$A$39:$A$782,$A35,СВЦЭМ!$B$39:$B$782,P$11)+'СЕТ СН'!$F$12+СВЦЭМ!$D$10+'СЕТ СН'!$F$6-'СЕТ СН'!$F$22</f>
        <v>1700.70393672</v>
      </c>
      <c r="Q35" s="36">
        <f>SUMIFS(СВЦЭМ!$C$39:$C$782,СВЦЭМ!$A$39:$A$782,$A35,СВЦЭМ!$B$39:$B$782,Q$11)+'СЕТ СН'!$F$12+СВЦЭМ!$D$10+'СЕТ СН'!$F$6-'СЕТ СН'!$F$22</f>
        <v>1678.4540731100001</v>
      </c>
      <c r="R35" s="36">
        <f>SUMIFS(СВЦЭМ!$C$39:$C$782,СВЦЭМ!$A$39:$A$782,$A35,СВЦЭМ!$B$39:$B$782,R$11)+'СЕТ СН'!$F$12+СВЦЭМ!$D$10+'СЕТ СН'!$F$6-'СЕТ СН'!$F$22</f>
        <v>1681.5311526300002</v>
      </c>
      <c r="S35" s="36">
        <f>SUMIFS(СВЦЭМ!$C$39:$C$782,СВЦЭМ!$A$39:$A$782,$A35,СВЦЭМ!$B$39:$B$782,S$11)+'СЕТ СН'!$F$12+СВЦЭМ!$D$10+'СЕТ СН'!$F$6-'СЕТ СН'!$F$22</f>
        <v>1693.5935774200002</v>
      </c>
      <c r="T35" s="36">
        <f>SUMIFS(СВЦЭМ!$C$39:$C$782,СВЦЭМ!$A$39:$A$782,$A35,СВЦЭМ!$B$39:$B$782,T$11)+'СЕТ СН'!$F$12+СВЦЭМ!$D$10+'СЕТ СН'!$F$6-'СЕТ СН'!$F$22</f>
        <v>1664.7831632800003</v>
      </c>
      <c r="U35" s="36">
        <f>SUMIFS(СВЦЭМ!$C$39:$C$782,СВЦЭМ!$A$39:$A$782,$A35,СВЦЭМ!$B$39:$B$782,U$11)+'СЕТ СН'!$F$12+СВЦЭМ!$D$10+'СЕТ СН'!$F$6-'СЕТ СН'!$F$22</f>
        <v>1610.8341704899999</v>
      </c>
      <c r="V35" s="36">
        <f>SUMIFS(СВЦЭМ!$C$39:$C$782,СВЦЭМ!$A$39:$A$782,$A35,СВЦЭМ!$B$39:$B$782,V$11)+'СЕТ СН'!$F$12+СВЦЭМ!$D$10+'СЕТ СН'!$F$6-'СЕТ СН'!$F$22</f>
        <v>1585.2909552800002</v>
      </c>
      <c r="W35" s="36">
        <f>SUMIFS(СВЦЭМ!$C$39:$C$782,СВЦЭМ!$A$39:$A$782,$A35,СВЦЭМ!$B$39:$B$782,W$11)+'СЕТ СН'!$F$12+СВЦЭМ!$D$10+'СЕТ СН'!$F$6-'СЕТ СН'!$F$22</f>
        <v>1590.7068073400001</v>
      </c>
      <c r="X35" s="36">
        <f>SUMIFS(СВЦЭМ!$C$39:$C$782,СВЦЭМ!$A$39:$A$782,$A35,СВЦЭМ!$B$39:$B$782,X$11)+'СЕТ СН'!$F$12+СВЦЭМ!$D$10+'СЕТ СН'!$F$6-'СЕТ СН'!$F$22</f>
        <v>1668.8832198800001</v>
      </c>
      <c r="Y35" s="36">
        <f>SUMIFS(СВЦЭМ!$C$39:$C$782,СВЦЭМ!$A$39:$A$782,$A35,СВЦЭМ!$B$39:$B$782,Y$11)+'СЕТ СН'!$F$12+СВЦЭМ!$D$10+'СЕТ СН'!$F$6-'СЕТ СН'!$F$22</f>
        <v>1741.3515773300001</v>
      </c>
    </row>
    <row r="36" spans="1:25" ht="15.75" x14ac:dyDescent="0.2">
      <c r="A36" s="35">
        <f t="shared" si="0"/>
        <v>45194</v>
      </c>
      <c r="B36" s="36">
        <f>SUMIFS(СВЦЭМ!$C$39:$C$782,СВЦЭМ!$A$39:$A$782,$A36,СВЦЭМ!$B$39:$B$782,B$11)+'СЕТ СН'!$F$12+СВЦЭМ!$D$10+'СЕТ СН'!$F$6-'СЕТ СН'!$F$22</f>
        <v>1791.3473539400002</v>
      </c>
      <c r="C36" s="36">
        <f>SUMIFS(СВЦЭМ!$C$39:$C$782,СВЦЭМ!$A$39:$A$782,$A36,СВЦЭМ!$B$39:$B$782,C$11)+'СЕТ СН'!$F$12+СВЦЭМ!$D$10+'СЕТ СН'!$F$6-'СЕТ СН'!$F$22</f>
        <v>1870.8485139300001</v>
      </c>
      <c r="D36" s="36">
        <f>SUMIFS(СВЦЭМ!$C$39:$C$782,СВЦЭМ!$A$39:$A$782,$A36,СВЦЭМ!$B$39:$B$782,D$11)+'СЕТ СН'!$F$12+СВЦЭМ!$D$10+'СЕТ СН'!$F$6-'СЕТ СН'!$F$22</f>
        <v>1957.4328995000001</v>
      </c>
      <c r="E36" s="36">
        <f>SUMIFS(СВЦЭМ!$C$39:$C$782,СВЦЭМ!$A$39:$A$782,$A36,СВЦЭМ!$B$39:$B$782,E$11)+'СЕТ СН'!$F$12+СВЦЭМ!$D$10+'СЕТ СН'!$F$6-'СЕТ СН'!$F$22</f>
        <v>1958.20563674</v>
      </c>
      <c r="F36" s="36">
        <f>SUMIFS(СВЦЭМ!$C$39:$C$782,СВЦЭМ!$A$39:$A$782,$A36,СВЦЭМ!$B$39:$B$782,F$11)+'СЕТ СН'!$F$12+СВЦЭМ!$D$10+'СЕТ СН'!$F$6-'СЕТ СН'!$F$22</f>
        <v>1955.8969901300002</v>
      </c>
      <c r="G36" s="36">
        <f>SUMIFS(СВЦЭМ!$C$39:$C$782,СВЦЭМ!$A$39:$A$782,$A36,СВЦЭМ!$B$39:$B$782,G$11)+'СЕТ СН'!$F$12+СВЦЭМ!$D$10+'СЕТ СН'!$F$6-'СЕТ СН'!$F$22</f>
        <v>1969.1495943600003</v>
      </c>
      <c r="H36" s="36">
        <f>SUMIFS(СВЦЭМ!$C$39:$C$782,СВЦЭМ!$A$39:$A$782,$A36,СВЦЭМ!$B$39:$B$782,H$11)+'СЕТ СН'!$F$12+СВЦЭМ!$D$10+'СЕТ СН'!$F$6-'СЕТ СН'!$F$22</f>
        <v>1906.97834577</v>
      </c>
      <c r="I36" s="36">
        <f>SUMIFS(СВЦЭМ!$C$39:$C$782,СВЦЭМ!$A$39:$A$782,$A36,СВЦЭМ!$B$39:$B$782,I$11)+'СЕТ СН'!$F$12+СВЦЭМ!$D$10+'СЕТ СН'!$F$6-'СЕТ СН'!$F$22</f>
        <v>1793.6403325800002</v>
      </c>
      <c r="J36" s="36">
        <f>SUMIFS(СВЦЭМ!$C$39:$C$782,СВЦЭМ!$A$39:$A$782,$A36,СВЦЭМ!$B$39:$B$782,J$11)+'СЕТ СН'!$F$12+СВЦЭМ!$D$10+'СЕТ СН'!$F$6-'СЕТ СН'!$F$22</f>
        <v>1739.2406044200002</v>
      </c>
      <c r="K36" s="36">
        <f>SUMIFS(СВЦЭМ!$C$39:$C$782,СВЦЭМ!$A$39:$A$782,$A36,СВЦЭМ!$B$39:$B$782,K$11)+'СЕТ СН'!$F$12+СВЦЭМ!$D$10+'СЕТ СН'!$F$6-'СЕТ СН'!$F$22</f>
        <v>1749.6627645799999</v>
      </c>
      <c r="L36" s="36">
        <f>SUMIFS(СВЦЭМ!$C$39:$C$782,СВЦЭМ!$A$39:$A$782,$A36,СВЦЭМ!$B$39:$B$782,L$11)+'СЕТ СН'!$F$12+СВЦЭМ!$D$10+'СЕТ СН'!$F$6-'СЕТ СН'!$F$22</f>
        <v>1730.4996569600003</v>
      </c>
      <c r="M36" s="36">
        <f>SUMIFS(СВЦЭМ!$C$39:$C$782,СВЦЭМ!$A$39:$A$782,$A36,СВЦЭМ!$B$39:$B$782,M$11)+'СЕТ СН'!$F$12+СВЦЭМ!$D$10+'СЕТ СН'!$F$6-'СЕТ СН'!$F$22</f>
        <v>1732.3789638399999</v>
      </c>
      <c r="N36" s="36">
        <f>SUMIFS(СВЦЭМ!$C$39:$C$782,СВЦЭМ!$A$39:$A$782,$A36,СВЦЭМ!$B$39:$B$782,N$11)+'СЕТ СН'!$F$12+СВЦЭМ!$D$10+'СЕТ СН'!$F$6-'СЕТ СН'!$F$22</f>
        <v>1714.0428209500001</v>
      </c>
      <c r="O36" s="36">
        <f>SUMIFS(СВЦЭМ!$C$39:$C$782,СВЦЭМ!$A$39:$A$782,$A36,СВЦЭМ!$B$39:$B$782,O$11)+'СЕТ СН'!$F$12+СВЦЭМ!$D$10+'СЕТ СН'!$F$6-'СЕТ СН'!$F$22</f>
        <v>1705.8207150399999</v>
      </c>
      <c r="P36" s="36">
        <f>SUMIFS(СВЦЭМ!$C$39:$C$782,СВЦЭМ!$A$39:$A$782,$A36,СВЦЭМ!$B$39:$B$782,P$11)+'СЕТ СН'!$F$12+СВЦЭМ!$D$10+'СЕТ СН'!$F$6-'СЕТ СН'!$F$22</f>
        <v>1761.5256760800003</v>
      </c>
      <c r="Q36" s="36">
        <f>SUMIFS(СВЦЭМ!$C$39:$C$782,СВЦЭМ!$A$39:$A$782,$A36,СВЦЭМ!$B$39:$B$782,Q$11)+'СЕТ СН'!$F$12+СВЦЭМ!$D$10+'СЕТ СН'!$F$6-'СЕТ СН'!$F$22</f>
        <v>1750.2154855700001</v>
      </c>
      <c r="R36" s="36">
        <f>SUMIFS(СВЦЭМ!$C$39:$C$782,СВЦЭМ!$A$39:$A$782,$A36,СВЦЭМ!$B$39:$B$782,R$11)+'СЕТ СН'!$F$12+СВЦЭМ!$D$10+'СЕТ СН'!$F$6-'СЕТ СН'!$F$22</f>
        <v>1762.2004141299999</v>
      </c>
      <c r="S36" s="36">
        <f>SUMIFS(СВЦЭМ!$C$39:$C$782,СВЦЭМ!$A$39:$A$782,$A36,СВЦЭМ!$B$39:$B$782,S$11)+'СЕТ СН'!$F$12+СВЦЭМ!$D$10+'СЕТ СН'!$F$6-'СЕТ СН'!$F$22</f>
        <v>1762.3499542099999</v>
      </c>
      <c r="T36" s="36">
        <f>SUMIFS(СВЦЭМ!$C$39:$C$782,СВЦЭМ!$A$39:$A$782,$A36,СВЦЭМ!$B$39:$B$782,T$11)+'СЕТ СН'!$F$12+СВЦЭМ!$D$10+'СЕТ СН'!$F$6-'СЕТ СН'!$F$22</f>
        <v>1735.9046231900002</v>
      </c>
      <c r="U36" s="36">
        <f>SUMIFS(СВЦЭМ!$C$39:$C$782,СВЦЭМ!$A$39:$A$782,$A36,СВЦЭМ!$B$39:$B$782,U$11)+'СЕТ СН'!$F$12+СВЦЭМ!$D$10+'СЕТ СН'!$F$6-'СЕТ СН'!$F$22</f>
        <v>1687.8541711600001</v>
      </c>
      <c r="V36" s="36">
        <f>SUMIFS(СВЦЭМ!$C$39:$C$782,СВЦЭМ!$A$39:$A$782,$A36,СВЦЭМ!$B$39:$B$782,V$11)+'СЕТ СН'!$F$12+СВЦЭМ!$D$10+'СЕТ СН'!$F$6-'СЕТ СН'!$F$22</f>
        <v>1655.8164647200001</v>
      </c>
      <c r="W36" s="36">
        <f>SUMIFS(СВЦЭМ!$C$39:$C$782,СВЦЭМ!$A$39:$A$782,$A36,СВЦЭМ!$B$39:$B$782,W$11)+'СЕТ СН'!$F$12+СВЦЭМ!$D$10+'СЕТ СН'!$F$6-'СЕТ СН'!$F$22</f>
        <v>1668.9439024100002</v>
      </c>
      <c r="X36" s="36">
        <f>SUMIFS(СВЦЭМ!$C$39:$C$782,СВЦЭМ!$A$39:$A$782,$A36,СВЦЭМ!$B$39:$B$782,X$11)+'СЕТ СН'!$F$12+СВЦЭМ!$D$10+'СЕТ СН'!$F$6-'СЕТ СН'!$F$22</f>
        <v>1706.2119612000001</v>
      </c>
      <c r="Y36" s="36">
        <f>SUMIFS(СВЦЭМ!$C$39:$C$782,СВЦЭМ!$A$39:$A$782,$A36,СВЦЭМ!$B$39:$B$782,Y$11)+'СЕТ СН'!$F$12+СВЦЭМ!$D$10+'СЕТ СН'!$F$6-'СЕТ СН'!$F$22</f>
        <v>1792.63898131</v>
      </c>
    </row>
    <row r="37" spans="1:25" ht="15.75" x14ac:dyDescent="0.2">
      <c r="A37" s="35">
        <f t="shared" si="0"/>
        <v>45195</v>
      </c>
      <c r="B37" s="36">
        <f>SUMIFS(СВЦЭМ!$C$39:$C$782,СВЦЭМ!$A$39:$A$782,$A37,СВЦЭМ!$B$39:$B$782,B$11)+'СЕТ СН'!$F$12+СВЦЭМ!$D$10+'СЕТ СН'!$F$6-'СЕТ СН'!$F$22</f>
        <v>1816.0248712900002</v>
      </c>
      <c r="C37" s="36">
        <f>SUMIFS(СВЦЭМ!$C$39:$C$782,СВЦЭМ!$A$39:$A$782,$A37,СВЦЭМ!$B$39:$B$782,C$11)+'СЕТ СН'!$F$12+СВЦЭМ!$D$10+'СЕТ СН'!$F$6-'СЕТ СН'!$F$22</f>
        <v>1886.8784381700002</v>
      </c>
      <c r="D37" s="36">
        <f>SUMIFS(СВЦЭМ!$C$39:$C$782,СВЦЭМ!$A$39:$A$782,$A37,СВЦЭМ!$B$39:$B$782,D$11)+'СЕТ СН'!$F$12+СВЦЭМ!$D$10+'СЕТ СН'!$F$6-'СЕТ СН'!$F$22</f>
        <v>1968.15488882</v>
      </c>
      <c r="E37" s="36">
        <f>SUMIFS(СВЦЭМ!$C$39:$C$782,СВЦЭМ!$A$39:$A$782,$A37,СВЦЭМ!$B$39:$B$782,E$11)+'СЕТ СН'!$F$12+СВЦЭМ!$D$10+'СЕТ СН'!$F$6-'СЕТ СН'!$F$22</f>
        <v>1959.6429628400001</v>
      </c>
      <c r="F37" s="36">
        <f>SUMIFS(СВЦЭМ!$C$39:$C$782,СВЦЭМ!$A$39:$A$782,$A37,СВЦЭМ!$B$39:$B$782,F$11)+'СЕТ СН'!$F$12+СВЦЭМ!$D$10+'СЕТ СН'!$F$6-'СЕТ СН'!$F$22</f>
        <v>1963.4262825300002</v>
      </c>
      <c r="G37" s="36">
        <f>SUMIFS(СВЦЭМ!$C$39:$C$782,СВЦЭМ!$A$39:$A$782,$A37,СВЦЭМ!$B$39:$B$782,G$11)+'СЕТ СН'!$F$12+СВЦЭМ!$D$10+'СЕТ СН'!$F$6-'СЕТ СН'!$F$22</f>
        <v>1947.31631591</v>
      </c>
      <c r="H37" s="36">
        <f>SUMIFS(СВЦЭМ!$C$39:$C$782,СВЦЭМ!$A$39:$A$782,$A37,СВЦЭМ!$B$39:$B$782,H$11)+'СЕТ СН'!$F$12+СВЦЭМ!$D$10+'СЕТ СН'!$F$6-'СЕТ СН'!$F$22</f>
        <v>1845.7806604699999</v>
      </c>
      <c r="I37" s="36">
        <f>SUMIFS(СВЦЭМ!$C$39:$C$782,СВЦЭМ!$A$39:$A$782,$A37,СВЦЭМ!$B$39:$B$782,I$11)+'СЕТ СН'!$F$12+СВЦЭМ!$D$10+'СЕТ СН'!$F$6-'СЕТ СН'!$F$22</f>
        <v>1743.12547623</v>
      </c>
      <c r="J37" s="36">
        <f>SUMIFS(СВЦЭМ!$C$39:$C$782,СВЦЭМ!$A$39:$A$782,$A37,СВЦЭМ!$B$39:$B$782,J$11)+'СЕТ СН'!$F$12+СВЦЭМ!$D$10+'СЕТ СН'!$F$6-'СЕТ СН'!$F$22</f>
        <v>1691.7822041200002</v>
      </c>
      <c r="K37" s="36">
        <f>SUMIFS(СВЦЭМ!$C$39:$C$782,СВЦЭМ!$A$39:$A$782,$A37,СВЦЭМ!$B$39:$B$782,K$11)+'СЕТ СН'!$F$12+СВЦЭМ!$D$10+'СЕТ СН'!$F$6-'СЕТ СН'!$F$22</f>
        <v>1651.1972633700002</v>
      </c>
      <c r="L37" s="36">
        <f>SUMIFS(СВЦЭМ!$C$39:$C$782,СВЦЭМ!$A$39:$A$782,$A37,СВЦЭМ!$B$39:$B$782,L$11)+'СЕТ СН'!$F$12+СВЦЭМ!$D$10+'СЕТ СН'!$F$6-'СЕТ СН'!$F$22</f>
        <v>1640.47999931</v>
      </c>
      <c r="M37" s="36">
        <f>SUMIFS(СВЦЭМ!$C$39:$C$782,СВЦЭМ!$A$39:$A$782,$A37,СВЦЭМ!$B$39:$B$782,M$11)+'СЕТ СН'!$F$12+СВЦЭМ!$D$10+'СЕТ СН'!$F$6-'СЕТ СН'!$F$22</f>
        <v>1640.3037787600001</v>
      </c>
      <c r="N37" s="36">
        <f>SUMIFS(СВЦЭМ!$C$39:$C$782,СВЦЭМ!$A$39:$A$782,$A37,СВЦЭМ!$B$39:$B$782,N$11)+'СЕТ СН'!$F$12+СВЦЭМ!$D$10+'СЕТ СН'!$F$6-'СЕТ СН'!$F$22</f>
        <v>1608.03507115</v>
      </c>
      <c r="O37" s="36">
        <f>SUMIFS(СВЦЭМ!$C$39:$C$782,СВЦЭМ!$A$39:$A$782,$A37,СВЦЭМ!$B$39:$B$782,O$11)+'СЕТ СН'!$F$12+СВЦЭМ!$D$10+'СЕТ СН'!$F$6-'СЕТ СН'!$F$22</f>
        <v>1622.3410183599999</v>
      </c>
      <c r="P37" s="36">
        <f>SUMIFS(СВЦЭМ!$C$39:$C$782,СВЦЭМ!$A$39:$A$782,$A37,СВЦЭМ!$B$39:$B$782,P$11)+'СЕТ СН'!$F$12+СВЦЭМ!$D$10+'СЕТ СН'!$F$6-'СЕТ СН'!$F$22</f>
        <v>1657.6779233299999</v>
      </c>
      <c r="Q37" s="36">
        <f>SUMIFS(СВЦЭМ!$C$39:$C$782,СВЦЭМ!$A$39:$A$782,$A37,СВЦЭМ!$B$39:$B$782,Q$11)+'СЕТ СН'!$F$12+СВЦЭМ!$D$10+'СЕТ СН'!$F$6-'СЕТ СН'!$F$22</f>
        <v>1648.4170944699999</v>
      </c>
      <c r="R37" s="36">
        <f>SUMIFS(СВЦЭМ!$C$39:$C$782,СВЦЭМ!$A$39:$A$782,$A37,СВЦЭМ!$B$39:$B$782,R$11)+'СЕТ СН'!$F$12+СВЦЭМ!$D$10+'СЕТ СН'!$F$6-'СЕТ СН'!$F$22</f>
        <v>1669.5184820099998</v>
      </c>
      <c r="S37" s="36">
        <f>SUMIFS(СВЦЭМ!$C$39:$C$782,СВЦЭМ!$A$39:$A$782,$A37,СВЦЭМ!$B$39:$B$782,S$11)+'СЕТ СН'!$F$12+СВЦЭМ!$D$10+'СЕТ СН'!$F$6-'СЕТ СН'!$F$22</f>
        <v>1673.17794787</v>
      </c>
      <c r="T37" s="36">
        <f>SUMIFS(СВЦЭМ!$C$39:$C$782,СВЦЭМ!$A$39:$A$782,$A37,СВЦЭМ!$B$39:$B$782,T$11)+'СЕТ СН'!$F$12+СВЦЭМ!$D$10+'СЕТ СН'!$F$6-'СЕТ СН'!$F$22</f>
        <v>1681.8362738199999</v>
      </c>
      <c r="U37" s="36">
        <f>SUMIFS(СВЦЭМ!$C$39:$C$782,СВЦЭМ!$A$39:$A$782,$A37,СВЦЭМ!$B$39:$B$782,U$11)+'СЕТ СН'!$F$12+СВЦЭМ!$D$10+'СЕТ СН'!$F$6-'СЕТ СН'!$F$22</f>
        <v>1636.2939603</v>
      </c>
      <c r="V37" s="36">
        <f>SUMIFS(СВЦЭМ!$C$39:$C$782,СВЦЭМ!$A$39:$A$782,$A37,СВЦЭМ!$B$39:$B$782,V$11)+'СЕТ СН'!$F$12+СВЦЭМ!$D$10+'СЕТ СН'!$F$6-'СЕТ СН'!$F$22</f>
        <v>1610.3224283099999</v>
      </c>
      <c r="W37" s="36">
        <f>SUMIFS(СВЦЭМ!$C$39:$C$782,СВЦЭМ!$A$39:$A$782,$A37,СВЦЭМ!$B$39:$B$782,W$11)+'СЕТ СН'!$F$12+СВЦЭМ!$D$10+'СЕТ СН'!$F$6-'СЕТ СН'!$F$22</f>
        <v>1633.15310714</v>
      </c>
      <c r="X37" s="36">
        <f>SUMIFS(СВЦЭМ!$C$39:$C$782,СВЦЭМ!$A$39:$A$782,$A37,СВЦЭМ!$B$39:$B$782,X$11)+'СЕТ СН'!$F$12+СВЦЭМ!$D$10+'СЕТ СН'!$F$6-'СЕТ СН'!$F$22</f>
        <v>1653.4206256500001</v>
      </c>
      <c r="Y37" s="36">
        <f>SUMIFS(СВЦЭМ!$C$39:$C$782,СВЦЭМ!$A$39:$A$782,$A37,СВЦЭМ!$B$39:$B$782,Y$11)+'СЕТ СН'!$F$12+СВЦЭМ!$D$10+'СЕТ СН'!$F$6-'СЕТ СН'!$F$22</f>
        <v>1745.88737193</v>
      </c>
    </row>
    <row r="38" spans="1:25" ht="15.75" x14ac:dyDescent="0.2">
      <c r="A38" s="35">
        <f t="shared" si="0"/>
        <v>45196</v>
      </c>
      <c r="B38" s="36">
        <f>SUMIFS(СВЦЭМ!$C$39:$C$782,СВЦЭМ!$A$39:$A$782,$A38,СВЦЭМ!$B$39:$B$782,B$11)+'СЕТ СН'!$F$12+СВЦЭМ!$D$10+'СЕТ СН'!$F$6-'СЕТ СН'!$F$22</f>
        <v>1749.0028746500002</v>
      </c>
      <c r="C38" s="36">
        <f>SUMIFS(СВЦЭМ!$C$39:$C$782,СВЦЭМ!$A$39:$A$782,$A38,СВЦЭМ!$B$39:$B$782,C$11)+'СЕТ СН'!$F$12+СВЦЭМ!$D$10+'СЕТ СН'!$F$6-'СЕТ СН'!$F$22</f>
        <v>1813.4386270200002</v>
      </c>
      <c r="D38" s="36">
        <f>SUMIFS(СВЦЭМ!$C$39:$C$782,СВЦЭМ!$A$39:$A$782,$A38,СВЦЭМ!$B$39:$B$782,D$11)+'СЕТ СН'!$F$12+СВЦЭМ!$D$10+'СЕТ СН'!$F$6-'СЕТ СН'!$F$22</f>
        <v>1911.6147524799999</v>
      </c>
      <c r="E38" s="36">
        <f>SUMIFS(СВЦЭМ!$C$39:$C$782,СВЦЭМ!$A$39:$A$782,$A38,СВЦЭМ!$B$39:$B$782,E$11)+'СЕТ СН'!$F$12+СВЦЭМ!$D$10+'СЕТ СН'!$F$6-'СЕТ СН'!$F$22</f>
        <v>1928.00196039</v>
      </c>
      <c r="F38" s="36">
        <f>SUMIFS(СВЦЭМ!$C$39:$C$782,СВЦЭМ!$A$39:$A$782,$A38,СВЦЭМ!$B$39:$B$782,F$11)+'СЕТ СН'!$F$12+СВЦЭМ!$D$10+'СЕТ СН'!$F$6-'СЕТ СН'!$F$22</f>
        <v>1929.11975837</v>
      </c>
      <c r="G38" s="36">
        <f>SUMIFS(СВЦЭМ!$C$39:$C$782,СВЦЭМ!$A$39:$A$782,$A38,СВЦЭМ!$B$39:$B$782,G$11)+'СЕТ СН'!$F$12+СВЦЭМ!$D$10+'СЕТ СН'!$F$6-'СЕТ СН'!$F$22</f>
        <v>1893.7979560899998</v>
      </c>
      <c r="H38" s="36">
        <f>SUMIFS(СВЦЭМ!$C$39:$C$782,СВЦЭМ!$A$39:$A$782,$A38,СВЦЭМ!$B$39:$B$782,H$11)+'СЕТ СН'!$F$12+СВЦЭМ!$D$10+'СЕТ СН'!$F$6-'СЕТ СН'!$F$22</f>
        <v>1798.3955057200001</v>
      </c>
      <c r="I38" s="36">
        <f>SUMIFS(СВЦЭМ!$C$39:$C$782,СВЦЭМ!$A$39:$A$782,$A38,СВЦЭМ!$B$39:$B$782,I$11)+'СЕТ СН'!$F$12+СВЦЭМ!$D$10+'СЕТ СН'!$F$6-'СЕТ СН'!$F$22</f>
        <v>1718.2615186900002</v>
      </c>
      <c r="J38" s="36">
        <f>SUMIFS(СВЦЭМ!$C$39:$C$782,СВЦЭМ!$A$39:$A$782,$A38,СВЦЭМ!$B$39:$B$782,J$11)+'СЕТ СН'!$F$12+СВЦЭМ!$D$10+'СЕТ СН'!$F$6-'СЕТ СН'!$F$22</f>
        <v>1703.70355948</v>
      </c>
      <c r="K38" s="36">
        <f>SUMIFS(СВЦЭМ!$C$39:$C$782,СВЦЭМ!$A$39:$A$782,$A38,СВЦЭМ!$B$39:$B$782,K$11)+'СЕТ СН'!$F$12+СВЦЭМ!$D$10+'СЕТ СН'!$F$6-'СЕТ СН'!$F$22</f>
        <v>1666.5727352200001</v>
      </c>
      <c r="L38" s="36">
        <f>SUMIFS(СВЦЭМ!$C$39:$C$782,СВЦЭМ!$A$39:$A$782,$A38,СВЦЭМ!$B$39:$B$782,L$11)+'СЕТ СН'!$F$12+СВЦЭМ!$D$10+'СЕТ СН'!$F$6-'СЕТ СН'!$F$22</f>
        <v>1657.7081252000003</v>
      </c>
      <c r="M38" s="36">
        <f>SUMIFS(СВЦЭМ!$C$39:$C$782,СВЦЭМ!$A$39:$A$782,$A38,СВЦЭМ!$B$39:$B$782,M$11)+'СЕТ СН'!$F$12+СВЦЭМ!$D$10+'СЕТ СН'!$F$6-'СЕТ СН'!$F$22</f>
        <v>1651.4331714099999</v>
      </c>
      <c r="N38" s="36">
        <f>SUMIFS(СВЦЭМ!$C$39:$C$782,СВЦЭМ!$A$39:$A$782,$A38,СВЦЭМ!$B$39:$B$782,N$11)+'СЕТ СН'!$F$12+СВЦЭМ!$D$10+'СЕТ СН'!$F$6-'СЕТ СН'!$F$22</f>
        <v>1641.98159829</v>
      </c>
      <c r="O38" s="36">
        <f>SUMIFS(СВЦЭМ!$C$39:$C$782,СВЦЭМ!$A$39:$A$782,$A38,СВЦЭМ!$B$39:$B$782,O$11)+'СЕТ СН'!$F$12+СВЦЭМ!$D$10+'СЕТ СН'!$F$6-'СЕТ СН'!$F$22</f>
        <v>1632.4381129600001</v>
      </c>
      <c r="P38" s="36">
        <f>SUMIFS(СВЦЭМ!$C$39:$C$782,СВЦЭМ!$A$39:$A$782,$A38,СВЦЭМ!$B$39:$B$782,P$11)+'СЕТ СН'!$F$12+СВЦЭМ!$D$10+'СЕТ СН'!$F$6-'СЕТ СН'!$F$22</f>
        <v>1694.9607781499999</v>
      </c>
      <c r="Q38" s="36">
        <f>SUMIFS(СВЦЭМ!$C$39:$C$782,СВЦЭМ!$A$39:$A$782,$A38,СВЦЭМ!$B$39:$B$782,Q$11)+'СЕТ СН'!$F$12+СВЦЭМ!$D$10+'СЕТ СН'!$F$6-'СЕТ СН'!$F$22</f>
        <v>1720.5391094800002</v>
      </c>
      <c r="R38" s="36">
        <f>SUMIFS(СВЦЭМ!$C$39:$C$782,СВЦЭМ!$A$39:$A$782,$A38,СВЦЭМ!$B$39:$B$782,R$11)+'СЕТ СН'!$F$12+СВЦЭМ!$D$10+'СЕТ СН'!$F$6-'СЕТ СН'!$F$22</f>
        <v>1723.55257003</v>
      </c>
      <c r="S38" s="36">
        <f>SUMIFS(СВЦЭМ!$C$39:$C$782,СВЦЭМ!$A$39:$A$782,$A38,СВЦЭМ!$B$39:$B$782,S$11)+'СЕТ СН'!$F$12+СВЦЭМ!$D$10+'СЕТ СН'!$F$6-'СЕТ СН'!$F$22</f>
        <v>1727.8384175700003</v>
      </c>
      <c r="T38" s="36">
        <f>SUMIFS(СВЦЭМ!$C$39:$C$782,СВЦЭМ!$A$39:$A$782,$A38,СВЦЭМ!$B$39:$B$782,T$11)+'СЕТ СН'!$F$12+СВЦЭМ!$D$10+'СЕТ СН'!$F$6-'СЕТ СН'!$F$22</f>
        <v>1696.7674339</v>
      </c>
      <c r="U38" s="36">
        <f>SUMIFS(СВЦЭМ!$C$39:$C$782,СВЦЭМ!$A$39:$A$782,$A38,СВЦЭМ!$B$39:$B$782,U$11)+'СЕТ СН'!$F$12+СВЦЭМ!$D$10+'СЕТ СН'!$F$6-'СЕТ СН'!$F$22</f>
        <v>1631.8579445</v>
      </c>
      <c r="V38" s="36">
        <f>SUMIFS(СВЦЭМ!$C$39:$C$782,СВЦЭМ!$A$39:$A$782,$A38,СВЦЭМ!$B$39:$B$782,V$11)+'СЕТ СН'!$F$12+СВЦЭМ!$D$10+'СЕТ СН'!$F$6-'СЕТ СН'!$F$22</f>
        <v>1618.77685514</v>
      </c>
      <c r="W38" s="36">
        <f>SUMIFS(СВЦЭМ!$C$39:$C$782,СВЦЭМ!$A$39:$A$782,$A38,СВЦЭМ!$B$39:$B$782,W$11)+'СЕТ СН'!$F$12+СВЦЭМ!$D$10+'СЕТ СН'!$F$6-'СЕТ СН'!$F$22</f>
        <v>1633.8817044699999</v>
      </c>
      <c r="X38" s="36">
        <f>SUMIFS(СВЦЭМ!$C$39:$C$782,СВЦЭМ!$A$39:$A$782,$A38,СВЦЭМ!$B$39:$B$782,X$11)+'СЕТ СН'!$F$12+СВЦЭМ!$D$10+'СЕТ СН'!$F$6-'СЕТ СН'!$F$22</f>
        <v>1694.2981443100002</v>
      </c>
      <c r="Y38" s="36">
        <f>SUMIFS(СВЦЭМ!$C$39:$C$782,СВЦЭМ!$A$39:$A$782,$A38,СВЦЭМ!$B$39:$B$782,Y$11)+'СЕТ СН'!$F$12+СВЦЭМ!$D$10+'СЕТ СН'!$F$6-'СЕТ СН'!$F$22</f>
        <v>1775.1793384500002</v>
      </c>
    </row>
    <row r="39" spans="1:25" ht="15.75" x14ac:dyDescent="0.2">
      <c r="A39" s="35">
        <f t="shared" si="0"/>
        <v>45197</v>
      </c>
      <c r="B39" s="36">
        <f>SUMIFS(СВЦЭМ!$C$39:$C$782,СВЦЭМ!$A$39:$A$782,$A39,СВЦЭМ!$B$39:$B$782,B$11)+'СЕТ СН'!$F$12+СВЦЭМ!$D$10+'СЕТ СН'!$F$6-'СЕТ СН'!$F$22</f>
        <v>1896.02290365</v>
      </c>
      <c r="C39" s="36">
        <f>SUMIFS(СВЦЭМ!$C$39:$C$782,СВЦЭМ!$A$39:$A$782,$A39,СВЦЭМ!$B$39:$B$782,C$11)+'СЕТ СН'!$F$12+СВЦЭМ!$D$10+'СЕТ СН'!$F$6-'СЕТ СН'!$F$22</f>
        <v>1931.85953771</v>
      </c>
      <c r="D39" s="36">
        <f>SUMIFS(СВЦЭМ!$C$39:$C$782,СВЦЭМ!$A$39:$A$782,$A39,СВЦЭМ!$B$39:$B$782,D$11)+'СЕТ СН'!$F$12+СВЦЭМ!$D$10+'СЕТ СН'!$F$6-'СЕТ СН'!$F$22</f>
        <v>2033.0976367600001</v>
      </c>
      <c r="E39" s="36">
        <f>SUMIFS(СВЦЭМ!$C$39:$C$782,СВЦЭМ!$A$39:$A$782,$A39,СВЦЭМ!$B$39:$B$782,E$11)+'СЕТ СН'!$F$12+СВЦЭМ!$D$10+'СЕТ СН'!$F$6-'СЕТ СН'!$F$22</f>
        <v>2022.41748035</v>
      </c>
      <c r="F39" s="36">
        <f>SUMIFS(СВЦЭМ!$C$39:$C$782,СВЦЭМ!$A$39:$A$782,$A39,СВЦЭМ!$B$39:$B$782,F$11)+'СЕТ СН'!$F$12+СВЦЭМ!$D$10+'СЕТ СН'!$F$6-'СЕТ СН'!$F$22</f>
        <v>2015.7344766900001</v>
      </c>
      <c r="G39" s="36">
        <f>SUMIFS(СВЦЭМ!$C$39:$C$782,СВЦЭМ!$A$39:$A$782,$A39,СВЦЭМ!$B$39:$B$782,G$11)+'СЕТ СН'!$F$12+СВЦЭМ!$D$10+'СЕТ СН'!$F$6-'СЕТ СН'!$F$22</f>
        <v>2010.8949954899999</v>
      </c>
      <c r="H39" s="36">
        <f>SUMIFS(СВЦЭМ!$C$39:$C$782,СВЦЭМ!$A$39:$A$782,$A39,СВЦЭМ!$B$39:$B$782,H$11)+'СЕТ СН'!$F$12+СВЦЭМ!$D$10+'СЕТ СН'!$F$6-'СЕТ СН'!$F$22</f>
        <v>1928.8730326200002</v>
      </c>
      <c r="I39" s="36">
        <f>SUMIFS(СВЦЭМ!$C$39:$C$782,СВЦЭМ!$A$39:$A$782,$A39,СВЦЭМ!$B$39:$B$782,I$11)+'СЕТ СН'!$F$12+СВЦЭМ!$D$10+'СЕТ СН'!$F$6-'СЕТ СН'!$F$22</f>
        <v>1831.1020429800001</v>
      </c>
      <c r="J39" s="36">
        <f>SUMIFS(СВЦЭМ!$C$39:$C$782,СВЦЭМ!$A$39:$A$782,$A39,СВЦЭМ!$B$39:$B$782,J$11)+'СЕТ СН'!$F$12+СВЦЭМ!$D$10+'СЕТ СН'!$F$6-'СЕТ СН'!$F$22</f>
        <v>1792.92796331</v>
      </c>
      <c r="K39" s="36">
        <f>SUMIFS(СВЦЭМ!$C$39:$C$782,СВЦЭМ!$A$39:$A$782,$A39,СВЦЭМ!$B$39:$B$782,K$11)+'СЕТ СН'!$F$12+СВЦЭМ!$D$10+'СЕТ СН'!$F$6-'СЕТ СН'!$F$22</f>
        <v>1738.2331115100001</v>
      </c>
      <c r="L39" s="36">
        <f>SUMIFS(СВЦЭМ!$C$39:$C$782,СВЦЭМ!$A$39:$A$782,$A39,СВЦЭМ!$B$39:$B$782,L$11)+'СЕТ СН'!$F$12+СВЦЭМ!$D$10+'СЕТ СН'!$F$6-'СЕТ СН'!$F$22</f>
        <v>1730.71942494</v>
      </c>
      <c r="M39" s="36">
        <f>SUMIFS(СВЦЭМ!$C$39:$C$782,СВЦЭМ!$A$39:$A$782,$A39,СВЦЭМ!$B$39:$B$782,M$11)+'СЕТ СН'!$F$12+СВЦЭМ!$D$10+'СЕТ СН'!$F$6-'СЕТ СН'!$F$22</f>
        <v>1739.2110584699999</v>
      </c>
      <c r="N39" s="36">
        <f>SUMIFS(СВЦЭМ!$C$39:$C$782,СВЦЭМ!$A$39:$A$782,$A39,СВЦЭМ!$B$39:$B$782,N$11)+'СЕТ СН'!$F$12+СВЦЭМ!$D$10+'СЕТ СН'!$F$6-'СЕТ СН'!$F$22</f>
        <v>1721.4393631500002</v>
      </c>
      <c r="O39" s="36">
        <f>SUMIFS(СВЦЭМ!$C$39:$C$782,СВЦЭМ!$A$39:$A$782,$A39,СВЦЭМ!$B$39:$B$782,O$11)+'СЕТ СН'!$F$12+СВЦЭМ!$D$10+'СЕТ СН'!$F$6-'СЕТ СН'!$F$22</f>
        <v>1753.6509305</v>
      </c>
      <c r="P39" s="36">
        <f>SUMIFS(СВЦЭМ!$C$39:$C$782,СВЦЭМ!$A$39:$A$782,$A39,СВЦЭМ!$B$39:$B$782,P$11)+'СЕТ СН'!$F$12+СВЦЭМ!$D$10+'СЕТ СН'!$F$6-'СЕТ СН'!$F$22</f>
        <v>1790.1308879799999</v>
      </c>
      <c r="Q39" s="36">
        <f>SUMIFS(СВЦЭМ!$C$39:$C$782,СВЦЭМ!$A$39:$A$782,$A39,СВЦЭМ!$B$39:$B$782,Q$11)+'СЕТ СН'!$F$12+СВЦЭМ!$D$10+'СЕТ СН'!$F$6-'СЕТ СН'!$F$22</f>
        <v>1784.0242102100001</v>
      </c>
      <c r="R39" s="36">
        <f>SUMIFS(СВЦЭМ!$C$39:$C$782,СВЦЭМ!$A$39:$A$782,$A39,СВЦЭМ!$B$39:$B$782,R$11)+'СЕТ СН'!$F$12+СВЦЭМ!$D$10+'СЕТ СН'!$F$6-'СЕТ СН'!$F$22</f>
        <v>1777.4509623500003</v>
      </c>
      <c r="S39" s="36">
        <f>SUMIFS(СВЦЭМ!$C$39:$C$782,СВЦЭМ!$A$39:$A$782,$A39,СВЦЭМ!$B$39:$B$782,S$11)+'СЕТ СН'!$F$12+СВЦЭМ!$D$10+'СЕТ СН'!$F$6-'СЕТ СН'!$F$22</f>
        <v>1779.30661095</v>
      </c>
      <c r="T39" s="36">
        <f>SUMIFS(СВЦЭМ!$C$39:$C$782,СВЦЭМ!$A$39:$A$782,$A39,СВЦЭМ!$B$39:$B$782,T$11)+'СЕТ СН'!$F$12+СВЦЭМ!$D$10+'СЕТ СН'!$F$6-'СЕТ СН'!$F$22</f>
        <v>1761.2606941100003</v>
      </c>
      <c r="U39" s="36">
        <f>SUMIFS(СВЦЭМ!$C$39:$C$782,СВЦЭМ!$A$39:$A$782,$A39,СВЦЭМ!$B$39:$B$782,U$11)+'СЕТ СН'!$F$12+СВЦЭМ!$D$10+'СЕТ СН'!$F$6-'СЕТ СН'!$F$22</f>
        <v>1703.5151603899999</v>
      </c>
      <c r="V39" s="36">
        <f>SUMIFS(СВЦЭМ!$C$39:$C$782,СВЦЭМ!$A$39:$A$782,$A39,СВЦЭМ!$B$39:$B$782,V$11)+'СЕТ СН'!$F$12+СВЦЭМ!$D$10+'СЕТ СН'!$F$6-'СЕТ СН'!$F$22</f>
        <v>1689.9287858100001</v>
      </c>
      <c r="W39" s="36">
        <f>SUMIFS(СВЦЭМ!$C$39:$C$782,СВЦЭМ!$A$39:$A$782,$A39,СВЦЭМ!$B$39:$B$782,W$11)+'СЕТ СН'!$F$12+СВЦЭМ!$D$10+'СЕТ СН'!$F$6-'СЕТ СН'!$F$22</f>
        <v>1702.8261025500001</v>
      </c>
      <c r="X39" s="36">
        <f>SUMIFS(СВЦЭМ!$C$39:$C$782,СВЦЭМ!$A$39:$A$782,$A39,СВЦЭМ!$B$39:$B$782,X$11)+'СЕТ СН'!$F$12+СВЦЭМ!$D$10+'СЕТ СН'!$F$6-'СЕТ СН'!$F$22</f>
        <v>1765.7658032499999</v>
      </c>
      <c r="Y39" s="36">
        <f>SUMIFS(СВЦЭМ!$C$39:$C$782,СВЦЭМ!$A$39:$A$782,$A39,СВЦЭМ!$B$39:$B$782,Y$11)+'СЕТ СН'!$F$12+СВЦЭМ!$D$10+'СЕТ СН'!$F$6-'СЕТ СН'!$F$22</f>
        <v>1855.6515216000003</v>
      </c>
    </row>
    <row r="40" spans="1:25" ht="15.75" x14ac:dyDescent="0.2">
      <c r="A40" s="35">
        <f t="shared" si="0"/>
        <v>45198</v>
      </c>
      <c r="B40" s="36">
        <f>SUMIFS(СВЦЭМ!$C$39:$C$782,СВЦЭМ!$A$39:$A$782,$A40,СВЦЭМ!$B$39:$B$782,B$11)+'СЕТ СН'!$F$12+СВЦЭМ!$D$10+'СЕТ СН'!$F$6-'СЕТ СН'!$F$22</f>
        <v>1894.3737877600001</v>
      </c>
      <c r="C40" s="36">
        <f>SUMIFS(СВЦЭМ!$C$39:$C$782,СВЦЭМ!$A$39:$A$782,$A40,СВЦЭМ!$B$39:$B$782,C$11)+'СЕТ СН'!$F$12+СВЦЭМ!$D$10+'СЕТ СН'!$F$6-'СЕТ СН'!$F$22</f>
        <v>1966.3379961800001</v>
      </c>
      <c r="D40" s="36">
        <f>SUMIFS(СВЦЭМ!$C$39:$C$782,СВЦЭМ!$A$39:$A$782,$A40,СВЦЭМ!$B$39:$B$782,D$11)+'СЕТ СН'!$F$12+СВЦЭМ!$D$10+'СЕТ СН'!$F$6-'СЕТ СН'!$F$22</f>
        <v>2066.5356316800003</v>
      </c>
      <c r="E40" s="36">
        <f>SUMIFS(СВЦЭМ!$C$39:$C$782,СВЦЭМ!$A$39:$A$782,$A40,СВЦЭМ!$B$39:$B$782,E$11)+'СЕТ СН'!$F$12+СВЦЭМ!$D$10+'СЕТ СН'!$F$6-'СЕТ СН'!$F$22</f>
        <v>2070.1362991999999</v>
      </c>
      <c r="F40" s="36">
        <f>SUMIFS(СВЦЭМ!$C$39:$C$782,СВЦЭМ!$A$39:$A$782,$A40,СВЦЭМ!$B$39:$B$782,F$11)+'СЕТ СН'!$F$12+СВЦЭМ!$D$10+'СЕТ СН'!$F$6-'СЕТ СН'!$F$22</f>
        <v>2071.0157260599999</v>
      </c>
      <c r="G40" s="36">
        <f>SUMIFS(СВЦЭМ!$C$39:$C$782,СВЦЭМ!$A$39:$A$782,$A40,СВЦЭМ!$B$39:$B$782,G$11)+'СЕТ СН'!$F$12+СВЦЭМ!$D$10+'СЕТ СН'!$F$6-'СЕТ СН'!$F$22</f>
        <v>2058.8997638800001</v>
      </c>
      <c r="H40" s="36">
        <f>SUMIFS(СВЦЭМ!$C$39:$C$782,СВЦЭМ!$A$39:$A$782,$A40,СВЦЭМ!$B$39:$B$782,H$11)+'СЕТ СН'!$F$12+СВЦЭМ!$D$10+'СЕТ СН'!$F$6-'СЕТ СН'!$F$22</f>
        <v>1980.4902521200002</v>
      </c>
      <c r="I40" s="36">
        <f>SUMIFS(СВЦЭМ!$C$39:$C$782,СВЦЭМ!$A$39:$A$782,$A40,СВЦЭМ!$B$39:$B$782,I$11)+'СЕТ СН'!$F$12+СВЦЭМ!$D$10+'СЕТ СН'!$F$6-'СЕТ СН'!$F$22</f>
        <v>1858.27795135</v>
      </c>
      <c r="J40" s="36">
        <f>SUMIFS(СВЦЭМ!$C$39:$C$782,СВЦЭМ!$A$39:$A$782,$A40,СВЦЭМ!$B$39:$B$782,J$11)+'СЕТ СН'!$F$12+СВЦЭМ!$D$10+'СЕТ СН'!$F$6-'СЕТ СН'!$F$22</f>
        <v>1804.2763889000003</v>
      </c>
      <c r="K40" s="36">
        <f>SUMIFS(СВЦЭМ!$C$39:$C$782,СВЦЭМ!$A$39:$A$782,$A40,СВЦЭМ!$B$39:$B$782,K$11)+'СЕТ СН'!$F$12+СВЦЭМ!$D$10+'СЕТ СН'!$F$6-'СЕТ СН'!$F$22</f>
        <v>1758.9136251099999</v>
      </c>
      <c r="L40" s="36">
        <f>SUMIFS(СВЦЭМ!$C$39:$C$782,СВЦЭМ!$A$39:$A$782,$A40,СВЦЭМ!$B$39:$B$782,L$11)+'СЕТ СН'!$F$12+СВЦЭМ!$D$10+'СЕТ СН'!$F$6-'СЕТ СН'!$F$22</f>
        <v>1753.4211611199999</v>
      </c>
      <c r="M40" s="36">
        <f>SUMIFS(СВЦЭМ!$C$39:$C$782,СВЦЭМ!$A$39:$A$782,$A40,СВЦЭМ!$B$39:$B$782,M$11)+'СЕТ СН'!$F$12+СВЦЭМ!$D$10+'СЕТ СН'!$F$6-'СЕТ СН'!$F$22</f>
        <v>1758.6648941100002</v>
      </c>
      <c r="N40" s="36">
        <f>SUMIFS(СВЦЭМ!$C$39:$C$782,СВЦЭМ!$A$39:$A$782,$A40,СВЦЭМ!$B$39:$B$782,N$11)+'СЕТ СН'!$F$12+СВЦЭМ!$D$10+'СЕТ СН'!$F$6-'СЕТ СН'!$F$22</f>
        <v>1774.5827324000002</v>
      </c>
      <c r="O40" s="36">
        <f>SUMIFS(СВЦЭМ!$C$39:$C$782,СВЦЭМ!$A$39:$A$782,$A40,СВЦЭМ!$B$39:$B$782,O$11)+'СЕТ СН'!$F$12+СВЦЭМ!$D$10+'СЕТ СН'!$F$6-'СЕТ СН'!$F$22</f>
        <v>1757.5714764300001</v>
      </c>
      <c r="P40" s="36">
        <f>SUMIFS(СВЦЭМ!$C$39:$C$782,СВЦЭМ!$A$39:$A$782,$A40,СВЦЭМ!$B$39:$B$782,P$11)+'СЕТ СН'!$F$12+СВЦЭМ!$D$10+'СЕТ СН'!$F$6-'СЕТ СН'!$F$22</f>
        <v>1824.2950568800002</v>
      </c>
      <c r="Q40" s="36">
        <f>SUMIFS(СВЦЭМ!$C$39:$C$782,СВЦЭМ!$A$39:$A$782,$A40,СВЦЭМ!$B$39:$B$782,Q$11)+'СЕТ СН'!$F$12+СВЦЭМ!$D$10+'СЕТ СН'!$F$6-'СЕТ СН'!$F$22</f>
        <v>1800.4962614300002</v>
      </c>
      <c r="R40" s="36">
        <f>SUMIFS(СВЦЭМ!$C$39:$C$782,СВЦЭМ!$A$39:$A$782,$A40,СВЦЭМ!$B$39:$B$782,R$11)+'СЕТ СН'!$F$12+СВЦЭМ!$D$10+'СЕТ СН'!$F$6-'СЕТ СН'!$F$22</f>
        <v>1810.55322037</v>
      </c>
      <c r="S40" s="36">
        <f>SUMIFS(СВЦЭМ!$C$39:$C$782,СВЦЭМ!$A$39:$A$782,$A40,СВЦЭМ!$B$39:$B$782,S$11)+'СЕТ СН'!$F$12+СВЦЭМ!$D$10+'СЕТ СН'!$F$6-'СЕТ СН'!$F$22</f>
        <v>1816.2186139599999</v>
      </c>
      <c r="T40" s="36">
        <f>SUMIFS(СВЦЭМ!$C$39:$C$782,СВЦЭМ!$A$39:$A$782,$A40,СВЦЭМ!$B$39:$B$782,T$11)+'СЕТ СН'!$F$12+СВЦЭМ!$D$10+'СЕТ СН'!$F$6-'СЕТ СН'!$F$22</f>
        <v>1778.6961458700002</v>
      </c>
      <c r="U40" s="36">
        <f>SUMIFS(СВЦЭМ!$C$39:$C$782,СВЦЭМ!$A$39:$A$782,$A40,СВЦЭМ!$B$39:$B$782,U$11)+'СЕТ СН'!$F$12+СВЦЭМ!$D$10+'СЕТ СН'!$F$6-'СЕТ СН'!$F$22</f>
        <v>1737.65793536</v>
      </c>
      <c r="V40" s="36">
        <f>SUMIFS(СВЦЭМ!$C$39:$C$782,СВЦЭМ!$A$39:$A$782,$A40,СВЦЭМ!$B$39:$B$782,V$11)+'СЕТ СН'!$F$12+СВЦЭМ!$D$10+'СЕТ СН'!$F$6-'СЕТ СН'!$F$22</f>
        <v>1723.5019503500002</v>
      </c>
      <c r="W40" s="36">
        <f>SUMIFS(СВЦЭМ!$C$39:$C$782,СВЦЭМ!$A$39:$A$782,$A40,СВЦЭМ!$B$39:$B$782,W$11)+'СЕТ СН'!$F$12+СВЦЭМ!$D$10+'СЕТ СН'!$F$6-'СЕТ СН'!$F$22</f>
        <v>1739.22411736</v>
      </c>
      <c r="X40" s="36">
        <f>SUMIFS(СВЦЭМ!$C$39:$C$782,СВЦЭМ!$A$39:$A$782,$A40,СВЦЭМ!$B$39:$B$782,X$11)+'СЕТ СН'!$F$12+СВЦЭМ!$D$10+'СЕТ СН'!$F$6-'СЕТ СН'!$F$22</f>
        <v>1799.7614743499998</v>
      </c>
      <c r="Y40" s="36">
        <f>SUMIFS(СВЦЭМ!$C$39:$C$782,СВЦЭМ!$A$39:$A$782,$A40,СВЦЭМ!$B$39:$B$782,Y$11)+'СЕТ СН'!$F$12+СВЦЭМ!$D$10+'СЕТ СН'!$F$6-'СЕТ СН'!$F$22</f>
        <v>1961.28902479</v>
      </c>
    </row>
    <row r="41" spans="1:25" ht="15.75" x14ac:dyDescent="0.2">
      <c r="A41" s="35">
        <f t="shared" si="0"/>
        <v>45199</v>
      </c>
      <c r="B41" s="36">
        <f>SUMIFS(СВЦЭМ!$C$39:$C$782,СВЦЭМ!$A$39:$A$782,$A41,СВЦЭМ!$B$39:$B$782,B$11)+'СЕТ СН'!$F$12+СВЦЭМ!$D$10+'СЕТ СН'!$F$6-'СЕТ СН'!$F$22</f>
        <v>1905.6148191500001</v>
      </c>
      <c r="C41" s="36">
        <f>SUMIFS(СВЦЭМ!$C$39:$C$782,СВЦЭМ!$A$39:$A$782,$A41,СВЦЭМ!$B$39:$B$782,C$11)+'СЕТ СН'!$F$12+СВЦЭМ!$D$10+'СЕТ СН'!$F$6-'СЕТ СН'!$F$22</f>
        <v>1898.5143815699998</v>
      </c>
      <c r="D41" s="36">
        <f>SUMIFS(СВЦЭМ!$C$39:$C$782,СВЦЭМ!$A$39:$A$782,$A41,СВЦЭМ!$B$39:$B$782,D$11)+'СЕТ СН'!$F$12+СВЦЭМ!$D$10+'СЕТ СН'!$F$6-'СЕТ СН'!$F$22</f>
        <v>1966.31299021</v>
      </c>
      <c r="E41" s="36">
        <f>SUMIFS(СВЦЭМ!$C$39:$C$782,СВЦЭМ!$A$39:$A$782,$A41,СВЦЭМ!$B$39:$B$782,E$11)+'СЕТ СН'!$F$12+СВЦЭМ!$D$10+'СЕТ СН'!$F$6-'СЕТ СН'!$F$22</f>
        <v>1983.24490466</v>
      </c>
      <c r="F41" s="36">
        <f>SUMIFS(СВЦЭМ!$C$39:$C$782,СВЦЭМ!$A$39:$A$782,$A41,СВЦЭМ!$B$39:$B$782,F$11)+'СЕТ СН'!$F$12+СВЦЭМ!$D$10+'СЕТ СН'!$F$6-'СЕТ СН'!$F$22</f>
        <v>1972.5473861999999</v>
      </c>
      <c r="G41" s="36">
        <f>SUMIFS(СВЦЭМ!$C$39:$C$782,СВЦЭМ!$A$39:$A$782,$A41,СВЦЭМ!$B$39:$B$782,G$11)+'СЕТ СН'!$F$12+СВЦЭМ!$D$10+'СЕТ СН'!$F$6-'СЕТ СН'!$F$22</f>
        <v>1961.71342486</v>
      </c>
      <c r="H41" s="36">
        <f>SUMIFS(СВЦЭМ!$C$39:$C$782,СВЦЭМ!$A$39:$A$782,$A41,СВЦЭМ!$B$39:$B$782,H$11)+'СЕТ СН'!$F$12+СВЦЭМ!$D$10+'СЕТ СН'!$F$6-'СЕТ СН'!$F$22</f>
        <v>1927.0392069300001</v>
      </c>
      <c r="I41" s="36">
        <f>SUMIFS(СВЦЭМ!$C$39:$C$782,СВЦЭМ!$A$39:$A$782,$A41,СВЦЭМ!$B$39:$B$782,I$11)+'СЕТ СН'!$F$12+СВЦЭМ!$D$10+'СЕТ СН'!$F$6-'СЕТ СН'!$F$22</f>
        <v>1870.2113041500002</v>
      </c>
      <c r="J41" s="36">
        <f>SUMIFS(СВЦЭМ!$C$39:$C$782,СВЦЭМ!$A$39:$A$782,$A41,СВЦЭМ!$B$39:$B$782,J$11)+'СЕТ СН'!$F$12+СВЦЭМ!$D$10+'СЕТ СН'!$F$6-'СЕТ СН'!$F$22</f>
        <v>1792.0896282100002</v>
      </c>
      <c r="K41" s="36">
        <f>SUMIFS(СВЦЭМ!$C$39:$C$782,СВЦЭМ!$A$39:$A$782,$A41,СВЦЭМ!$B$39:$B$782,K$11)+'СЕТ СН'!$F$12+СВЦЭМ!$D$10+'СЕТ СН'!$F$6-'СЕТ СН'!$F$22</f>
        <v>1708.1009346599999</v>
      </c>
      <c r="L41" s="36">
        <f>SUMIFS(СВЦЭМ!$C$39:$C$782,СВЦЭМ!$A$39:$A$782,$A41,СВЦЭМ!$B$39:$B$782,L$11)+'СЕТ СН'!$F$12+СВЦЭМ!$D$10+'СЕТ СН'!$F$6-'СЕТ СН'!$F$22</f>
        <v>1685.7898831299999</v>
      </c>
      <c r="M41" s="36">
        <f>SUMIFS(СВЦЭМ!$C$39:$C$782,СВЦЭМ!$A$39:$A$782,$A41,СВЦЭМ!$B$39:$B$782,M$11)+'СЕТ СН'!$F$12+СВЦЭМ!$D$10+'СЕТ СН'!$F$6-'СЕТ СН'!$F$22</f>
        <v>1686.0983916600003</v>
      </c>
      <c r="N41" s="36">
        <f>SUMIFS(СВЦЭМ!$C$39:$C$782,СВЦЭМ!$A$39:$A$782,$A41,СВЦЭМ!$B$39:$B$782,N$11)+'СЕТ СН'!$F$12+СВЦЭМ!$D$10+'СЕТ СН'!$F$6-'СЕТ СН'!$F$22</f>
        <v>1662.5877252099999</v>
      </c>
      <c r="O41" s="36">
        <f>SUMIFS(СВЦЭМ!$C$39:$C$782,СВЦЭМ!$A$39:$A$782,$A41,СВЦЭМ!$B$39:$B$782,O$11)+'СЕТ СН'!$F$12+СВЦЭМ!$D$10+'СЕТ СН'!$F$6-'СЕТ СН'!$F$22</f>
        <v>1680.1848920400002</v>
      </c>
      <c r="P41" s="36">
        <f>SUMIFS(СВЦЭМ!$C$39:$C$782,СВЦЭМ!$A$39:$A$782,$A41,СВЦЭМ!$B$39:$B$782,P$11)+'СЕТ СН'!$F$12+СВЦЭМ!$D$10+'СЕТ СН'!$F$6-'СЕТ СН'!$F$22</f>
        <v>1722.2853333900002</v>
      </c>
      <c r="Q41" s="36">
        <f>SUMIFS(СВЦЭМ!$C$39:$C$782,СВЦЭМ!$A$39:$A$782,$A41,СВЦЭМ!$B$39:$B$782,Q$11)+'СЕТ СН'!$F$12+СВЦЭМ!$D$10+'СЕТ СН'!$F$6-'СЕТ СН'!$F$22</f>
        <v>1716.1514546399999</v>
      </c>
      <c r="R41" s="36">
        <f>SUMIFS(СВЦЭМ!$C$39:$C$782,СВЦЭМ!$A$39:$A$782,$A41,СВЦЭМ!$B$39:$B$782,R$11)+'СЕТ СН'!$F$12+СВЦЭМ!$D$10+'СЕТ СН'!$F$6-'СЕТ СН'!$F$22</f>
        <v>1716.3149744800003</v>
      </c>
      <c r="S41" s="36">
        <f>SUMIFS(СВЦЭМ!$C$39:$C$782,СВЦЭМ!$A$39:$A$782,$A41,СВЦЭМ!$B$39:$B$782,S$11)+'СЕТ СН'!$F$12+СВЦЭМ!$D$10+'СЕТ СН'!$F$6-'СЕТ СН'!$F$22</f>
        <v>1733.3585713100001</v>
      </c>
      <c r="T41" s="36">
        <f>SUMIFS(СВЦЭМ!$C$39:$C$782,СВЦЭМ!$A$39:$A$782,$A41,СВЦЭМ!$B$39:$B$782,T$11)+'СЕТ СН'!$F$12+СВЦЭМ!$D$10+'СЕТ СН'!$F$6-'СЕТ СН'!$F$22</f>
        <v>1711.6817805599999</v>
      </c>
      <c r="U41" s="36">
        <f>SUMIFS(СВЦЭМ!$C$39:$C$782,СВЦЭМ!$A$39:$A$782,$A41,СВЦЭМ!$B$39:$B$782,U$11)+'СЕТ СН'!$F$12+СВЦЭМ!$D$10+'СЕТ СН'!$F$6-'СЕТ СН'!$F$22</f>
        <v>1702.4287711299999</v>
      </c>
      <c r="V41" s="36">
        <f>SUMIFS(СВЦЭМ!$C$39:$C$782,СВЦЭМ!$A$39:$A$782,$A41,СВЦЭМ!$B$39:$B$782,V$11)+'СЕТ СН'!$F$12+СВЦЭМ!$D$10+'СЕТ СН'!$F$6-'СЕТ СН'!$F$22</f>
        <v>1679.2186287099998</v>
      </c>
      <c r="W41" s="36">
        <f>SUMIFS(СВЦЭМ!$C$39:$C$782,СВЦЭМ!$A$39:$A$782,$A41,СВЦЭМ!$B$39:$B$782,W$11)+'СЕТ СН'!$F$12+СВЦЭМ!$D$10+'СЕТ СН'!$F$6-'СЕТ СН'!$F$22</f>
        <v>1699.2802374900002</v>
      </c>
      <c r="X41" s="36">
        <f>SUMIFS(СВЦЭМ!$C$39:$C$782,СВЦЭМ!$A$39:$A$782,$A41,СВЦЭМ!$B$39:$B$782,X$11)+'СЕТ СН'!$F$12+СВЦЭМ!$D$10+'СЕТ СН'!$F$6-'СЕТ СН'!$F$22</f>
        <v>1751.5480438600002</v>
      </c>
      <c r="Y41" s="36">
        <f>SUMIFS(СВЦЭМ!$C$39:$C$782,СВЦЭМ!$A$39:$A$782,$A41,СВЦЭМ!$B$39:$B$782,Y$11)+'СЕТ СН'!$F$12+СВЦЭМ!$D$10+'СЕТ СН'!$F$6-'СЕТ СН'!$F$22</f>
        <v>1812.4770028000003</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01.09.2023</v>
      </c>
      <c r="B48" s="36">
        <f>SUMIFS(СВЦЭМ!$C$39:$C$782,СВЦЭМ!$A$39:$A$782,$A48,СВЦЭМ!$B$39:$B$782,B$47)+'СЕТ СН'!$G$12+СВЦЭМ!$D$10+'СЕТ СН'!$G$6-'СЕТ СН'!$G$22</f>
        <v>2046.9541027200003</v>
      </c>
      <c r="C48" s="36">
        <f>SUMIFS(СВЦЭМ!$C$39:$C$782,СВЦЭМ!$A$39:$A$782,$A48,СВЦЭМ!$B$39:$B$782,C$47)+'СЕТ СН'!$G$12+СВЦЭМ!$D$10+'СЕТ СН'!$G$6-'СЕТ СН'!$G$22</f>
        <v>2104.3198835799999</v>
      </c>
      <c r="D48" s="36">
        <f>SUMIFS(СВЦЭМ!$C$39:$C$782,СВЦЭМ!$A$39:$A$782,$A48,СВЦЭМ!$B$39:$B$782,D$47)+'СЕТ СН'!$G$12+СВЦЭМ!$D$10+'СЕТ СН'!$G$6-'СЕТ СН'!$G$22</f>
        <v>2114.06396567</v>
      </c>
      <c r="E48" s="36">
        <f>SUMIFS(СВЦЭМ!$C$39:$C$782,СВЦЭМ!$A$39:$A$782,$A48,СВЦЭМ!$B$39:$B$782,E$47)+'СЕТ СН'!$G$12+СВЦЭМ!$D$10+'СЕТ СН'!$G$6-'СЕТ СН'!$G$22</f>
        <v>2128.2230104999999</v>
      </c>
      <c r="F48" s="36">
        <f>SUMIFS(СВЦЭМ!$C$39:$C$782,СВЦЭМ!$A$39:$A$782,$A48,СВЦЭМ!$B$39:$B$782,F$47)+'СЕТ СН'!$G$12+СВЦЭМ!$D$10+'СЕТ СН'!$G$6-'СЕТ СН'!$G$22</f>
        <v>2189.67850989</v>
      </c>
      <c r="G48" s="36">
        <f>SUMIFS(СВЦЭМ!$C$39:$C$782,СВЦЭМ!$A$39:$A$782,$A48,СВЦЭМ!$B$39:$B$782,G$47)+'СЕТ СН'!$G$12+СВЦЭМ!$D$10+'СЕТ СН'!$G$6-'СЕТ СН'!$G$22</f>
        <v>2194.0539625500001</v>
      </c>
      <c r="H48" s="36">
        <f>SUMIFS(СВЦЭМ!$C$39:$C$782,СВЦЭМ!$A$39:$A$782,$A48,СВЦЭМ!$B$39:$B$782,H$47)+'СЕТ СН'!$G$12+СВЦЭМ!$D$10+'СЕТ СН'!$G$6-'СЕТ СН'!$G$22</f>
        <v>2096.0915368700003</v>
      </c>
      <c r="I48" s="36">
        <f>SUMIFS(СВЦЭМ!$C$39:$C$782,СВЦЭМ!$A$39:$A$782,$A48,СВЦЭМ!$B$39:$B$782,I$47)+'СЕТ СН'!$G$12+СВЦЭМ!$D$10+'СЕТ СН'!$G$6-'СЕТ СН'!$G$22</f>
        <v>2029.8248051700002</v>
      </c>
      <c r="J48" s="36">
        <f>SUMIFS(СВЦЭМ!$C$39:$C$782,СВЦЭМ!$A$39:$A$782,$A48,СВЦЭМ!$B$39:$B$782,J$47)+'СЕТ СН'!$G$12+СВЦЭМ!$D$10+'СЕТ СН'!$G$6-'СЕТ СН'!$G$22</f>
        <v>1939.4212331899998</v>
      </c>
      <c r="K48" s="36">
        <f>SUMIFS(СВЦЭМ!$C$39:$C$782,СВЦЭМ!$A$39:$A$782,$A48,СВЦЭМ!$B$39:$B$782,K$47)+'СЕТ СН'!$G$12+СВЦЭМ!$D$10+'СЕТ СН'!$G$6-'СЕТ СН'!$G$22</f>
        <v>1890.75414864</v>
      </c>
      <c r="L48" s="36">
        <f>SUMIFS(СВЦЭМ!$C$39:$C$782,СВЦЭМ!$A$39:$A$782,$A48,СВЦЭМ!$B$39:$B$782,L$47)+'СЕТ СН'!$G$12+СВЦЭМ!$D$10+'СЕТ СН'!$G$6-'СЕТ СН'!$G$22</f>
        <v>1870.6991095100002</v>
      </c>
      <c r="M48" s="36">
        <f>SUMIFS(СВЦЭМ!$C$39:$C$782,СВЦЭМ!$A$39:$A$782,$A48,СВЦЭМ!$B$39:$B$782,M$47)+'СЕТ СН'!$G$12+СВЦЭМ!$D$10+'СЕТ СН'!$G$6-'СЕТ СН'!$G$22</f>
        <v>1867.09331165</v>
      </c>
      <c r="N48" s="36">
        <f>SUMIFS(СВЦЭМ!$C$39:$C$782,СВЦЭМ!$A$39:$A$782,$A48,СВЦЭМ!$B$39:$B$782,N$47)+'СЕТ СН'!$G$12+СВЦЭМ!$D$10+'СЕТ СН'!$G$6-'СЕТ СН'!$G$22</f>
        <v>1864.5213983100002</v>
      </c>
      <c r="O48" s="36">
        <f>SUMIFS(СВЦЭМ!$C$39:$C$782,СВЦЭМ!$A$39:$A$782,$A48,СВЦЭМ!$B$39:$B$782,O$47)+'СЕТ СН'!$G$12+СВЦЭМ!$D$10+'СЕТ СН'!$G$6-'СЕТ СН'!$G$22</f>
        <v>1876.0584725799999</v>
      </c>
      <c r="P48" s="36">
        <f>SUMIFS(СВЦЭМ!$C$39:$C$782,СВЦЭМ!$A$39:$A$782,$A48,СВЦЭМ!$B$39:$B$782,P$47)+'СЕТ СН'!$G$12+СВЦЭМ!$D$10+'СЕТ СН'!$G$6-'СЕТ СН'!$G$22</f>
        <v>1861.39673705</v>
      </c>
      <c r="Q48" s="36">
        <f>SUMIFS(СВЦЭМ!$C$39:$C$782,СВЦЭМ!$A$39:$A$782,$A48,СВЦЭМ!$B$39:$B$782,Q$47)+'СЕТ СН'!$G$12+СВЦЭМ!$D$10+'СЕТ СН'!$G$6-'СЕТ СН'!$G$22</f>
        <v>1857.3004126400001</v>
      </c>
      <c r="R48" s="36">
        <f>SUMIFS(СВЦЭМ!$C$39:$C$782,СВЦЭМ!$A$39:$A$782,$A48,СВЦЭМ!$B$39:$B$782,R$47)+'СЕТ СН'!$G$12+СВЦЭМ!$D$10+'СЕТ СН'!$G$6-'СЕТ СН'!$G$22</f>
        <v>1887.6717082599998</v>
      </c>
      <c r="S48" s="36">
        <f>SUMIFS(СВЦЭМ!$C$39:$C$782,СВЦЭМ!$A$39:$A$782,$A48,СВЦЭМ!$B$39:$B$782,S$47)+'СЕТ СН'!$G$12+СВЦЭМ!$D$10+'СЕТ СН'!$G$6-'СЕТ СН'!$G$22</f>
        <v>1881.6556170899999</v>
      </c>
      <c r="T48" s="36">
        <f>SUMIFS(СВЦЭМ!$C$39:$C$782,СВЦЭМ!$A$39:$A$782,$A48,СВЦЭМ!$B$39:$B$782,T$47)+'СЕТ СН'!$G$12+СВЦЭМ!$D$10+'СЕТ СН'!$G$6-'СЕТ СН'!$G$22</f>
        <v>1874.8941350200002</v>
      </c>
      <c r="U48" s="36">
        <f>SUMIFS(СВЦЭМ!$C$39:$C$782,СВЦЭМ!$A$39:$A$782,$A48,СВЦЭМ!$B$39:$B$782,U$47)+'СЕТ СН'!$G$12+СВЦЭМ!$D$10+'СЕТ СН'!$G$6-'СЕТ СН'!$G$22</f>
        <v>1862.2797911399998</v>
      </c>
      <c r="V48" s="36">
        <f>SUMIFS(СВЦЭМ!$C$39:$C$782,СВЦЭМ!$A$39:$A$782,$A48,СВЦЭМ!$B$39:$B$782,V$47)+'СЕТ СН'!$G$12+СВЦЭМ!$D$10+'СЕТ СН'!$G$6-'СЕТ СН'!$G$22</f>
        <v>1839.9422912700002</v>
      </c>
      <c r="W48" s="36">
        <f>SUMIFS(СВЦЭМ!$C$39:$C$782,СВЦЭМ!$A$39:$A$782,$A48,СВЦЭМ!$B$39:$B$782,W$47)+'СЕТ СН'!$G$12+СВЦЭМ!$D$10+'СЕТ СН'!$G$6-'СЕТ СН'!$G$22</f>
        <v>1845.0450903300002</v>
      </c>
      <c r="X48" s="36">
        <f>SUMIFS(СВЦЭМ!$C$39:$C$782,СВЦЭМ!$A$39:$A$782,$A48,СВЦЭМ!$B$39:$B$782,X$47)+'СЕТ СН'!$G$12+СВЦЭМ!$D$10+'СЕТ СН'!$G$6-'СЕТ СН'!$G$22</f>
        <v>1907.1040584000002</v>
      </c>
      <c r="Y48" s="36">
        <f>SUMIFS(СВЦЭМ!$C$39:$C$782,СВЦЭМ!$A$39:$A$782,$A48,СВЦЭМ!$B$39:$B$782,Y$47)+'СЕТ СН'!$G$12+СВЦЭМ!$D$10+'СЕТ СН'!$G$6-'СЕТ СН'!$G$22</f>
        <v>1970.1531909700002</v>
      </c>
    </row>
    <row r="49" spans="1:25" ht="15.75" x14ac:dyDescent="0.2">
      <c r="A49" s="35">
        <f>A48+1</f>
        <v>45171</v>
      </c>
      <c r="B49" s="36">
        <f>SUMIFS(СВЦЭМ!$C$39:$C$782,СВЦЭМ!$A$39:$A$782,$A49,СВЦЭМ!$B$39:$B$782,B$47)+'СЕТ СН'!$G$12+СВЦЭМ!$D$10+'СЕТ СН'!$G$6-'СЕТ СН'!$G$22</f>
        <v>2050.8044697999999</v>
      </c>
      <c r="C49" s="36">
        <f>SUMIFS(СВЦЭМ!$C$39:$C$782,СВЦЭМ!$A$39:$A$782,$A49,СВЦЭМ!$B$39:$B$782,C$47)+'СЕТ СН'!$G$12+СВЦЭМ!$D$10+'СЕТ СН'!$G$6-'СЕТ СН'!$G$22</f>
        <v>2112.5085863099998</v>
      </c>
      <c r="D49" s="36">
        <f>SUMIFS(СВЦЭМ!$C$39:$C$782,СВЦЭМ!$A$39:$A$782,$A49,СВЦЭМ!$B$39:$B$782,D$47)+'СЕТ СН'!$G$12+СВЦЭМ!$D$10+'СЕТ СН'!$G$6-'СЕТ СН'!$G$22</f>
        <v>2112.4335330600002</v>
      </c>
      <c r="E49" s="36">
        <f>SUMIFS(СВЦЭМ!$C$39:$C$782,СВЦЭМ!$A$39:$A$782,$A49,СВЦЭМ!$B$39:$B$782,E$47)+'СЕТ СН'!$G$12+СВЦЭМ!$D$10+'СЕТ СН'!$G$6-'СЕТ СН'!$G$22</f>
        <v>2138.7686719100002</v>
      </c>
      <c r="F49" s="36">
        <f>SUMIFS(СВЦЭМ!$C$39:$C$782,СВЦЭМ!$A$39:$A$782,$A49,СВЦЭМ!$B$39:$B$782,F$47)+'СЕТ СН'!$G$12+СВЦЭМ!$D$10+'СЕТ СН'!$G$6-'СЕТ СН'!$G$22</f>
        <v>2169.05491364</v>
      </c>
      <c r="G49" s="36">
        <f>SUMIFS(СВЦЭМ!$C$39:$C$782,СВЦЭМ!$A$39:$A$782,$A49,СВЦЭМ!$B$39:$B$782,G$47)+'СЕТ СН'!$G$12+СВЦЭМ!$D$10+'СЕТ СН'!$G$6-'СЕТ СН'!$G$22</f>
        <v>2164.6458441099999</v>
      </c>
      <c r="H49" s="36">
        <f>SUMIFS(СВЦЭМ!$C$39:$C$782,СВЦЭМ!$A$39:$A$782,$A49,СВЦЭМ!$B$39:$B$782,H$47)+'СЕТ СН'!$G$12+СВЦЭМ!$D$10+'СЕТ СН'!$G$6-'СЕТ СН'!$G$22</f>
        <v>2157.19606987</v>
      </c>
      <c r="I49" s="36">
        <f>SUMIFS(СВЦЭМ!$C$39:$C$782,СВЦЭМ!$A$39:$A$782,$A49,СВЦЭМ!$B$39:$B$782,I$47)+'СЕТ СН'!$G$12+СВЦЭМ!$D$10+'СЕТ СН'!$G$6-'СЕТ СН'!$G$22</f>
        <v>2097.2526906500002</v>
      </c>
      <c r="J49" s="36">
        <f>SUMIFS(СВЦЭМ!$C$39:$C$782,СВЦЭМ!$A$39:$A$782,$A49,СВЦЭМ!$B$39:$B$782,J$47)+'СЕТ СН'!$G$12+СВЦЭМ!$D$10+'СЕТ СН'!$G$6-'СЕТ СН'!$G$22</f>
        <v>1984.2567550200001</v>
      </c>
      <c r="K49" s="36">
        <f>SUMIFS(СВЦЭМ!$C$39:$C$782,СВЦЭМ!$A$39:$A$782,$A49,СВЦЭМ!$B$39:$B$782,K$47)+'СЕТ СН'!$G$12+СВЦЭМ!$D$10+'СЕТ СН'!$G$6-'СЕТ СН'!$G$22</f>
        <v>1887.1668392000001</v>
      </c>
      <c r="L49" s="36">
        <f>SUMIFS(СВЦЭМ!$C$39:$C$782,СВЦЭМ!$A$39:$A$782,$A49,СВЦЭМ!$B$39:$B$782,L$47)+'СЕТ СН'!$G$12+СВЦЭМ!$D$10+'СЕТ СН'!$G$6-'СЕТ СН'!$G$22</f>
        <v>1828.6774002400002</v>
      </c>
      <c r="M49" s="36">
        <f>SUMIFS(СВЦЭМ!$C$39:$C$782,СВЦЭМ!$A$39:$A$782,$A49,СВЦЭМ!$B$39:$B$782,M$47)+'СЕТ СН'!$G$12+СВЦЭМ!$D$10+'СЕТ СН'!$G$6-'СЕТ СН'!$G$22</f>
        <v>1811.4186823099999</v>
      </c>
      <c r="N49" s="36">
        <f>SUMIFS(СВЦЭМ!$C$39:$C$782,СВЦЭМ!$A$39:$A$782,$A49,СВЦЭМ!$B$39:$B$782,N$47)+'СЕТ СН'!$G$12+СВЦЭМ!$D$10+'СЕТ СН'!$G$6-'СЕТ СН'!$G$22</f>
        <v>1809.4211738899999</v>
      </c>
      <c r="O49" s="36">
        <f>SUMIFS(СВЦЭМ!$C$39:$C$782,СВЦЭМ!$A$39:$A$782,$A49,СВЦЭМ!$B$39:$B$782,O$47)+'СЕТ СН'!$G$12+СВЦЭМ!$D$10+'СЕТ СН'!$G$6-'СЕТ СН'!$G$22</f>
        <v>1829.81476157</v>
      </c>
      <c r="P49" s="36">
        <f>SUMIFS(СВЦЭМ!$C$39:$C$782,СВЦЭМ!$A$39:$A$782,$A49,СВЦЭМ!$B$39:$B$782,P$47)+'СЕТ СН'!$G$12+СВЦЭМ!$D$10+'СЕТ СН'!$G$6-'СЕТ СН'!$G$22</f>
        <v>1796.3431051799998</v>
      </c>
      <c r="Q49" s="36">
        <f>SUMIFS(СВЦЭМ!$C$39:$C$782,СВЦЭМ!$A$39:$A$782,$A49,СВЦЭМ!$B$39:$B$782,Q$47)+'СЕТ СН'!$G$12+СВЦЭМ!$D$10+'СЕТ СН'!$G$6-'СЕТ СН'!$G$22</f>
        <v>1794.46372165</v>
      </c>
      <c r="R49" s="36">
        <f>SUMIFS(СВЦЭМ!$C$39:$C$782,СВЦЭМ!$A$39:$A$782,$A49,СВЦЭМ!$B$39:$B$782,R$47)+'СЕТ СН'!$G$12+СВЦЭМ!$D$10+'СЕТ СН'!$G$6-'СЕТ СН'!$G$22</f>
        <v>1836.7858121099998</v>
      </c>
      <c r="S49" s="36">
        <f>SUMIFS(СВЦЭМ!$C$39:$C$782,СВЦЭМ!$A$39:$A$782,$A49,СВЦЭМ!$B$39:$B$782,S$47)+'СЕТ СН'!$G$12+СВЦЭМ!$D$10+'СЕТ СН'!$G$6-'СЕТ СН'!$G$22</f>
        <v>1830.0164330900002</v>
      </c>
      <c r="T49" s="36">
        <f>SUMIFS(СВЦЭМ!$C$39:$C$782,СВЦЭМ!$A$39:$A$782,$A49,СВЦЭМ!$B$39:$B$782,T$47)+'СЕТ СН'!$G$12+СВЦЭМ!$D$10+'СЕТ СН'!$G$6-'СЕТ СН'!$G$22</f>
        <v>1835.4950575500002</v>
      </c>
      <c r="U49" s="36">
        <f>SUMIFS(СВЦЭМ!$C$39:$C$782,СВЦЭМ!$A$39:$A$782,$A49,СВЦЭМ!$B$39:$B$782,U$47)+'СЕТ СН'!$G$12+СВЦЭМ!$D$10+'СЕТ СН'!$G$6-'СЕТ СН'!$G$22</f>
        <v>1843.74062701</v>
      </c>
      <c r="V49" s="36">
        <f>SUMIFS(СВЦЭМ!$C$39:$C$782,СВЦЭМ!$A$39:$A$782,$A49,СВЦЭМ!$B$39:$B$782,V$47)+'СЕТ СН'!$G$12+СВЦЭМ!$D$10+'СЕТ СН'!$G$6-'СЕТ СН'!$G$22</f>
        <v>1824.9674431899998</v>
      </c>
      <c r="W49" s="36">
        <f>SUMIFS(СВЦЭМ!$C$39:$C$782,СВЦЭМ!$A$39:$A$782,$A49,СВЦЭМ!$B$39:$B$782,W$47)+'СЕТ СН'!$G$12+СВЦЭМ!$D$10+'СЕТ СН'!$G$6-'СЕТ СН'!$G$22</f>
        <v>1812.4369018400002</v>
      </c>
      <c r="X49" s="36">
        <f>SUMIFS(СВЦЭМ!$C$39:$C$782,СВЦЭМ!$A$39:$A$782,$A49,СВЦЭМ!$B$39:$B$782,X$47)+'СЕТ СН'!$G$12+СВЦЭМ!$D$10+'СЕТ СН'!$G$6-'СЕТ СН'!$G$22</f>
        <v>1875.2277741399998</v>
      </c>
      <c r="Y49" s="36">
        <f>SUMIFS(СВЦЭМ!$C$39:$C$782,СВЦЭМ!$A$39:$A$782,$A49,СВЦЭМ!$B$39:$B$782,Y$47)+'СЕТ СН'!$G$12+СВЦЭМ!$D$10+'СЕТ СН'!$G$6-'СЕТ СН'!$G$22</f>
        <v>1959.4783246900001</v>
      </c>
    </row>
    <row r="50" spans="1:25" ht="15.75" x14ac:dyDescent="0.2">
      <c r="A50" s="35">
        <f t="shared" ref="A50:A77" si="1">A49+1</f>
        <v>45172</v>
      </c>
      <c r="B50" s="36">
        <f>SUMIFS(СВЦЭМ!$C$39:$C$782,СВЦЭМ!$A$39:$A$782,$A50,СВЦЭМ!$B$39:$B$782,B$47)+'СЕТ СН'!$G$12+СВЦЭМ!$D$10+'СЕТ СН'!$G$6-'СЕТ СН'!$G$22</f>
        <v>1994.24898153</v>
      </c>
      <c r="C50" s="36">
        <f>SUMIFS(СВЦЭМ!$C$39:$C$782,СВЦЭМ!$A$39:$A$782,$A50,СВЦЭМ!$B$39:$B$782,C$47)+'СЕТ СН'!$G$12+СВЦЭМ!$D$10+'СЕТ СН'!$G$6-'СЕТ СН'!$G$22</f>
        <v>2062.9055607099999</v>
      </c>
      <c r="D50" s="36">
        <f>SUMIFS(СВЦЭМ!$C$39:$C$782,СВЦЭМ!$A$39:$A$782,$A50,СВЦЭМ!$B$39:$B$782,D$47)+'СЕТ СН'!$G$12+СВЦЭМ!$D$10+'СЕТ СН'!$G$6-'СЕТ СН'!$G$22</f>
        <v>2130.9539859900001</v>
      </c>
      <c r="E50" s="36">
        <f>SUMIFS(СВЦЭМ!$C$39:$C$782,СВЦЭМ!$A$39:$A$782,$A50,СВЦЭМ!$B$39:$B$782,E$47)+'СЕТ СН'!$G$12+СВЦЭМ!$D$10+'СЕТ СН'!$G$6-'СЕТ СН'!$G$22</f>
        <v>2251.4074401399998</v>
      </c>
      <c r="F50" s="36">
        <f>SUMIFS(СВЦЭМ!$C$39:$C$782,СВЦЭМ!$A$39:$A$782,$A50,СВЦЭМ!$B$39:$B$782,F$47)+'СЕТ СН'!$G$12+СВЦЭМ!$D$10+'СЕТ СН'!$G$6-'СЕТ СН'!$G$22</f>
        <v>2229.13175108</v>
      </c>
      <c r="G50" s="36">
        <f>SUMIFS(СВЦЭМ!$C$39:$C$782,СВЦЭМ!$A$39:$A$782,$A50,СВЦЭМ!$B$39:$B$782,G$47)+'СЕТ СН'!$G$12+СВЦЭМ!$D$10+'СЕТ СН'!$G$6-'СЕТ СН'!$G$22</f>
        <v>2201.5783800499999</v>
      </c>
      <c r="H50" s="36">
        <f>SUMIFS(СВЦЭМ!$C$39:$C$782,СВЦЭМ!$A$39:$A$782,$A50,СВЦЭМ!$B$39:$B$782,H$47)+'СЕТ СН'!$G$12+СВЦЭМ!$D$10+'СЕТ СН'!$G$6-'СЕТ СН'!$G$22</f>
        <v>2210.44001407</v>
      </c>
      <c r="I50" s="36">
        <f>SUMIFS(СВЦЭМ!$C$39:$C$782,СВЦЭМ!$A$39:$A$782,$A50,СВЦЭМ!$B$39:$B$782,I$47)+'СЕТ СН'!$G$12+СВЦЭМ!$D$10+'СЕТ СН'!$G$6-'СЕТ СН'!$G$22</f>
        <v>2161.77763185</v>
      </c>
      <c r="J50" s="36">
        <f>SUMIFS(СВЦЭМ!$C$39:$C$782,СВЦЭМ!$A$39:$A$782,$A50,СВЦЭМ!$B$39:$B$782,J$47)+'СЕТ СН'!$G$12+СВЦЭМ!$D$10+'СЕТ СН'!$G$6-'СЕТ СН'!$G$22</f>
        <v>2066.1159939300001</v>
      </c>
      <c r="K50" s="36">
        <f>SUMIFS(СВЦЭМ!$C$39:$C$782,СВЦЭМ!$A$39:$A$782,$A50,СВЦЭМ!$B$39:$B$782,K$47)+'СЕТ СН'!$G$12+СВЦЭМ!$D$10+'СЕТ СН'!$G$6-'СЕТ СН'!$G$22</f>
        <v>2127.04299584</v>
      </c>
      <c r="L50" s="36">
        <f>SUMIFS(СВЦЭМ!$C$39:$C$782,СВЦЭМ!$A$39:$A$782,$A50,СВЦЭМ!$B$39:$B$782,L$47)+'СЕТ СН'!$G$12+СВЦЭМ!$D$10+'СЕТ СН'!$G$6-'СЕТ СН'!$G$22</f>
        <v>1869.1129599400001</v>
      </c>
      <c r="M50" s="36">
        <f>SUMIFS(СВЦЭМ!$C$39:$C$782,СВЦЭМ!$A$39:$A$782,$A50,СВЦЭМ!$B$39:$B$782,M$47)+'СЕТ СН'!$G$12+СВЦЭМ!$D$10+'СЕТ СН'!$G$6-'СЕТ СН'!$G$22</f>
        <v>1847.2980905700001</v>
      </c>
      <c r="N50" s="36">
        <f>SUMIFS(СВЦЭМ!$C$39:$C$782,СВЦЭМ!$A$39:$A$782,$A50,СВЦЭМ!$B$39:$B$782,N$47)+'СЕТ СН'!$G$12+СВЦЭМ!$D$10+'СЕТ СН'!$G$6-'СЕТ СН'!$G$22</f>
        <v>1841.44650731</v>
      </c>
      <c r="O50" s="36">
        <f>SUMIFS(СВЦЭМ!$C$39:$C$782,СВЦЭМ!$A$39:$A$782,$A50,СВЦЭМ!$B$39:$B$782,O$47)+'СЕТ СН'!$G$12+СВЦЭМ!$D$10+'СЕТ СН'!$G$6-'СЕТ СН'!$G$22</f>
        <v>1851.3712721100001</v>
      </c>
      <c r="P50" s="36">
        <f>SUMIFS(СВЦЭМ!$C$39:$C$782,СВЦЭМ!$A$39:$A$782,$A50,СВЦЭМ!$B$39:$B$782,P$47)+'СЕТ СН'!$G$12+СВЦЭМ!$D$10+'СЕТ СН'!$G$6-'СЕТ СН'!$G$22</f>
        <v>1822.0344920799998</v>
      </c>
      <c r="Q50" s="36">
        <f>SUMIFS(СВЦЭМ!$C$39:$C$782,СВЦЭМ!$A$39:$A$782,$A50,СВЦЭМ!$B$39:$B$782,Q$47)+'СЕТ СН'!$G$12+СВЦЭМ!$D$10+'СЕТ СН'!$G$6-'СЕТ СН'!$G$22</f>
        <v>1831.92435793</v>
      </c>
      <c r="R50" s="36">
        <f>SUMIFS(СВЦЭМ!$C$39:$C$782,СВЦЭМ!$A$39:$A$782,$A50,СВЦЭМ!$B$39:$B$782,R$47)+'СЕТ СН'!$G$12+СВЦЭМ!$D$10+'СЕТ СН'!$G$6-'СЕТ СН'!$G$22</f>
        <v>1862.7500951699999</v>
      </c>
      <c r="S50" s="36">
        <f>SUMIFS(СВЦЭМ!$C$39:$C$782,СВЦЭМ!$A$39:$A$782,$A50,СВЦЭМ!$B$39:$B$782,S$47)+'СЕТ СН'!$G$12+СВЦЭМ!$D$10+'СЕТ СН'!$G$6-'СЕТ СН'!$G$22</f>
        <v>1861.4698712300001</v>
      </c>
      <c r="T50" s="36">
        <f>SUMIFS(СВЦЭМ!$C$39:$C$782,СВЦЭМ!$A$39:$A$782,$A50,СВЦЭМ!$B$39:$B$782,T$47)+'СЕТ СН'!$G$12+СВЦЭМ!$D$10+'СЕТ СН'!$G$6-'СЕТ СН'!$G$22</f>
        <v>1868.5937196200002</v>
      </c>
      <c r="U50" s="36">
        <f>SUMIFS(СВЦЭМ!$C$39:$C$782,СВЦЭМ!$A$39:$A$782,$A50,СВЦЭМ!$B$39:$B$782,U$47)+'СЕТ СН'!$G$12+СВЦЭМ!$D$10+'СЕТ СН'!$G$6-'СЕТ СН'!$G$22</f>
        <v>1861.7407143700002</v>
      </c>
      <c r="V50" s="36">
        <f>SUMIFS(СВЦЭМ!$C$39:$C$782,СВЦЭМ!$A$39:$A$782,$A50,СВЦЭМ!$B$39:$B$782,V$47)+'СЕТ СН'!$G$12+СВЦЭМ!$D$10+'СЕТ СН'!$G$6-'СЕТ СН'!$G$22</f>
        <v>8093.0198680900003</v>
      </c>
      <c r="W50" s="36">
        <f>SUMIFS(СВЦЭМ!$C$39:$C$782,СВЦЭМ!$A$39:$A$782,$A50,СВЦЭМ!$B$39:$B$782,W$47)+'СЕТ СН'!$G$12+СВЦЭМ!$D$10+'СЕТ СН'!$G$6-'СЕТ СН'!$G$22</f>
        <v>1934.8514044200001</v>
      </c>
      <c r="X50" s="36">
        <f>SUMIFS(СВЦЭМ!$C$39:$C$782,СВЦЭМ!$A$39:$A$782,$A50,СВЦЭМ!$B$39:$B$782,X$47)+'СЕТ СН'!$G$12+СВЦЭМ!$D$10+'СЕТ СН'!$G$6-'СЕТ СН'!$G$22</f>
        <v>1970.50425417</v>
      </c>
      <c r="Y50" s="36">
        <f>SUMIFS(СВЦЭМ!$C$39:$C$782,СВЦЭМ!$A$39:$A$782,$A50,СВЦЭМ!$B$39:$B$782,Y$47)+'СЕТ СН'!$G$12+СВЦЭМ!$D$10+'СЕТ СН'!$G$6-'СЕТ СН'!$G$22</f>
        <v>2034.4515943599999</v>
      </c>
    </row>
    <row r="51" spans="1:25" ht="15.75" x14ac:dyDescent="0.2">
      <c r="A51" s="35">
        <f t="shared" si="1"/>
        <v>45173</v>
      </c>
      <c r="B51" s="36">
        <f>SUMIFS(СВЦЭМ!$C$39:$C$782,СВЦЭМ!$A$39:$A$782,$A51,СВЦЭМ!$B$39:$B$782,B$47)+'СЕТ СН'!$G$12+СВЦЭМ!$D$10+'СЕТ СН'!$G$6-'СЕТ СН'!$G$22</f>
        <v>2133.3105807100001</v>
      </c>
      <c r="C51" s="36">
        <f>SUMIFS(СВЦЭМ!$C$39:$C$782,СВЦЭМ!$A$39:$A$782,$A51,СВЦЭМ!$B$39:$B$782,C$47)+'СЕТ СН'!$G$12+СВЦЭМ!$D$10+'СЕТ СН'!$G$6-'СЕТ СН'!$G$22</f>
        <v>2208.3999016600001</v>
      </c>
      <c r="D51" s="36">
        <f>SUMIFS(СВЦЭМ!$C$39:$C$782,СВЦЭМ!$A$39:$A$782,$A51,СВЦЭМ!$B$39:$B$782,D$47)+'СЕТ СН'!$G$12+СВЦЭМ!$D$10+'СЕТ СН'!$G$6-'СЕТ СН'!$G$22</f>
        <v>2214.4688551899999</v>
      </c>
      <c r="E51" s="36">
        <f>SUMIFS(СВЦЭМ!$C$39:$C$782,СВЦЭМ!$A$39:$A$782,$A51,СВЦЭМ!$B$39:$B$782,E$47)+'СЕТ СН'!$G$12+СВЦЭМ!$D$10+'СЕТ СН'!$G$6-'СЕТ СН'!$G$22</f>
        <v>2238.2843471199999</v>
      </c>
      <c r="F51" s="36">
        <f>SUMIFS(СВЦЭМ!$C$39:$C$782,СВЦЭМ!$A$39:$A$782,$A51,СВЦЭМ!$B$39:$B$782,F$47)+'СЕТ СН'!$G$12+СВЦЭМ!$D$10+'СЕТ СН'!$G$6-'СЕТ СН'!$G$22</f>
        <v>2300.4363862800001</v>
      </c>
      <c r="G51" s="36">
        <f>SUMIFS(СВЦЭМ!$C$39:$C$782,СВЦЭМ!$A$39:$A$782,$A51,СВЦЭМ!$B$39:$B$782,G$47)+'СЕТ СН'!$G$12+СВЦЭМ!$D$10+'СЕТ СН'!$G$6-'СЕТ СН'!$G$22</f>
        <v>2295.1143578900001</v>
      </c>
      <c r="H51" s="36">
        <f>SUMIFS(СВЦЭМ!$C$39:$C$782,СВЦЭМ!$A$39:$A$782,$A51,СВЦЭМ!$B$39:$B$782,H$47)+'СЕТ СН'!$G$12+СВЦЭМ!$D$10+'СЕТ СН'!$G$6-'СЕТ СН'!$G$22</f>
        <v>2314.6876941199998</v>
      </c>
      <c r="I51" s="36">
        <f>SUMIFS(СВЦЭМ!$C$39:$C$782,СВЦЭМ!$A$39:$A$782,$A51,СВЦЭМ!$B$39:$B$782,I$47)+'СЕТ СН'!$G$12+СВЦЭМ!$D$10+'СЕТ СН'!$G$6-'СЕТ СН'!$G$22</f>
        <v>2159.6553675300001</v>
      </c>
      <c r="J51" s="36">
        <f>SUMIFS(СВЦЭМ!$C$39:$C$782,СВЦЭМ!$A$39:$A$782,$A51,СВЦЭМ!$B$39:$B$782,J$47)+'СЕТ СН'!$G$12+СВЦЭМ!$D$10+'СЕТ СН'!$G$6-'СЕТ СН'!$G$22</f>
        <v>2045.6870382299999</v>
      </c>
      <c r="K51" s="36">
        <f>SUMIFS(СВЦЭМ!$C$39:$C$782,СВЦЭМ!$A$39:$A$782,$A51,СВЦЭМ!$B$39:$B$782,K$47)+'СЕТ СН'!$G$12+СВЦЭМ!$D$10+'СЕТ СН'!$G$6-'СЕТ СН'!$G$22</f>
        <v>1986.1260170599999</v>
      </c>
      <c r="L51" s="36">
        <f>SUMIFS(СВЦЭМ!$C$39:$C$782,СВЦЭМ!$A$39:$A$782,$A51,СВЦЭМ!$B$39:$B$782,L$47)+'СЕТ СН'!$G$12+СВЦЭМ!$D$10+'СЕТ СН'!$G$6-'СЕТ СН'!$G$22</f>
        <v>1977.5084010700002</v>
      </c>
      <c r="M51" s="36">
        <f>SUMIFS(СВЦЭМ!$C$39:$C$782,СВЦЭМ!$A$39:$A$782,$A51,СВЦЭМ!$B$39:$B$782,M$47)+'СЕТ СН'!$G$12+СВЦЭМ!$D$10+'СЕТ СН'!$G$6-'СЕТ СН'!$G$22</f>
        <v>1967.7972632400001</v>
      </c>
      <c r="N51" s="36">
        <f>SUMIFS(СВЦЭМ!$C$39:$C$782,СВЦЭМ!$A$39:$A$782,$A51,СВЦЭМ!$B$39:$B$782,N$47)+'СЕТ СН'!$G$12+СВЦЭМ!$D$10+'СЕТ СН'!$G$6-'СЕТ СН'!$G$22</f>
        <v>1983.8493089600001</v>
      </c>
      <c r="O51" s="36">
        <f>SUMIFS(СВЦЭМ!$C$39:$C$782,СВЦЭМ!$A$39:$A$782,$A51,СВЦЭМ!$B$39:$B$782,O$47)+'СЕТ СН'!$G$12+СВЦЭМ!$D$10+'СЕТ СН'!$G$6-'СЕТ СН'!$G$22</f>
        <v>1973.2480434399999</v>
      </c>
      <c r="P51" s="36">
        <f>SUMIFS(СВЦЭМ!$C$39:$C$782,СВЦЭМ!$A$39:$A$782,$A51,СВЦЭМ!$B$39:$B$782,P$47)+'СЕТ СН'!$G$12+СВЦЭМ!$D$10+'СЕТ СН'!$G$6-'СЕТ СН'!$G$22</f>
        <v>1950.04003315</v>
      </c>
      <c r="Q51" s="36">
        <f>SUMIFS(СВЦЭМ!$C$39:$C$782,СВЦЭМ!$A$39:$A$782,$A51,СВЦЭМ!$B$39:$B$782,Q$47)+'СЕТ СН'!$G$12+СВЦЭМ!$D$10+'СЕТ СН'!$G$6-'СЕТ СН'!$G$22</f>
        <v>1959.2793500399998</v>
      </c>
      <c r="R51" s="36">
        <f>SUMIFS(СВЦЭМ!$C$39:$C$782,СВЦЭМ!$A$39:$A$782,$A51,СВЦЭМ!$B$39:$B$782,R$47)+'СЕТ СН'!$G$12+СВЦЭМ!$D$10+'СЕТ СН'!$G$6-'СЕТ СН'!$G$22</f>
        <v>1998.33305105</v>
      </c>
      <c r="S51" s="36">
        <f>SUMIFS(СВЦЭМ!$C$39:$C$782,СВЦЭМ!$A$39:$A$782,$A51,СВЦЭМ!$B$39:$B$782,S$47)+'СЕТ СН'!$G$12+СВЦЭМ!$D$10+'СЕТ СН'!$G$6-'СЕТ СН'!$G$22</f>
        <v>1972.47961188</v>
      </c>
      <c r="T51" s="36">
        <f>SUMIFS(СВЦЭМ!$C$39:$C$782,СВЦЭМ!$A$39:$A$782,$A51,СВЦЭМ!$B$39:$B$782,T$47)+'СЕТ СН'!$G$12+СВЦЭМ!$D$10+'СЕТ СН'!$G$6-'СЕТ СН'!$G$22</f>
        <v>1963.1166150700001</v>
      </c>
      <c r="U51" s="36">
        <f>SUMIFS(СВЦЭМ!$C$39:$C$782,СВЦЭМ!$A$39:$A$782,$A51,СВЦЭМ!$B$39:$B$782,U$47)+'СЕТ СН'!$G$12+СВЦЭМ!$D$10+'СЕТ СН'!$G$6-'СЕТ СН'!$G$22</f>
        <v>1957.5199044599999</v>
      </c>
      <c r="V51" s="36">
        <f>SUMIFS(СВЦЭМ!$C$39:$C$782,СВЦЭМ!$A$39:$A$782,$A51,СВЦЭМ!$B$39:$B$782,V$47)+'СЕТ СН'!$G$12+СВЦЭМ!$D$10+'СЕТ СН'!$G$6-'СЕТ СН'!$G$22</f>
        <v>1940.9838161299999</v>
      </c>
      <c r="W51" s="36">
        <f>SUMIFS(СВЦЭМ!$C$39:$C$782,СВЦЭМ!$A$39:$A$782,$A51,СВЦЭМ!$B$39:$B$782,W$47)+'СЕТ СН'!$G$12+СВЦЭМ!$D$10+'СЕТ СН'!$G$6-'СЕТ СН'!$G$22</f>
        <v>1939.9975215099998</v>
      </c>
      <c r="X51" s="36">
        <f>SUMIFS(СВЦЭМ!$C$39:$C$782,СВЦЭМ!$A$39:$A$782,$A51,СВЦЭМ!$B$39:$B$782,X$47)+'СЕТ СН'!$G$12+СВЦЭМ!$D$10+'СЕТ СН'!$G$6-'СЕТ СН'!$G$22</f>
        <v>2016.1707556199999</v>
      </c>
      <c r="Y51" s="36">
        <f>SUMIFS(СВЦЭМ!$C$39:$C$782,СВЦЭМ!$A$39:$A$782,$A51,СВЦЭМ!$B$39:$B$782,Y$47)+'СЕТ СН'!$G$12+СВЦЭМ!$D$10+'СЕТ СН'!$G$6-'СЕТ СН'!$G$22</f>
        <v>2117.1794502299999</v>
      </c>
    </row>
    <row r="52" spans="1:25" ht="15.75" x14ac:dyDescent="0.2">
      <c r="A52" s="35">
        <f t="shared" si="1"/>
        <v>45174</v>
      </c>
      <c r="B52" s="36">
        <f>SUMIFS(СВЦЭМ!$C$39:$C$782,СВЦЭМ!$A$39:$A$782,$A52,СВЦЭМ!$B$39:$B$782,B$47)+'СЕТ СН'!$G$12+СВЦЭМ!$D$10+'СЕТ СН'!$G$6-'СЕТ СН'!$G$22</f>
        <v>2242.0357647599999</v>
      </c>
      <c r="C52" s="36">
        <f>SUMIFS(СВЦЭМ!$C$39:$C$782,СВЦЭМ!$A$39:$A$782,$A52,СВЦЭМ!$B$39:$B$782,C$47)+'СЕТ СН'!$G$12+СВЦЭМ!$D$10+'СЕТ СН'!$G$6-'СЕТ СН'!$G$22</f>
        <v>2334.9227501099999</v>
      </c>
      <c r="D52" s="36">
        <f>SUMIFS(СВЦЭМ!$C$39:$C$782,СВЦЭМ!$A$39:$A$782,$A52,СВЦЭМ!$B$39:$B$782,D$47)+'СЕТ СН'!$G$12+СВЦЭМ!$D$10+'СЕТ СН'!$G$6-'СЕТ СН'!$G$22</f>
        <v>2349.0551875699998</v>
      </c>
      <c r="E52" s="36">
        <f>SUMIFS(СВЦЭМ!$C$39:$C$782,СВЦЭМ!$A$39:$A$782,$A52,СВЦЭМ!$B$39:$B$782,E$47)+'СЕТ СН'!$G$12+СВЦЭМ!$D$10+'СЕТ СН'!$G$6-'СЕТ СН'!$G$22</f>
        <v>2350.6280369000001</v>
      </c>
      <c r="F52" s="36">
        <f>SUMIFS(СВЦЭМ!$C$39:$C$782,СВЦЭМ!$A$39:$A$782,$A52,СВЦЭМ!$B$39:$B$782,F$47)+'СЕТ СН'!$G$12+СВЦЭМ!$D$10+'СЕТ СН'!$G$6-'СЕТ СН'!$G$22</f>
        <v>2354.3679341000002</v>
      </c>
      <c r="G52" s="36">
        <f>SUMIFS(СВЦЭМ!$C$39:$C$782,СВЦЭМ!$A$39:$A$782,$A52,СВЦЭМ!$B$39:$B$782,G$47)+'СЕТ СН'!$G$12+СВЦЭМ!$D$10+'СЕТ СН'!$G$6-'СЕТ СН'!$G$22</f>
        <v>2320.6970265499999</v>
      </c>
      <c r="H52" s="36">
        <f>SUMIFS(СВЦЭМ!$C$39:$C$782,СВЦЭМ!$A$39:$A$782,$A52,СВЦЭМ!$B$39:$B$782,H$47)+'СЕТ СН'!$G$12+СВЦЭМ!$D$10+'СЕТ СН'!$G$6-'СЕТ СН'!$G$22</f>
        <v>2275.9193920299999</v>
      </c>
      <c r="I52" s="36">
        <f>SUMIFS(СВЦЭМ!$C$39:$C$782,СВЦЭМ!$A$39:$A$782,$A52,СВЦЭМ!$B$39:$B$782,I$47)+'СЕТ СН'!$G$12+СВЦЭМ!$D$10+'СЕТ СН'!$G$6-'СЕТ СН'!$G$22</f>
        <v>2107.0676879799998</v>
      </c>
      <c r="J52" s="36">
        <f>SUMIFS(СВЦЭМ!$C$39:$C$782,СВЦЭМ!$A$39:$A$782,$A52,СВЦЭМ!$B$39:$B$782,J$47)+'СЕТ СН'!$G$12+СВЦЭМ!$D$10+'СЕТ СН'!$G$6-'СЕТ СН'!$G$22</f>
        <v>2004.5934528000003</v>
      </c>
      <c r="K52" s="36">
        <f>SUMIFS(СВЦЭМ!$C$39:$C$782,СВЦЭМ!$A$39:$A$782,$A52,СВЦЭМ!$B$39:$B$782,K$47)+'СЕТ СН'!$G$12+СВЦЭМ!$D$10+'СЕТ СН'!$G$6-'СЕТ СН'!$G$22</f>
        <v>1932.5733080999998</v>
      </c>
      <c r="L52" s="36">
        <f>SUMIFS(СВЦЭМ!$C$39:$C$782,СВЦЭМ!$A$39:$A$782,$A52,СВЦЭМ!$B$39:$B$782,L$47)+'СЕТ СН'!$G$12+СВЦЭМ!$D$10+'СЕТ СН'!$G$6-'СЕТ СН'!$G$22</f>
        <v>1899.9064894399999</v>
      </c>
      <c r="M52" s="36">
        <f>SUMIFS(СВЦЭМ!$C$39:$C$782,СВЦЭМ!$A$39:$A$782,$A52,СВЦЭМ!$B$39:$B$782,M$47)+'СЕТ СН'!$G$12+СВЦЭМ!$D$10+'СЕТ СН'!$G$6-'СЕТ СН'!$G$22</f>
        <v>1888.1496970900002</v>
      </c>
      <c r="N52" s="36">
        <f>SUMIFS(СВЦЭМ!$C$39:$C$782,СВЦЭМ!$A$39:$A$782,$A52,СВЦЭМ!$B$39:$B$782,N$47)+'СЕТ СН'!$G$12+СВЦЭМ!$D$10+'СЕТ СН'!$G$6-'СЕТ СН'!$G$22</f>
        <v>1890.9955081399999</v>
      </c>
      <c r="O52" s="36">
        <f>SUMIFS(СВЦЭМ!$C$39:$C$782,СВЦЭМ!$A$39:$A$782,$A52,СВЦЭМ!$B$39:$B$782,O$47)+'СЕТ СН'!$G$12+СВЦЭМ!$D$10+'СЕТ СН'!$G$6-'СЕТ СН'!$G$22</f>
        <v>1886.1063037399999</v>
      </c>
      <c r="P52" s="36">
        <f>SUMIFS(СВЦЭМ!$C$39:$C$782,СВЦЭМ!$A$39:$A$782,$A52,СВЦЭМ!$B$39:$B$782,P$47)+'СЕТ СН'!$G$12+СВЦЭМ!$D$10+'СЕТ СН'!$G$6-'СЕТ СН'!$G$22</f>
        <v>1862.0608997099998</v>
      </c>
      <c r="Q52" s="36">
        <f>SUMIFS(СВЦЭМ!$C$39:$C$782,СВЦЭМ!$A$39:$A$782,$A52,СВЦЭМ!$B$39:$B$782,Q$47)+'СЕТ СН'!$G$12+СВЦЭМ!$D$10+'СЕТ СН'!$G$6-'СЕТ СН'!$G$22</f>
        <v>1867.0226114500001</v>
      </c>
      <c r="R52" s="36">
        <f>SUMIFS(СВЦЭМ!$C$39:$C$782,СВЦЭМ!$A$39:$A$782,$A52,СВЦЭМ!$B$39:$B$782,R$47)+'СЕТ СН'!$G$12+СВЦЭМ!$D$10+'СЕТ СН'!$G$6-'СЕТ СН'!$G$22</f>
        <v>1896.1819275600001</v>
      </c>
      <c r="S52" s="36">
        <f>SUMIFS(СВЦЭМ!$C$39:$C$782,СВЦЭМ!$A$39:$A$782,$A52,СВЦЭМ!$B$39:$B$782,S$47)+'СЕТ СН'!$G$12+СВЦЭМ!$D$10+'СЕТ СН'!$G$6-'СЕТ СН'!$G$22</f>
        <v>1905.5092354900003</v>
      </c>
      <c r="T52" s="36">
        <f>SUMIFS(СВЦЭМ!$C$39:$C$782,СВЦЭМ!$A$39:$A$782,$A52,СВЦЭМ!$B$39:$B$782,T$47)+'СЕТ СН'!$G$12+СВЦЭМ!$D$10+'СЕТ СН'!$G$6-'СЕТ СН'!$G$22</f>
        <v>1890.64090149</v>
      </c>
      <c r="U52" s="36">
        <f>SUMIFS(СВЦЭМ!$C$39:$C$782,СВЦЭМ!$A$39:$A$782,$A52,СВЦЭМ!$B$39:$B$782,U$47)+'СЕТ СН'!$G$12+СВЦЭМ!$D$10+'СЕТ СН'!$G$6-'СЕТ СН'!$G$22</f>
        <v>1876.28865873</v>
      </c>
      <c r="V52" s="36">
        <f>SUMIFS(СВЦЭМ!$C$39:$C$782,СВЦЭМ!$A$39:$A$782,$A52,СВЦЭМ!$B$39:$B$782,V$47)+'СЕТ СН'!$G$12+СВЦЭМ!$D$10+'СЕТ СН'!$G$6-'СЕТ СН'!$G$22</f>
        <v>1852.2339724600001</v>
      </c>
      <c r="W52" s="36">
        <f>SUMIFS(СВЦЭМ!$C$39:$C$782,СВЦЭМ!$A$39:$A$782,$A52,СВЦЭМ!$B$39:$B$782,W$47)+'СЕТ СН'!$G$12+СВЦЭМ!$D$10+'СЕТ СН'!$G$6-'СЕТ СН'!$G$22</f>
        <v>1867.82899602</v>
      </c>
      <c r="X52" s="36">
        <f>SUMIFS(СВЦЭМ!$C$39:$C$782,СВЦЭМ!$A$39:$A$782,$A52,СВЦЭМ!$B$39:$B$782,X$47)+'СЕТ СН'!$G$12+СВЦЭМ!$D$10+'СЕТ СН'!$G$6-'СЕТ СН'!$G$22</f>
        <v>1938.6051199500002</v>
      </c>
      <c r="Y52" s="36">
        <f>SUMIFS(СВЦЭМ!$C$39:$C$782,СВЦЭМ!$A$39:$A$782,$A52,СВЦЭМ!$B$39:$B$782,Y$47)+'СЕТ СН'!$G$12+СВЦЭМ!$D$10+'СЕТ СН'!$G$6-'СЕТ СН'!$G$22</f>
        <v>2083.6982557699998</v>
      </c>
    </row>
    <row r="53" spans="1:25" ht="15.75" x14ac:dyDescent="0.2">
      <c r="A53" s="35">
        <f t="shared" si="1"/>
        <v>45175</v>
      </c>
      <c r="B53" s="36">
        <f>SUMIFS(СВЦЭМ!$C$39:$C$782,СВЦЭМ!$A$39:$A$782,$A53,СВЦЭМ!$B$39:$B$782,B$47)+'СЕТ СН'!$G$12+СВЦЭМ!$D$10+'СЕТ СН'!$G$6-'СЕТ СН'!$G$22</f>
        <v>2008.0794180100002</v>
      </c>
      <c r="C53" s="36">
        <f>SUMIFS(СВЦЭМ!$C$39:$C$782,СВЦЭМ!$A$39:$A$782,$A53,СВЦЭМ!$B$39:$B$782,C$47)+'СЕТ СН'!$G$12+СВЦЭМ!$D$10+'СЕТ СН'!$G$6-'СЕТ СН'!$G$22</f>
        <v>2095.2404326800001</v>
      </c>
      <c r="D53" s="36">
        <f>SUMIFS(СВЦЭМ!$C$39:$C$782,СВЦЭМ!$A$39:$A$782,$A53,СВЦЭМ!$B$39:$B$782,D$47)+'СЕТ СН'!$G$12+СВЦЭМ!$D$10+'СЕТ СН'!$G$6-'СЕТ СН'!$G$22</f>
        <v>2144.6287078400001</v>
      </c>
      <c r="E53" s="36">
        <f>SUMIFS(СВЦЭМ!$C$39:$C$782,СВЦЭМ!$A$39:$A$782,$A53,СВЦЭМ!$B$39:$B$782,E$47)+'СЕТ СН'!$G$12+СВЦЭМ!$D$10+'СЕТ СН'!$G$6-'СЕТ СН'!$G$22</f>
        <v>2144.23606771</v>
      </c>
      <c r="F53" s="36">
        <f>SUMIFS(СВЦЭМ!$C$39:$C$782,СВЦЭМ!$A$39:$A$782,$A53,СВЦЭМ!$B$39:$B$782,F$47)+'СЕТ СН'!$G$12+СВЦЭМ!$D$10+'СЕТ СН'!$G$6-'СЕТ СН'!$G$22</f>
        <v>2100.4088423600001</v>
      </c>
      <c r="G53" s="36">
        <f>SUMIFS(СВЦЭМ!$C$39:$C$782,СВЦЭМ!$A$39:$A$782,$A53,СВЦЭМ!$B$39:$B$782,G$47)+'СЕТ СН'!$G$12+СВЦЭМ!$D$10+'СЕТ СН'!$G$6-'СЕТ СН'!$G$22</f>
        <v>2093.7871642</v>
      </c>
      <c r="H53" s="36">
        <f>SUMIFS(СВЦЭМ!$C$39:$C$782,СВЦЭМ!$A$39:$A$782,$A53,СВЦЭМ!$B$39:$B$782,H$47)+'СЕТ СН'!$G$12+СВЦЭМ!$D$10+'СЕТ СН'!$G$6-'СЕТ СН'!$G$22</f>
        <v>2053.3179749199999</v>
      </c>
      <c r="I53" s="36">
        <f>SUMIFS(СВЦЭМ!$C$39:$C$782,СВЦЭМ!$A$39:$A$782,$A53,СВЦЭМ!$B$39:$B$782,I$47)+'СЕТ СН'!$G$12+СВЦЭМ!$D$10+'СЕТ СН'!$G$6-'СЕТ СН'!$G$22</f>
        <v>1979.43537397</v>
      </c>
      <c r="J53" s="36">
        <f>SUMIFS(СВЦЭМ!$C$39:$C$782,СВЦЭМ!$A$39:$A$782,$A53,СВЦЭМ!$B$39:$B$782,J$47)+'СЕТ СН'!$G$12+СВЦЭМ!$D$10+'СЕТ СН'!$G$6-'СЕТ СН'!$G$22</f>
        <v>1902.1560508299999</v>
      </c>
      <c r="K53" s="36">
        <f>SUMIFS(СВЦЭМ!$C$39:$C$782,СВЦЭМ!$A$39:$A$782,$A53,СВЦЭМ!$B$39:$B$782,K$47)+'СЕТ СН'!$G$12+СВЦЭМ!$D$10+'СЕТ СН'!$G$6-'СЕТ СН'!$G$22</f>
        <v>1834.3858102499998</v>
      </c>
      <c r="L53" s="36">
        <f>SUMIFS(СВЦЭМ!$C$39:$C$782,СВЦЭМ!$A$39:$A$782,$A53,СВЦЭМ!$B$39:$B$782,L$47)+'СЕТ СН'!$G$12+СВЦЭМ!$D$10+'СЕТ СН'!$G$6-'СЕТ СН'!$G$22</f>
        <v>1806.3132051799998</v>
      </c>
      <c r="M53" s="36">
        <f>SUMIFS(СВЦЭМ!$C$39:$C$782,СВЦЭМ!$A$39:$A$782,$A53,СВЦЭМ!$B$39:$B$782,M$47)+'СЕТ СН'!$G$12+СВЦЭМ!$D$10+'СЕТ СН'!$G$6-'СЕТ СН'!$G$22</f>
        <v>1801.4832694500001</v>
      </c>
      <c r="N53" s="36">
        <f>SUMIFS(СВЦЭМ!$C$39:$C$782,СВЦЭМ!$A$39:$A$782,$A53,СВЦЭМ!$B$39:$B$782,N$47)+'СЕТ СН'!$G$12+СВЦЭМ!$D$10+'СЕТ СН'!$G$6-'СЕТ СН'!$G$22</f>
        <v>1810.4209078899999</v>
      </c>
      <c r="O53" s="36">
        <f>SUMIFS(СВЦЭМ!$C$39:$C$782,СВЦЭМ!$A$39:$A$782,$A53,СВЦЭМ!$B$39:$B$782,O$47)+'СЕТ СН'!$G$12+СВЦЭМ!$D$10+'СЕТ СН'!$G$6-'СЕТ СН'!$G$22</f>
        <v>1811.6539064200001</v>
      </c>
      <c r="P53" s="36">
        <f>SUMIFS(СВЦЭМ!$C$39:$C$782,СВЦЭМ!$A$39:$A$782,$A53,СВЦЭМ!$B$39:$B$782,P$47)+'СЕТ СН'!$G$12+СВЦЭМ!$D$10+'СЕТ СН'!$G$6-'СЕТ СН'!$G$22</f>
        <v>1776.7685481200001</v>
      </c>
      <c r="Q53" s="36">
        <f>SUMIFS(СВЦЭМ!$C$39:$C$782,СВЦЭМ!$A$39:$A$782,$A53,СВЦЭМ!$B$39:$B$782,Q$47)+'СЕТ СН'!$G$12+СВЦЭМ!$D$10+'СЕТ СН'!$G$6-'СЕТ СН'!$G$22</f>
        <v>1788.6381571800002</v>
      </c>
      <c r="R53" s="36">
        <f>SUMIFS(СВЦЭМ!$C$39:$C$782,СВЦЭМ!$A$39:$A$782,$A53,СВЦЭМ!$B$39:$B$782,R$47)+'СЕТ СН'!$G$12+СВЦЭМ!$D$10+'СЕТ СН'!$G$6-'СЕТ СН'!$G$22</f>
        <v>1816.67286762</v>
      </c>
      <c r="S53" s="36">
        <f>SUMIFS(СВЦЭМ!$C$39:$C$782,СВЦЭМ!$A$39:$A$782,$A53,СВЦЭМ!$B$39:$B$782,S$47)+'СЕТ СН'!$G$12+СВЦЭМ!$D$10+'СЕТ СН'!$G$6-'СЕТ СН'!$G$22</f>
        <v>1814.4055708000001</v>
      </c>
      <c r="T53" s="36">
        <f>SUMIFS(СВЦЭМ!$C$39:$C$782,СВЦЭМ!$A$39:$A$782,$A53,СВЦЭМ!$B$39:$B$782,T$47)+'СЕТ СН'!$G$12+СВЦЭМ!$D$10+'СЕТ СН'!$G$6-'СЕТ СН'!$G$22</f>
        <v>1811.3350497699998</v>
      </c>
      <c r="U53" s="36">
        <f>SUMIFS(СВЦЭМ!$C$39:$C$782,СВЦЭМ!$A$39:$A$782,$A53,СВЦЭМ!$B$39:$B$782,U$47)+'СЕТ СН'!$G$12+СВЦЭМ!$D$10+'СЕТ СН'!$G$6-'СЕТ СН'!$G$22</f>
        <v>1794.5634862800002</v>
      </c>
      <c r="V53" s="36">
        <f>SUMIFS(СВЦЭМ!$C$39:$C$782,СВЦЭМ!$A$39:$A$782,$A53,СВЦЭМ!$B$39:$B$782,V$47)+'СЕТ СН'!$G$12+СВЦЭМ!$D$10+'СЕТ СН'!$G$6-'СЕТ СН'!$G$22</f>
        <v>1770.9331607700001</v>
      </c>
      <c r="W53" s="36">
        <f>SUMIFS(СВЦЭМ!$C$39:$C$782,СВЦЭМ!$A$39:$A$782,$A53,СВЦЭМ!$B$39:$B$782,W$47)+'СЕТ СН'!$G$12+СВЦЭМ!$D$10+'СЕТ СН'!$G$6-'СЕТ СН'!$G$22</f>
        <v>1776.2617603100002</v>
      </c>
      <c r="X53" s="36">
        <f>SUMIFS(СВЦЭМ!$C$39:$C$782,СВЦЭМ!$A$39:$A$782,$A53,СВЦЭМ!$B$39:$B$782,X$47)+'СЕТ СН'!$G$12+СВЦЭМ!$D$10+'СЕТ СН'!$G$6-'СЕТ СН'!$G$22</f>
        <v>1848.9627163</v>
      </c>
      <c r="Y53" s="36">
        <f>SUMIFS(СВЦЭМ!$C$39:$C$782,СВЦЭМ!$A$39:$A$782,$A53,СВЦЭМ!$B$39:$B$782,Y$47)+'СЕТ СН'!$G$12+СВЦЭМ!$D$10+'СЕТ СН'!$G$6-'СЕТ СН'!$G$22</f>
        <v>1939.5961821199999</v>
      </c>
    </row>
    <row r="54" spans="1:25" ht="15.75" x14ac:dyDescent="0.2">
      <c r="A54" s="35">
        <f t="shared" si="1"/>
        <v>45176</v>
      </c>
      <c r="B54" s="36">
        <f>SUMIFS(СВЦЭМ!$C$39:$C$782,СВЦЭМ!$A$39:$A$782,$A54,СВЦЭМ!$B$39:$B$782,B$47)+'СЕТ СН'!$G$12+СВЦЭМ!$D$10+'СЕТ СН'!$G$6-'СЕТ СН'!$G$22</f>
        <v>2057.9687411600003</v>
      </c>
      <c r="C54" s="36">
        <f>SUMIFS(СВЦЭМ!$C$39:$C$782,СВЦЭМ!$A$39:$A$782,$A54,СВЦЭМ!$B$39:$B$782,C$47)+'СЕТ СН'!$G$12+СВЦЭМ!$D$10+'СЕТ СН'!$G$6-'СЕТ СН'!$G$22</f>
        <v>2101.7005255600002</v>
      </c>
      <c r="D54" s="36">
        <f>SUMIFS(СВЦЭМ!$C$39:$C$782,СВЦЭМ!$A$39:$A$782,$A54,СВЦЭМ!$B$39:$B$782,D$47)+'СЕТ СН'!$G$12+СВЦЭМ!$D$10+'СЕТ СН'!$G$6-'СЕТ СН'!$G$22</f>
        <v>2101.9582125299999</v>
      </c>
      <c r="E54" s="36">
        <f>SUMIFS(СВЦЭМ!$C$39:$C$782,СВЦЭМ!$A$39:$A$782,$A54,СВЦЭМ!$B$39:$B$782,E$47)+'СЕТ СН'!$G$12+СВЦЭМ!$D$10+'СЕТ СН'!$G$6-'СЕТ СН'!$G$22</f>
        <v>2116.4809912800001</v>
      </c>
      <c r="F54" s="36">
        <f>SUMIFS(СВЦЭМ!$C$39:$C$782,СВЦЭМ!$A$39:$A$782,$A54,СВЦЭМ!$B$39:$B$782,F$47)+'СЕТ СН'!$G$12+СВЦЭМ!$D$10+'СЕТ СН'!$G$6-'СЕТ СН'!$G$22</f>
        <v>2168.9906485199999</v>
      </c>
      <c r="G54" s="36">
        <f>SUMIFS(СВЦЭМ!$C$39:$C$782,СВЦЭМ!$A$39:$A$782,$A54,СВЦЭМ!$B$39:$B$782,G$47)+'СЕТ СН'!$G$12+СВЦЭМ!$D$10+'СЕТ СН'!$G$6-'СЕТ СН'!$G$22</f>
        <v>2146.8239019799998</v>
      </c>
      <c r="H54" s="36">
        <f>SUMIFS(СВЦЭМ!$C$39:$C$782,СВЦЭМ!$A$39:$A$782,$A54,СВЦЭМ!$B$39:$B$782,H$47)+'СЕТ СН'!$G$12+СВЦЭМ!$D$10+'СЕТ СН'!$G$6-'СЕТ СН'!$G$22</f>
        <v>2062.18214309</v>
      </c>
      <c r="I54" s="36">
        <f>SUMIFS(СВЦЭМ!$C$39:$C$782,СВЦЭМ!$A$39:$A$782,$A54,СВЦЭМ!$B$39:$B$782,I$47)+'СЕТ СН'!$G$12+СВЦЭМ!$D$10+'СЕТ СН'!$G$6-'СЕТ СН'!$G$22</f>
        <v>1991.7253647900002</v>
      </c>
      <c r="J54" s="36">
        <f>SUMIFS(СВЦЭМ!$C$39:$C$782,СВЦЭМ!$A$39:$A$782,$A54,СВЦЭМ!$B$39:$B$782,J$47)+'СЕТ СН'!$G$12+СВЦЭМ!$D$10+'СЕТ СН'!$G$6-'СЕТ СН'!$G$22</f>
        <v>1925.3955400300001</v>
      </c>
      <c r="K54" s="36">
        <f>SUMIFS(СВЦЭМ!$C$39:$C$782,СВЦЭМ!$A$39:$A$782,$A54,СВЦЭМ!$B$39:$B$782,K$47)+'СЕТ СН'!$G$12+СВЦЭМ!$D$10+'СЕТ СН'!$G$6-'СЕТ СН'!$G$22</f>
        <v>1897.3336803000002</v>
      </c>
      <c r="L54" s="36">
        <f>SUMIFS(СВЦЭМ!$C$39:$C$782,СВЦЭМ!$A$39:$A$782,$A54,СВЦЭМ!$B$39:$B$782,L$47)+'СЕТ СН'!$G$12+СВЦЭМ!$D$10+'СЕТ СН'!$G$6-'СЕТ СН'!$G$22</f>
        <v>1909.0550186300002</v>
      </c>
      <c r="M54" s="36">
        <f>SUMIFS(СВЦЭМ!$C$39:$C$782,СВЦЭМ!$A$39:$A$782,$A54,СВЦЭМ!$B$39:$B$782,M$47)+'СЕТ СН'!$G$12+СВЦЭМ!$D$10+'СЕТ СН'!$G$6-'СЕТ СН'!$G$22</f>
        <v>1901.0498998100002</v>
      </c>
      <c r="N54" s="36">
        <f>SUMIFS(СВЦЭМ!$C$39:$C$782,СВЦЭМ!$A$39:$A$782,$A54,СВЦЭМ!$B$39:$B$782,N$47)+'СЕТ СН'!$G$12+СВЦЭМ!$D$10+'СЕТ СН'!$G$6-'СЕТ СН'!$G$22</f>
        <v>1904.0890929500001</v>
      </c>
      <c r="O54" s="36">
        <f>SUMIFS(СВЦЭМ!$C$39:$C$782,СВЦЭМ!$A$39:$A$782,$A54,СВЦЭМ!$B$39:$B$782,O$47)+'СЕТ СН'!$G$12+СВЦЭМ!$D$10+'СЕТ СН'!$G$6-'СЕТ СН'!$G$22</f>
        <v>1908.0810925800001</v>
      </c>
      <c r="P54" s="36">
        <f>SUMIFS(СВЦЭМ!$C$39:$C$782,СВЦЭМ!$A$39:$A$782,$A54,СВЦЭМ!$B$39:$B$782,P$47)+'СЕТ СН'!$G$12+СВЦЭМ!$D$10+'СЕТ СН'!$G$6-'СЕТ СН'!$G$22</f>
        <v>1880.1342910600001</v>
      </c>
      <c r="Q54" s="36">
        <f>SUMIFS(СВЦЭМ!$C$39:$C$782,СВЦЭМ!$A$39:$A$782,$A54,СВЦЭМ!$B$39:$B$782,Q$47)+'СЕТ СН'!$G$12+СВЦЭМ!$D$10+'СЕТ СН'!$G$6-'СЕТ СН'!$G$22</f>
        <v>1890.0040688200002</v>
      </c>
      <c r="R54" s="36">
        <f>SUMIFS(СВЦЭМ!$C$39:$C$782,СВЦЭМ!$A$39:$A$782,$A54,СВЦЭМ!$B$39:$B$782,R$47)+'СЕТ СН'!$G$12+СВЦЭМ!$D$10+'СЕТ СН'!$G$6-'СЕТ СН'!$G$22</f>
        <v>1914.0942668299999</v>
      </c>
      <c r="S54" s="36">
        <f>SUMIFS(СВЦЭМ!$C$39:$C$782,СВЦЭМ!$A$39:$A$782,$A54,СВЦЭМ!$B$39:$B$782,S$47)+'СЕТ СН'!$G$12+СВЦЭМ!$D$10+'СЕТ СН'!$G$6-'СЕТ СН'!$G$22</f>
        <v>1871.6698732099999</v>
      </c>
      <c r="T54" s="36">
        <f>SUMIFS(СВЦЭМ!$C$39:$C$782,СВЦЭМ!$A$39:$A$782,$A54,СВЦЭМ!$B$39:$B$782,T$47)+'СЕТ СН'!$G$12+СВЦЭМ!$D$10+'СЕТ СН'!$G$6-'СЕТ СН'!$G$22</f>
        <v>1874.80095876</v>
      </c>
      <c r="U54" s="36">
        <f>SUMIFS(СВЦЭМ!$C$39:$C$782,СВЦЭМ!$A$39:$A$782,$A54,СВЦЭМ!$B$39:$B$782,U$47)+'СЕТ СН'!$G$12+СВЦЭМ!$D$10+'СЕТ СН'!$G$6-'СЕТ СН'!$G$22</f>
        <v>1859.7910938200002</v>
      </c>
      <c r="V54" s="36">
        <f>SUMIFS(СВЦЭМ!$C$39:$C$782,СВЦЭМ!$A$39:$A$782,$A54,СВЦЭМ!$B$39:$B$782,V$47)+'СЕТ СН'!$G$12+СВЦЭМ!$D$10+'СЕТ СН'!$G$6-'СЕТ СН'!$G$22</f>
        <v>1823.9290048299999</v>
      </c>
      <c r="W54" s="36">
        <f>SUMIFS(СВЦЭМ!$C$39:$C$782,СВЦЭМ!$A$39:$A$782,$A54,СВЦЭМ!$B$39:$B$782,W$47)+'СЕТ СН'!$G$12+СВЦЭМ!$D$10+'СЕТ СН'!$G$6-'СЕТ СН'!$G$22</f>
        <v>1843.8212564700002</v>
      </c>
      <c r="X54" s="36">
        <f>SUMIFS(СВЦЭМ!$C$39:$C$782,СВЦЭМ!$A$39:$A$782,$A54,СВЦЭМ!$B$39:$B$782,X$47)+'СЕТ СН'!$G$12+СВЦЭМ!$D$10+'СЕТ СН'!$G$6-'СЕТ СН'!$G$22</f>
        <v>1914.5286051500002</v>
      </c>
      <c r="Y54" s="36">
        <f>SUMIFS(СВЦЭМ!$C$39:$C$782,СВЦЭМ!$A$39:$A$782,$A54,СВЦЭМ!$B$39:$B$782,Y$47)+'СЕТ СН'!$G$12+СВЦЭМ!$D$10+'СЕТ СН'!$G$6-'СЕТ СН'!$G$22</f>
        <v>1991.1908491099998</v>
      </c>
    </row>
    <row r="55" spans="1:25" ht="15.75" x14ac:dyDescent="0.2">
      <c r="A55" s="35">
        <f t="shared" si="1"/>
        <v>45177</v>
      </c>
      <c r="B55" s="36">
        <f>SUMIFS(СВЦЭМ!$C$39:$C$782,СВЦЭМ!$A$39:$A$782,$A55,СВЦЭМ!$B$39:$B$782,B$47)+'СЕТ СН'!$G$12+СВЦЭМ!$D$10+'СЕТ СН'!$G$6-'СЕТ СН'!$G$22</f>
        <v>2036.4138120500002</v>
      </c>
      <c r="C55" s="36">
        <f>SUMIFS(СВЦЭМ!$C$39:$C$782,СВЦЭМ!$A$39:$A$782,$A55,СВЦЭМ!$B$39:$B$782,C$47)+'СЕТ СН'!$G$12+СВЦЭМ!$D$10+'СЕТ СН'!$G$6-'СЕТ СН'!$G$22</f>
        <v>2092.9674693800002</v>
      </c>
      <c r="D55" s="36">
        <f>SUMIFS(СВЦЭМ!$C$39:$C$782,СВЦЭМ!$A$39:$A$782,$A55,СВЦЭМ!$B$39:$B$782,D$47)+'СЕТ СН'!$G$12+СВЦЭМ!$D$10+'СЕТ СН'!$G$6-'СЕТ СН'!$G$22</f>
        <v>2090.9093021100002</v>
      </c>
      <c r="E55" s="36">
        <f>SUMIFS(СВЦЭМ!$C$39:$C$782,СВЦЭМ!$A$39:$A$782,$A55,СВЦЭМ!$B$39:$B$782,E$47)+'СЕТ СН'!$G$12+СВЦЭМ!$D$10+'СЕТ СН'!$G$6-'СЕТ СН'!$G$22</f>
        <v>2106.7012669400001</v>
      </c>
      <c r="F55" s="36">
        <f>SUMIFS(СВЦЭМ!$C$39:$C$782,СВЦЭМ!$A$39:$A$782,$A55,СВЦЭМ!$B$39:$B$782,F$47)+'СЕТ СН'!$G$12+СВЦЭМ!$D$10+'СЕТ СН'!$G$6-'СЕТ СН'!$G$22</f>
        <v>2115.4003675100003</v>
      </c>
      <c r="G55" s="36">
        <f>SUMIFS(СВЦЭМ!$C$39:$C$782,СВЦЭМ!$A$39:$A$782,$A55,СВЦЭМ!$B$39:$B$782,G$47)+'СЕТ СН'!$G$12+СВЦЭМ!$D$10+'СЕТ СН'!$G$6-'СЕТ СН'!$G$22</f>
        <v>2134.53872112</v>
      </c>
      <c r="H55" s="36">
        <f>SUMIFS(СВЦЭМ!$C$39:$C$782,СВЦЭМ!$A$39:$A$782,$A55,СВЦЭМ!$B$39:$B$782,H$47)+'СЕТ СН'!$G$12+СВЦЭМ!$D$10+'СЕТ СН'!$G$6-'СЕТ СН'!$G$22</f>
        <v>2074.2161977800001</v>
      </c>
      <c r="I55" s="36">
        <f>SUMIFS(СВЦЭМ!$C$39:$C$782,СВЦЭМ!$A$39:$A$782,$A55,СВЦЭМ!$B$39:$B$782,I$47)+'СЕТ СН'!$G$12+СВЦЭМ!$D$10+'СЕТ СН'!$G$6-'СЕТ СН'!$G$22</f>
        <v>1975.0598091500001</v>
      </c>
      <c r="J55" s="36">
        <f>SUMIFS(СВЦЭМ!$C$39:$C$782,СВЦЭМ!$A$39:$A$782,$A55,СВЦЭМ!$B$39:$B$782,J$47)+'СЕТ СН'!$G$12+СВЦЭМ!$D$10+'СЕТ СН'!$G$6-'СЕТ СН'!$G$22</f>
        <v>1902.3371256700002</v>
      </c>
      <c r="K55" s="36">
        <f>SUMIFS(СВЦЭМ!$C$39:$C$782,СВЦЭМ!$A$39:$A$782,$A55,СВЦЭМ!$B$39:$B$782,K$47)+'СЕТ СН'!$G$12+СВЦЭМ!$D$10+'СЕТ СН'!$G$6-'СЕТ СН'!$G$22</f>
        <v>1836.8480635400001</v>
      </c>
      <c r="L55" s="36">
        <f>SUMIFS(СВЦЭМ!$C$39:$C$782,СВЦЭМ!$A$39:$A$782,$A55,СВЦЭМ!$B$39:$B$782,L$47)+'СЕТ СН'!$G$12+СВЦЭМ!$D$10+'СЕТ СН'!$G$6-'СЕТ СН'!$G$22</f>
        <v>1867.1138363700002</v>
      </c>
      <c r="M55" s="36">
        <f>SUMIFS(СВЦЭМ!$C$39:$C$782,СВЦЭМ!$A$39:$A$782,$A55,СВЦЭМ!$B$39:$B$782,M$47)+'СЕТ СН'!$G$12+СВЦЭМ!$D$10+'СЕТ СН'!$G$6-'СЕТ СН'!$G$22</f>
        <v>1872.12127255</v>
      </c>
      <c r="N55" s="36">
        <f>SUMIFS(СВЦЭМ!$C$39:$C$782,СВЦЭМ!$A$39:$A$782,$A55,СВЦЭМ!$B$39:$B$782,N$47)+'СЕТ СН'!$G$12+СВЦЭМ!$D$10+'СЕТ СН'!$G$6-'СЕТ СН'!$G$22</f>
        <v>1897.39866072</v>
      </c>
      <c r="O55" s="36">
        <f>SUMIFS(СВЦЭМ!$C$39:$C$782,СВЦЭМ!$A$39:$A$782,$A55,СВЦЭМ!$B$39:$B$782,O$47)+'СЕТ СН'!$G$12+СВЦЭМ!$D$10+'СЕТ СН'!$G$6-'СЕТ СН'!$G$22</f>
        <v>1879.9835116099998</v>
      </c>
      <c r="P55" s="36">
        <f>SUMIFS(СВЦЭМ!$C$39:$C$782,СВЦЭМ!$A$39:$A$782,$A55,СВЦЭМ!$B$39:$B$782,P$47)+'СЕТ СН'!$G$12+СВЦЭМ!$D$10+'СЕТ СН'!$G$6-'СЕТ СН'!$G$22</f>
        <v>1862.2107244600002</v>
      </c>
      <c r="Q55" s="36">
        <f>SUMIFS(СВЦЭМ!$C$39:$C$782,СВЦЭМ!$A$39:$A$782,$A55,СВЦЭМ!$B$39:$B$782,Q$47)+'СЕТ СН'!$G$12+СВЦЭМ!$D$10+'СЕТ СН'!$G$6-'СЕТ СН'!$G$22</f>
        <v>1862.4684822700001</v>
      </c>
      <c r="R55" s="36">
        <f>SUMIFS(СВЦЭМ!$C$39:$C$782,СВЦЭМ!$A$39:$A$782,$A55,СВЦЭМ!$B$39:$B$782,R$47)+'СЕТ СН'!$G$12+СВЦЭМ!$D$10+'СЕТ СН'!$G$6-'СЕТ СН'!$G$22</f>
        <v>1908.36961053</v>
      </c>
      <c r="S55" s="36">
        <f>SUMIFS(СВЦЭМ!$C$39:$C$782,СВЦЭМ!$A$39:$A$782,$A55,СВЦЭМ!$B$39:$B$782,S$47)+'СЕТ СН'!$G$12+СВЦЭМ!$D$10+'СЕТ СН'!$G$6-'СЕТ СН'!$G$22</f>
        <v>1907.2510596400002</v>
      </c>
      <c r="T55" s="36">
        <f>SUMIFS(СВЦЭМ!$C$39:$C$782,СВЦЭМ!$A$39:$A$782,$A55,СВЦЭМ!$B$39:$B$782,T$47)+'СЕТ СН'!$G$12+СВЦЭМ!$D$10+'СЕТ СН'!$G$6-'СЕТ СН'!$G$22</f>
        <v>1891.5390260200002</v>
      </c>
      <c r="U55" s="36">
        <f>SUMIFS(СВЦЭМ!$C$39:$C$782,СВЦЭМ!$A$39:$A$782,$A55,СВЦЭМ!$B$39:$B$782,U$47)+'СЕТ СН'!$G$12+СВЦЭМ!$D$10+'СЕТ СН'!$G$6-'СЕТ СН'!$G$22</f>
        <v>1885.3564863400002</v>
      </c>
      <c r="V55" s="36">
        <f>SUMIFS(СВЦЭМ!$C$39:$C$782,СВЦЭМ!$A$39:$A$782,$A55,СВЦЭМ!$B$39:$B$782,V$47)+'СЕТ СН'!$G$12+СВЦЭМ!$D$10+'СЕТ СН'!$G$6-'СЕТ СН'!$G$22</f>
        <v>1872.6216520600001</v>
      </c>
      <c r="W55" s="36">
        <f>SUMIFS(СВЦЭМ!$C$39:$C$782,СВЦЭМ!$A$39:$A$782,$A55,СВЦЭМ!$B$39:$B$782,W$47)+'СЕТ СН'!$G$12+СВЦЭМ!$D$10+'СЕТ СН'!$G$6-'СЕТ СН'!$G$22</f>
        <v>1865.2144438099999</v>
      </c>
      <c r="X55" s="36">
        <f>SUMIFS(СВЦЭМ!$C$39:$C$782,СВЦЭМ!$A$39:$A$782,$A55,СВЦЭМ!$B$39:$B$782,X$47)+'СЕТ СН'!$G$12+СВЦЭМ!$D$10+'СЕТ СН'!$G$6-'СЕТ СН'!$G$22</f>
        <v>1875.8360555700001</v>
      </c>
      <c r="Y55" s="36">
        <f>SUMIFS(СВЦЭМ!$C$39:$C$782,СВЦЭМ!$A$39:$A$782,$A55,СВЦЭМ!$B$39:$B$782,Y$47)+'СЕТ СН'!$G$12+СВЦЭМ!$D$10+'СЕТ СН'!$G$6-'СЕТ СН'!$G$22</f>
        <v>1975.6954833300001</v>
      </c>
    </row>
    <row r="56" spans="1:25" ht="15.75" x14ac:dyDescent="0.2">
      <c r="A56" s="35">
        <f t="shared" si="1"/>
        <v>45178</v>
      </c>
      <c r="B56" s="36">
        <f>SUMIFS(СВЦЭМ!$C$39:$C$782,СВЦЭМ!$A$39:$A$782,$A56,СВЦЭМ!$B$39:$B$782,B$47)+'СЕТ СН'!$G$12+СВЦЭМ!$D$10+'СЕТ СН'!$G$6-'СЕТ СН'!$G$22</f>
        <v>2036.2745139500003</v>
      </c>
      <c r="C56" s="36">
        <f>SUMIFS(СВЦЭМ!$C$39:$C$782,СВЦЭМ!$A$39:$A$782,$A56,СВЦЭМ!$B$39:$B$782,C$47)+'СЕТ СН'!$G$12+СВЦЭМ!$D$10+'СЕТ СН'!$G$6-'СЕТ СН'!$G$22</f>
        <v>2086.85125161</v>
      </c>
      <c r="D56" s="36">
        <f>SUMIFS(СВЦЭМ!$C$39:$C$782,СВЦЭМ!$A$39:$A$782,$A56,СВЦЭМ!$B$39:$B$782,D$47)+'СЕТ СН'!$G$12+СВЦЭМ!$D$10+'СЕТ СН'!$G$6-'СЕТ СН'!$G$22</f>
        <v>2135.2004671700001</v>
      </c>
      <c r="E56" s="36">
        <f>SUMIFS(СВЦЭМ!$C$39:$C$782,СВЦЭМ!$A$39:$A$782,$A56,СВЦЭМ!$B$39:$B$782,E$47)+'СЕТ СН'!$G$12+СВЦЭМ!$D$10+'СЕТ СН'!$G$6-'СЕТ СН'!$G$22</f>
        <v>2167.40799079</v>
      </c>
      <c r="F56" s="36">
        <f>SUMIFS(СВЦЭМ!$C$39:$C$782,СВЦЭМ!$A$39:$A$782,$A56,СВЦЭМ!$B$39:$B$782,F$47)+'СЕТ СН'!$G$12+СВЦЭМ!$D$10+'СЕТ СН'!$G$6-'СЕТ СН'!$G$22</f>
        <v>2188.6710731200001</v>
      </c>
      <c r="G56" s="36">
        <f>SUMIFS(СВЦЭМ!$C$39:$C$782,СВЦЭМ!$A$39:$A$782,$A56,СВЦЭМ!$B$39:$B$782,G$47)+'СЕТ СН'!$G$12+СВЦЭМ!$D$10+'СЕТ СН'!$G$6-'СЕТ СН'!$G$22</f>
        <v>2180.6758871400002</v>
      </c>
      <c r="H56" s="36">
        <f>SUMIFS(СВЦЭМ!$C$39:$C$782,СВЦЭМ!$A$39:$A$782,$A56,СВЦЭМ!$B$39:$B$782,H$47)+'СЕТ СН'!$G$12+СВЦЭМ!$D$10+'СЕТ СН'!$G$6-'СЕТ СН'!$G$22</f>
        <v>2152.75383857</v>
      </c>
      <c r="I56" s="36">
        <f>SUMIFS(СВЦЭМ!$C$39:$C$782,СВЦЭМ!$A$39:$A$782,$A56,СВЦЭМ!$B$39:$B$782,I$47)+'СЕТ СН'!$G$12+СВЦЭМ!$D$10+'СЕТ СН'!$G$6-'СЕТ СН'!$G$22</f>
        <v>2086.2043354400002</v>
      </c>
      <c r="J56" s="36">
        <f>SUMIFS(СВЦЭМ!$C$39:$C$782,СВЦЭМ!$A$39:$A$782,$A56,СВЦЭМ!$B$39:$B$782,J$47)+'СЕТ СН'!$G$12+СВЦЭМ!$D$10+'СЕТ СН'!$G$6-'СЕТ СН'!$G$22</f>
        <v>1975.6797409000001</v>
      </c>
      <c r="K56" s="36">
        <f>SUMIFS(СВЦЭМ!$C$39:$C$782,СВЦЭМ!$A$39:$A$782,$A56,СВЦЭМ!$B$39:$B$782,K$47)+'СЕТ СН'!$G$12+СВЦЭМ!$D$10+'СЕТ СН'!$G$6-'СЕТ СН'!$G$22</f>
        <v>1875.8410136900002</v>
      </c>
      <c r="L56" s="36">
        <f>SUMIFS(СВЦЭМ!$C$39:$C$782,СВЦЭМ!$A$39:$A$782,$A56,СВЦЭМ!$B$39:$B$782,L$47)+'СЕТ СН'!$G$12+СВЦЭМ!$D$10+'СЕТ СН'!$G$6-'СЕТ СН'!$G$22</f>
        <v>1839.5365174100002</v>
      </c>
      <c r="M56" s="36">
        <f>SUMIFS(СВЦЭМ!$C$39:$C$782,СВЦЭМ!$A$39:$A$782,$A56,СВЦЭМ!$B$39:$B$782,M$47)+'СЕТ СН'!$G$12+СВЦЭМ!$D$10+'СЕТ СН'!$G$6-'СЕТ СН'!$G$22</f>
        <v>1822.6830254800002</v>
      </c>
      <c r="N56" s="36">
        <f>SUMIFS(СВЦЭМ!$C$39:$C$782,СВЦЭМ!$A$39:$A$782,$A56,СВЦЭМ!$B$39:$B$782,N$47)+'СЕТ СН'!$G$12+СВЦЭМ!$D$10+'СЕТ СН'!$G$6-'СЕТ СН'!$G$22</f>
        <v>1822.4161153</v>
      </c>
      <c r="O56" s="36">
        <f>SUMIFS(СВЦЭМ!$C$39:$C$782,СВЦЭМ!$A$39:$A$782,$A56,СВЦЭМ!$B$39:$B$782,O$47)+'СЕТ СН'!$G$12+СВЦЭМ!$D$10+'СЕТ СН'!$G$6-'СЕТ СН'!$G$22</f>
        <v>1838.0802440100001</v>
      </c>
      <c r="P56" s="36">
        <f>SUMIFS(СВЦЭМ!$C$39:$C$782,СВЦЭМ!$A$39:$A$782,$A56,СВЦЭМ!$B$39:$B$782,P$47)+'СЕТ СН'!$G$12+СВЦЭМ!$D$10+'СЕТ СН'!$G$6-'СЕТ СН'!$G$22</f>
        <v>1834.9795046600002</v>
      </c>
      <c r="Q56" s="36">
        <f>SUMIFS(СВЦЭМ!$C$39:$C$782,СВЦЭМ!$A$39:$A$782,$A56,СВЦЭМ!$B$39:$B$782,Q$47)+'СЕТ СН'!$G$12+СВЦЭМ!$D$10+'СЕТ СН'!$G$6-'СЕТ СН'!$G$22</f>
        <v>1845.48869995</v>
      </c>
      <c r="R56" s="36">
        <f>SUMIFS(СВЦЭМ!$C$39:$C$782,СВЦЭМ!$A$39:$A$782,$A56,СВЦЭМ!$B$39:$B$782,R$47)+'СЕТ СН'!$G$12+СВЦЭМ!$D$10+'СЕТ СН'!$G$6-'СЕТ СН'!$G$22</f>
        <v>1851.2542055700001</v>
      </c>
      <c r="S56" s="36">
        <f>SUMIFS(СВЦЭМ!$C$39:$C$782,СВЦЭМ!$A$39:$A$782,$A56,СВЦЭМ!$B$39:$B$782,S$47)+'СЕТ СН'!$G$12+СВЦЭМ!$D$10+'СЕТ СН'!$G$6-'СЕТ СН'!$G$22</f>
        <v>1823.2588445000001</v>
      </c>
      <c r="T56" s="36">
        <f>SUMIFS(СВЦЭМ!$C$39:$C$782,СВЦЭМ!$A$39:$A$782,$A56,СВЦЭМ!$B$39:$B$782,T$47)+'СЕТ СН'!$G$12+СВЦЭМ!$D$10+'СЕТ СН'!$G$6-'СЕТ СН'!$G$22</f>
        <v>1827.8381500599999</v>
      </c>
      <c r="U56" s="36">
        <f>SUMIFS(СВЦЭМ!$C$39:$C$782,СВЦЭМ!$A$39:$A$782,$A56,СВЦЭМ!$B$39:$B$782,U$47)+'СЕТ СН'!$G$12+СВЦЭМ!$D$10+'СЕТ СН'!$G$6-'СЕТ СН'!$G$22</f>
        <v>1828.7099518</v>
      </c>
      <c r="V56" s="36">
        <f>SUMIFS(СВЦЭМ!$C$39:$C$782,СВЦЭМ!$A$39:$A$782,$A56,СВЦЭМ!$B$39:$B$782,V$47)+'СЕТ СН'!$G$12+СВЦЭМ!$D$10+'СЕТ СН'!$G$6-'СЕТ СН'!$G$22</f>
        <v>1797.55378827</v>
      </c>
      <c r="W56" s="36">
        <f>SUMIFS(СВЦЭМ!$C$39:$C$782,СВЦЭМ!$A$39:$A$782,$A56,СВЦЭМ!$B$39:$B$782,W$47)+'СЕТ СН'!$G$12+СВЦЭМ!$D$10+'СЕТ СН'!$G$6-'СЕТ СН'!$G$22</f>
        <v>1802.8824370299999</v>
      </c>
      <c r="X56" s="36">
        <f>SUMIFS(СВЦЭМ!$C$39:$C$782,СВЦЭМ!$A$39:$A$782,$A56,СВЦЭМ!$B$39:$B$782,X$47)+'СЕТ СН'!$G$12+СВЦЭМ!$D$10+'СЕТ СН'!$G$6-'СЕТ СН'!$G$22</f>
        <v>1875.1953959900002</v>
      </c>
      <c r="Y56" s="36">
        <f>SUMIFS(СВЦЭМ!$C$39:$C$782,СВЦЭМ!$A$39:$A$782,$A56,СВЦЭМ!$B$39:$B$782,Y$47)+'СЕТ СН'!$G$12+СВЦЭМ!$D$10+'СЕТ СН'!$G$6-'СЕТ СН'!$G$22</f>
        <v>1969.51036398</v>
      </c>
    </row>
    <row r="57" spans="1:25" ht="15.75" x14ac:dyDescent="0.2">
      <c r="A57" s="35">
        <f t="shared" si="1"/>
        <v>45179</v>
      </c>
      <c r="B57" s="36">
        <f>SUMIFS(СВЦЭМ!$C$39:$C$782,СВЦЭМ!$A$39:$A$782,$A57,СВЦЭМ!$B$39:$B$782,B$47)+'СЕТ СН'!$G$12+СВЦЭМ!$D$10+'СЕТ СН'!$G$6-'СЕТ СН'!$G$22</f>
        <v>1987.4556162600002</v>
      </c>
      <c r="C57" s="36">
        <f>SUMIFS(СВЦЭМ!$C$39:$C$782,СВЦЭМ!$A$39:$A$782,$A57,СВЦЭМ!$B$39:$B$782,C$47)+'СЕТ СН'!$G$12+СВЦЭМ!$D$10+'СЕТ СН'!$G$6-'СЕТ СН'!$G$22</f>
        <v>2062.9739884800001</v>
      </c>
      <c r="D57" s="36">
        <f>SUMIFS(СВЦЭМ!$C$39:$C$782,СВЦЭМ!$A$39:$A$782,$A57,СВЦЭМ!$B$39:$B$782,D$47)+'СЕТ СН'!$G$12+СВЦЭМ!$D$10+'СЕТ СН'!$G$6-'СЕТ СН'!$G$22</f>
        <v>2100.9576617299999</v>
      </c>
      <c r="E57" s="36">
        <f>SUMIFS(СВЦЭМ!$C$39:$C$782,СВЦЭМ!$A$39:$A$782,$A57,СВЦЭМ!$B$39:$B$782,E$47)+'СЕТ СН'!$G$12+СВЦЭМ!$D$10+'СЕТ СН'!$G$6-'СЕТ СН'!$G$22</f>
        <v>2116.3860648</v>
      </c>
      <c r="F57" s="36">
        <f>SUMIFS(СВЦЭМ!$C$39:$C$782,СВЦЭМ!$A$39:$A$782,$A57,СВЦЭМ!$B$39:$B$782,F$47)+'СЕТ СН'!$G$12+СВЦЭМ!$D$10+'СЕТ СН'!$G$6-'СЕТ СН'!$G$22</f>
        <v>2119.0756340100002</v>
      </c>
      <c r="G57" s="36">
        <f>SUMIFS(СВЦЭМ!$C$39:$C$782,СВЦЭМ!$A$39:$A$782,$A57,СВЦЭМ!$B$39:$B$782,G$47)+'СЕТ СН'!$G$12+СВЦЭМ!$D$10+'СЕТ СН'!$G$6-'СЕТ СН'!$G$22</f>
        <v>2092.6710449100001</v>
      </c>
      <c r="H57" s="36">
        <f>SUMIFS(СВЦЭМ!$C$39:$C$782,СВЦЭМ!$A$39:$A$782,$A57,СВЦЭМ!$B$39:$B$782,H$47)+'СЕТ СН'!$G$12+СВЦЭМ!$D$10+'СЕТ СН'!$G$6-'СЕТ СН'!$G$22</f>
        <v>2075.1349054100001</v>
      </c>
      <c r="I57" s="36">
        <f>SUMIFS(СВЦЭМ!$C$39:$C$782,СВЦЭМ!$A$39:$A$782,$A57,СВЦЭМ!$B$39:$B$782,I$47)+'СЕТ СН'!$G$12+СВЦЭМ!$D$10+'СЕТ СН'!$G$6-'СЕТ СН'!$G$22</f>
        <v>2045.9943581400003</v>
      </c>
      <c r="J57" s="36">
        <f>SUMIFS(СВЦЭМ!$C$39:$C$782,СВЦЭМ!$A$39:$A$782,$A57,СВЦЭМ!$B$39:$B$782,J$47)+'СЕТ СН'!$G$12+СВЦЭМ!$D$10+'СЕТ СН'!$G$6-'СЕТ СН'!$G$22</f>
        <v>1958.0191072500002</v>
      </c>
      <c r="K57" s="36">
        <f>SUMIFS(СВЦЭМ!$C$39:$C$782,СВЦЭМ!$A$39:$A$782,$A57,СВЦЭМ!$B$39:$B$782,K$47)+'СЕТ СН'!$G$12+СВЦЭМ!$D$10+'СЕТ СН'!$G$6-'СЕТ СН'!$G$22</f>
        <v>1856.1203012199999</v>
      </c>
      <c r="L57" s="36">
        <f>SUMIFS(СВЦЭМ!$C$39:$C$782,СВЦЭМ!$A$39:$A$782,$A57,СВЦЭМ!$B$39:$B$782,L$47)+'СЕТ СН'!$G$12+СВЦЭМ!$D$10+'СЕТ СН'!$G$6-'СЕТ СН'!$G$22</f>
        <v>1822.14874439</v>
      </c>
      <c r="M57" s="36">
        <f>SUMIFS(СВЦЭМ!$C$39:$C$782,СВЦЭМ!$A$39:$A$782,$A57,СВЦЭМ!$B$39:$B$782,M$47)+'СЕТ СН'!$G$12+СВЦЭМ!$D$10+'СЕТ СН'!$G$6-'СЕТ СН'!$G$22</f>
        <v>1820.4632128500002</v>
      </c>
      <c r="N57" s="36">
        <f>SUMIFS(СВЦЭМ!$C$39:$C$782,СВЦЭМ!$A$39:$A$782,$A57,СВЦЭМ!$B$39:$B$782,N$47)+'СЕТ СН'!$G$12+СВЦЭМ!$D$10+'СЕТ СН'!$G$6-'СЕТ СН'!$G$22</f>
        <v>1827.12834109</v>
      </c>
      <c r="O57" s="36">
        <f>SUMIFS(СВЦЭМ!$C$39:$C$782,СВЦЭМ!$A$39:$A$782,$A57,СВЦЭМ!$B$39:$B$782,O$47)+'СЕТ СН'!$G$12+СВЦЭМ!$D$10+'СЕТ СН'!$G$6-'СЕТ СН'!$G$22</f>
        <v>1844.8760995000002</v>
      </c>
      <c r="P57" s="36">
        <f>SUMIFS(СВЦЭМ!$C$39:$C$782,СВЦЭМ!$A$39:$A$782,$A57,СВЦЭМ!$B$39:$B$782,P$47)+'СЕТ СН'!$G$12+СВЦЭМ!$D$10+'СЕТ СН'!$G$6-'СЕТ СН'!$G$22</f>
        <v>1850.84283086</v>
      </c>
      <c r="Q57" s="36">
        <f>SUMIFS(СВЦЭМ!$C$39:$C$782,СВЦЭМ!$A$39:$A$782,$A57,СВЦЭМ!$B$39:$B$782,Q$47)+'СЕТ СН'!$G$12+СВЦЭМ!$D$10+'СЕТ СН'!$G$6-'СЕТ СН'!$G$22</f>
        <v>1852.29236872</v>
      </c>
      <c r="R57" s="36">
        <f>SUMIFS(СВЦЭМ!$C$39:$C$782,СВЦЭМ!$A$39:$A$782,$A57,СВЦЭМ!$B$39:$B$782,R$47)+'СЕТ СН'!$G$12+СВЦЭМ!$D$10+'СЕТ СН'!$G$6-'СЕТ СН'!$G$22</f>
        <v>1856.5773144600003</v>
      </c>
      <c r="S57" s="36">
        <f>SUMIFS(СВЦЭМ!$C$39:$C$782,СВЦЭМ!$A$39:$A$782,$A57,СВЦЭМ!$B$39:$B$782,S$47)+'СЕТ СН'!$G$12+СВЦЭМ!$D$10+'СЕТ СН'!$G$6-'СЕТ СН'!$G$22</f>
        <v>1838.3055815500002</v>
      </c>
      <c r="T57" s="36">
        <f>SUMIFS(СВЦЭМ!$C$39:$C$782,СВЦЭМ!$A$39:$A$782,$A57,СВЦЭМ!$B$39:$B$782,T$47)+'СЕТ СН'!$G$12+СВЦЭМ!$D$10+'СЕТ СН'!$G$6-'СЕТ СН'!$G$22</f>
        <v>1833.9411614800001</v>
      </c>
      <c r="U57" s="36">
        <f>SUMIFS(СВЦЭМ!$C$39:$C$782,СВЦЭМ!$A$39:$A$782,$A57,СВЦЭМ!$B$39:$B$782,U$47)+'СЕТ СН'!$G$12+СВЦЭМ!$D$10+'СЕТ СН'!$G$6-'СЕТ СН'!$G$22</f>
        <v>1816.54794498</v>
      </c>
      <c r="V57" s="36">
        <f>SUMIFS(СВЦЭМ!$C$39:$C$782,СВЦЭМ!$A$39:$A$782,$A57,СВЦЭМ!$B$39:$B$782,V$47)+'СЕТ СН'!$G$12+СВЦЭМ!$D$10+'СЕТ СН'!$G$6-'СЕТ СН'!$G$22</f>
        <v>1789.67276855</v>
      </c>
      <c r="W57" s="36">
        <f>SUMIFS(СВЦЭМ!$C$39:$C$782,СВЦЭМ!$A$39:$A$782,$A57,СВЦЭМ!$B$39:$B$782,W$47)+'СЕТ СН'!$G$12+СВЦЭМ!$D$10+'СЕТ СН'!$G$6-'СЕТ СН'!$G$22</f>
        <v>1800.84359081</v>
      </c>
      <c r="X57" s="36">
        <f>SUMIFS(СВЦЭМ!$C$39:$C$782,СВЦЭМ!$A$39:$A$782,$A57,СВЦЭМ!$B$39:$B$782,X$47)+'СЕТ СН'!$G$12+СВЦЭМ!$D$10+'СЕТ СН'!$G$6-'СЕТ СН'!$G$22</f>
        <v>1881.6523365900002</v>
      </c>
      <c r="Y57" s="36">
        <f>SUMIFS(СВЦЭМ!$C$39:$C$782,СВЦЭМ!$A$39:$A$782,$A57,СВЦЭМ!$B$39:$B$782,Y$47)+'СЕТ СН'!$G$12+СВЦЭМ!$D$10+'СЕТ СН'!$G$6-'СЕТ СН'!$G$22</f>
        <v>1938.8269639099999</v>
      </c>
    </row>
    <row r="58" spans="1:25" ht="15.75" x14ac:dyDescent="0.2">
      <c r="A58" s="35">
        <f t="shared" si="1"/>
        <v>45180</v>
      </c>
      <c r="B58" s="36">
        <f>SUMIFS(СВЦЭМ!$C$39:$C$782,СВЦЭМ!$A$39:$A$782,$A58,СВЦЭМ!$B$39:$B$782,B$47)+'СЕТ СН'!$G$12+СВЦЭМ!$D$10+'СЕТ СН'!$G$6-'СЕТ СН'!$G$22</f>
        <v>2003.03214841</v>
      </c>
      <c r="C58" s="36">
        <f>SUMIFS(СВЦЭМ!$C$39:$C$782,СВЦЭМ!$A$39:$A$782,$A58,СВЦЭМ!$B$39:$B$782,C$47)+'СЕТ СН'!$G$12+СВЦЭМ!$D$10+'СЕТ СН'!$G$6-'СЕТ СН'!$G$22</f>
        <v>2072.5376014500002</v>
      </c>
      <c r="D58" s="36">
        <f>SUMIFS(СВЦЭМ!$C$39:$C$782,СВЦЭМ!$A$39:$A$782,$A58,СВЦЭМ!$B$39:$B$782,D$47)+'СЕТ СН'!$G$12+СВЦЭМ!$D$10+'СЕТ СН'!$G$6-'СЕТ СН'!$G$22</f>
        <v>2073.65297968</v>
      </c>
      <c r="E58" s="36">
        <f>SUMIFS(СВЦЭМ!$C$39:$C$782,СВЦЭМ!$A$39:$A$782,$A58,СВЦЭМ!$B$39:$B$782,E$47)+'СЕТ СН'!$G$12+СВЦЭМ!$D$10+'СЕТ СН'!$G$6-'СЕТ СН'!$G$22</f>
        <v>2092.8518970800001</v>
      </c>
      <c r="F58" s="36">
        <f>SUMIFS(СВЦЭМ!$C$39:$C$782,СВЦЭМ!$A$39:$A$782,$A58,СВЦЭМ!$B$39:$B$782,F$47)+'СЕТ СН'!$G$12+СВЦЭМ!$D$10+'СЕТ СН'!$G$6-'СЕТ СН'!$G$22</f>
        <v>2129.7408876600002</v>
      </c>
      <c r="G58" s="36">
        <f>SUMIFS(СВЦЭМ!$C$39:$C$782,СВЦЭМ!$A$39:$A$782,$A58,СВЦЭМ!$B$39:$B$782,G$47)+'СЕТ СН'!$G$12+СВЦЭМ!$D$10+'СЕТ СН'!$G$6-'СЕТ СН'!$G$22</f>
        <v>2105.1918914600001</v>
      </c>
      <c r="H58" s="36">
        <f>SUMIFS(СВЦЭМ!$C$39:$C$782,СВЦЭМ!$A$39:$A$782,$A58,СВЦЭМ!$B$39:$B$782,H$47)+'СЕТ СН'!$G$12+СВЦЭМ!$D$10+'СЕТ СН'!$G$6-'СЕТ СН'!$G$22</f>
        <v>2044.83414515</v>
      </c>
      <c r="I58" s="36">
        <f>SUMIFS(СВЦЭМ!$C$39:$C$782,СВЦЭМ!$A$39:$A$782,$A58,СВЦЭМ!$B$39:$B$782,I$47)+'СЕТ СН'!$G$12+СВЦЭМ!$D$10+'СЕТ СН'!$G$6-'СЕТ СН'!$G$22</f>
        <v>1925.0088628600001</v>
      </c>
      <c r="J58" s="36">
        <f>SUMIFS(СВЦЭМ!$C$39:$C$782,СВЦЭМ!$A$39:$A$782,$A58,СВЦЭМ!$B$39:$B$782,J$47)+'СЕТ СН'!$G$12+СВЦЭМ!$D$10+'СЕТ СН'!$G$6-'СЕТ СН'!$G$22</f>
        <v>1842.6175746200001</v>
      </c>
      <c r="K58" s="36">
        <f>SUMIFS(СВЦЭМ!$C$39:$C$782,СВЦЭМ!$A$39:$A$782,$A58,СВЦЭМ!$B$39:$B$782,K$47)+'СЕТ СН'!$G$12+СВЦЭМ!$D$10+'СЕТ СН'!$G$6-'СЕТ СН'!$G$22</f>
        <v>1811.6237912500001</v>
      </c>
      <c r="L58" s="36">
        <f>SUMIFS(СВЦЭМ!$C$39:$C$782,СВЦЭМ!$A$39:$A$782,$A58,СВЦЭМ!$B$39:$B$782,L$47)+'СЕТ СН'!$G$12+СВЦЭМ!$D$10+'СЕТ СН'!$G$6-'СЕТ СН'!$G$22</f>
        <v>1777.9035975900001</v>
      </c>
      <c r="M58" s="36">
        <f>SUMIFS(СВЦЭМ!$C$39:$C$782,СВЦЭМ!$A$39:$A$782,$A58,СВЦЭМ!$B$39:$B$782,M$47)+'СЕТ СН'!$G$12+СВЦЭМ!$D$10+'СЕТ СН'!$G$6-'СЕТ СН'!$G$22</f>
        <v>1763.6247857900003</v>
      </c>
      <c r="N58" s="36">
        <f>SUMIFS(СВЦЭМ!$C$39:$C$782,СВЦЭМ!$A$39:$A$782,$A58,СВЦЭМ!$B$39:$B$782,N$47)+'СЕТ СН'!$G$12+СВЦЭМ!$D$10+'СЕТ СН'!$G$6-'СЕТ СН'!$G$22</f>
        <v>1778.5237464100001</v>
      </c>
      <c r="O58" s="36">
        <f>SUMIFS(СВЦЭМ!$C$39:$C$782,СВЦЭМ!$A$39:$A$782,$A58,СВЦЭМ!$B$39:$B$782,O$47)+'СЕТ СН'!$G$12+СВЦЭМ!$D$10+'СЕТ СН'!$G$6-'СЕТ СН'!$G$22</f>
        <v>1772.0733281299999</v>
      </c>
      <c r="P58" s="36">
        <f>SUMIFS(СВЦЭМ!$C$39:$C$782,СВЦЭМ!$A$39:$A$782,$A58,СВЦЭМ!$B$39:$B$782,P$47)+'СЕТ СН'!$G$12+СВЦЭМ!$D$10+'СЕТ СН'!$G$6-'СЕТ СН'!$G$22</f>
        <v>1756.8125868800003</v>
      </c>
      <c r="Q58" s="36">
        <f>SUMIFS(СВЦЭМ!$C$39:$C$782,СВЦЭМ!$A$39:$A$782,$A58,СВЦЭМ!$B$39:$B$782,Q$47)+'СЕТ СН'!$G$12+СВЦЭМ!$D$10+'СЕТ СН'!$G$6-'СЕТ СН'!$G$22</f>
        <v>1760.8391131200001</v>
      </c>
      <c r="R58" s="36">
        <f>SUMIFS(СВЦЭМ!$C$39:$C$782,СВЦЭМ!$A$39:$A$782,$A58,СВЦЭМ!$B$39:$B$782,R$47)+'СЕТ СН'!$G$12+СВЦЭМ!$D$10+'СЕТ СН'!$G$6-'СЕТ СН'!$G$22</f>
        <v>1804.99322686</v>
      </c>
      <c r="S58" s="36">
        <f>SUMIFS(СВЦЭМ!$C$39:$C$782,СВЦЭМ!$A$39:$A$782,$A58,СВЦЭМ!$B$39:$B$782,S$47)+'СЕТ СН'!$G$12+СВЦЭМ!$D$10+'СЕТ СН'!$G$6-'СЕТ СН'!$G$22</f>
        <v>1806.0576433300002</v>
      </c>
      <c r="T58" s="36">
        <f>SUMIFS(СВЦЭМ!$C$39:$C$782,СВЦЭМ!$A$39:$A$782,$A58,СВЦЭМ!$B$39:$B$782,T$47)+'СЕТ СН'!$G$12+СВЦЭМ!$D$10+'СЕТ СН'!$G$6-'СЕТ СН'!$G$22</f>
        <v>1810.9700907699998</v>
      </c>
      <c r="U58" s="36">
        <f>SUMIFS(СВЦЭМ!$C$39:$C$782,СВЦЭМ!$A$39:$A$782,$A58,СВЦЭМ!$B$39:$B$782,U$47)+'СЕТ СН'!$G$12+СВЦЭМ!$D$10+'СЕТ СН'!$G$6-'СЕТ СН'!$G$22</f>
        <v>1792.7033703699999</v>
      </c>
      <c r="V58" s="36">
        <f>SUMIFS(СВЦЭМ!$C$39:$C$782,СВЦЭМ!$A$39:$A$782,$A58,СВЦЭМ!$B$39:$B$782,V$47)+'СЕТ СН'!$G$12+СВЦЭМ!$D$10+'СЕТ СН'!$G$6-'СЕТ СН'!$G$22</f>
        <v>1761.0363078599999</v>
      </c>
      <c r="W58" s="36">
        <f>SUMIFS(СВЦЭМ!$C$39:$C$782,СВЦЭМ!$A$39:$A$782,$A58,СВЦЭМ!$B$39:$B$782,W$47)+'СЕТ СН'!$G$12+СВЦЭМ!$D$10+'СЕТ СН'!$G$6-'СЕТ СН'!$G$22</f>
        <v>1768.54786745</v>
      </c>
      <c r="X58" s="36">
        <f>SUMIFS(СВЦЭМ!$C$39:$C$782,СВЦЭМ!$A$39:$A$782,$A58,СВЦЭМ!$B$39:$B$782,X$47)+'СЕТ СН'!$G$12+СВЦЭМ!$D$10+'СЕТ СН'!$G$6-'СЕТ СН'!$G$22</f>
        <v>1840.9961802100001</v>
      </c>
      <c r="Y58" s="36">
        <f>SUMIFS(СВЦЭМ!$C$39:$C$782,СВЦЭМ!$A$39:$A$782,$A58,СВЦЭМ!$B$39:$B$782,Y$47)+'СЕТ СН'!$G$12+СВЦЭМ!$D$10+'СЕТ СН'!$G$6-'СЕТ СН'!$G$22</f>
        <v>1939.4357923299999</v>
      </c>
    </row>
    <row r="59" spans="1:25" ht="15.75" x14ac:dyDescent="0.2">
      <c r="A59" s="35">
        <f t="shared" si="1"/>
        <v>45181</v>
      </c>
      <c r="B59" s="36">
        <f>SUMIFS(СВЦЭМ!$C$39:$C$782,СВЦЭМ!$A$39:$A$782,$A59,СВЦЭМ!$B$39:$B$782,B$47)+'СЕТ СН'!$G$12+СВЦЭМ!$D$10+'СЕТ СН'!$G$6-'СЕТ СН'!$G$22</f>
        <v>1906.4419022900001</v>
      </c>
      <c r="C59" s="36">
        <f>SUMIFS(СВЦЭМ!$C$39:$C$782,СВЦЭМ!$A$39:$A$782,$A59,СВЦЭМ!$B$39:$B$782,C$47)+'СЕТ СН'!$G$12+СВЦЭМ!$D$10+'СЕТ СН'!$G$6-'СЕТ СН'!$G$22</f>
        <v>1949.2256611799999</v>
      </c>
      <c r="D59" s="36">
        <f>SUMIFS(СВЦЭМ!$C$39:$C$782,СВЦЭМ!$A$39:$A$782,$A59,СВЦЭМ!$B$39:$B$782,D$47)+'СЕТ СН'!$G$12+СВЦЭМ!$D$10+'СЕТ СН'!$G$6-'СЕТ СН'!$G$22</f>
        <v>1981.7307635299999</v>
      </c>
      <c r="E59" s="36">
        <f>SUMIFS(СВЦЭМ!$C$39:$C$782,СВЦЭМ!$A$39:$A$782,$A59,СВЦЭМ!$B$39:$B$782,E$47)+'СЕТ СН'!$G$12+СВЦЭМ!$D$10+'СЕТ СН'!$G$6-'СЕТ СН'!$G$22</f>
        <v>1999.00165625</v>
      </c>
      <c r="F59" s="36">
        <f>SUMIFS(СВЦЭМ!$C$39:$C$782,СВЦЭМ!$A$39:$A$782,$A59,СВЦЭМ!$B$39:$B$782,F$47)+'СЕТ СН'!$G$12+СВЦЭМ!$D$10+'СЕТ СН'!$G$6-'СЕТ СН'!$G$22</f>
        <v>2020.7802852999998</v>
      </c>
      <c r="G59" s="36">
        <f>SUMIFS(СВЦЭМ!$C$39:$C$782,СВЦЭМ!$A$39:$A$782,$A59,СВЦЭМ!$B$39:$B$782,G$47)+'СЕТ СН'!$G$12+СВЦЭМ!$D$10+'СЕТ СН'!$G$6-'СЕТ СН'!$G$22</f>
        <v>1987.5685593500002</v>
      </c>
      <c r="H59" s="36">
        <f>SUMIFS(СВЦЭМ!$C$39:$C$782,СВЦЭМ!$A$39:$A$782,$A59,СВЦЭМ!$B$39:$B$782,H$47)+'СЕТ СН'!$G$12+СВЦЭМ!$D$10+'СЕТ СН'!$G$6-'СЕТ СН'!$G$22</f>
        <v>1918.00052594</v>
      </c>
      <c r="I59" s="36">
        <f>SUMIFS(СВЦЭМ!$C$39:$C$782,СВЦЭМ!$A$39:$A$782,$A59,СВЦЭМ!$B$39:$B$782,I$47)+'СЕТ СН'!$G$12+СВЦЭМ!$D$10+'СЕТ СН'!$G$6-'СЕТ СН'!$G$22</f>
        <v>1829.0676561800001</v>
      </c>
      <c r="J59" s="36">
        <f>SUMIFS(СВЦЭМ!$C$39:$C$782,СВЦЭМ!$A$39:$A$782,$A59,СВЦЭМ!$B$39:$B$782,J$47)+'СЕТ СН'!$G$12+СВЦЭМ!$D$10+'СЕТ СН'!$G$6-'СЕТ СН'!$G$22</f>
        <v>1758.19443834</v>
      </c>
      <c r="K59" s="36">
        <f>SUMIFS(СВЦЭМ!$C$39:$C$782,СВЦЭМ!$A$39:$A$782,$A59,СВЦЭМ!$B$39:$B$782,K$47)+'СЕТ СН'!$G$12+СВЦЭМ!$D$10+'СЕТ СН'!$G$6-'СЕТ СН'!$G$22</f>
        <v>1710.2091811300002</v>
      </c>
      <c r="L59" s="36">
        <f>SUMIFS(СВЦЭМ!$C$39:$C$782,СВЦЭМ!$A$39:$A$782,$A59,СВЦЭМ!$B$39:$B$782,L$47)+'СЕТ СН'!$G$12+СВЦЭМ!$D$10+'СЕТ СН'!$G$6-'СЕТ СН'!$G$22</f>
        <v>1733.1901728799999</v>
      </c>
      <c r="M59" s="36">
        <f>SUMIFS(СВЦЭМ!$C$39:$C$782,СВЦЭМ!$A$39:$A$782,$A59,СВЦЭМ!$B$39:$B$782,M$47)+'СЕТ СН'!$G$12+СВЦЭМ!$D$10+'СЕТ СН'!$G$6-'СЕТ СН'!$G$22</f>
        <v>1744.4755827399999</v>
      </c>
      <c r="N59" s="36">
        <f>SUMIFS(СВЦЭМ!$C$39:$C$782,СВЦЭМ!$A$39:$A$782,$A59,СВЦЭМ!$B$39:$B$782,N$47)+'СЕТ СН'!$G$12+СВЦЭМ!$D$10+'СЕТ СН'!$G$6-'СЕТ СН'!$G$22</f>
        <v>1788.0195558599999</v>
      </c>
      <c r="O59" s="36">
        <f>SUMIFS(СВЦЭМ!$C$39:$C$782,СВЦЭМ!$A$39:$A$782,$A59,СВЦЭМ!$B$39:$B$782,O$47)+'СЕТ СН'!$G$12+СВЦЭМ!$D$10+'СЕТ СН'!$G$6-'СЕТ СН'!$G$22</f>
        <v>1815.24854516</v>
      </c>
      <c r="P59" s="36">
        <f>SUMIFS(СВЦЭМ!$C$39:$C$782,СВЦЭМ!$A$39:$A$782,$A59,СВЦЭМ!$B$39:$B$782,P$47)+'СЕТ СН'!$G$12+СВЦЭМ!$D$10+'СЕТ СН'!$G$6-'СЕТ СН'!$G$22</f>
        <v>1800.8790012499999</v>
      </c>
      <c r="Q59" s="36">
        <f>SUMIFS(СВЦЭМ!$C$39:$C$782,СВЦЭМ!$A$39:$A$782,$A59,СВЦЭМ!$B$39:$B$782,Q$47)+'СЕТ СН'!$G$12+СВЦЭМ!$D$10+'СЕТ СН'!$G$6-'СЕТ СН'!$G$22</f>
        <v>1813.5798435400002</v>
      </c>
      <c r="R59" s="36">
        <f>SUMIFS(СВЦЭМ!$C$39:$C$782,СВЦЭМ!$A$39:$A$782,$A59,СВЦЭМ!$B$39:$B$782,R$47)+'СЕТ СН'!$G$12+СВЦЭМ!$D$10+'СЕТ СН'!$G$6-'СЕТ СН'!$G$22</f>
        <v>1852.2073698099998</v>
      </c>
      <c r="S59" s="36">
        <f>SUMIFS(СВЦЭМ!$C$39:$C$782,СВЦЭМ!$A$39:$A$782,$A59,СВЦЭМ!$B$39:$B$782,S$47)+'СЕТ СН'!$G$12+СВЦЭМ!$D$10+'СЕТ СН'!$G$6-'СЕТ СН'!$G$22</f>
        <v>1851.00112175</v>
      </c>
      <c r="T59" s="36">
        <f>SUMIFS(СВЦЭМ!$C$39:$C$782,СВЦЭМ!$A$39:$A$782,$A59,СВЦЭМ!$B$39:$B$782,T$47)+'СЕТ СН'!$G$12+СВЦЭМ!$D$10+'СЕТ СН'!$G$6-'СЕТ СН'!$G$22</f>
        <v>1840.3762842699998</v>
      </c>
      <c r="U59" s="36">
        <f>SUMIFS(СВЦЭМ!$C$39:$C$782,СВЦЭМ!$A$39:$A$782,$A59,СВЦЭМ!$B$39:$B$782,U$47)+'СЕТ СН'!$G$12+СВЦЭМ!$D$10+'СЕТ СН'!$G$6-'СЕТ СН'!$G$22</f>
        <v>1825.9414471599998</v>
      </c>
      <c r="V59" s="36">
        <f>SUMIFS(СВЦЭМ!$C$39:$C$782,СВЦЭМ!$A$39:$A$782,$A59,СВЦЭМ!$B$39:$B$782,V$47)+'СЕТ СН'!$G$12+СВЦЭМ!$D$10+'СЕТ СН'!$G$6-'СЕТ СН'!$G$22</f>
        <v>1786.64054657</v>
      </c>
      <c r="W59" s="36">
        <f>SUMIFS(СВЦЭМ!$C$39:$C$782,СВЦЭМ!$A$39:$A$782,$A59,СВЦЭМ!$B$39:$B$782,W$47)+'СЕТ СН'!$G$12+СВЦЭМ!$D$10+'СЕТ СН'!$G$6-'СЕТ СН'!$G$22</f>
        <v>1818.45252501</v>
      </c>
      <c r="X59" s="36">
        <f>SUMIFS(СВЦЭМ!$C$39:$C$782,СВЦЭМ!$A$39:$A$782,$A59,СВЦЭМ!$B$39:$B$782,X$47)+'СЕТ СН'!$G$12+СВЦЭМ!$D$10+'СЕТ СН'!$G$6-'СЕТ СН'!$G$22</f>
        <v>1890.7492365900002</v>
      </c>
      <c r="Y59" s="36">
        <f>SUMIFS(СВЦЭМ!$C$39:$C$782,СВЦЭМ!$A$39:$A$782,$A59,СВЦЭМ!$B$39:$B$782,Y$47)+'СЕТ СН'!$G$12+СВЦЭМ!$D$10+'СЕТ СН'!$G$6-'СЕТ СН'!$G$22</f>
        <v>1986.8152852799999</v>
      </c>
    </row>
    <row r="60" spans="1:25" ht="15.75" x14ac:dyDescent="0.2">
      <c r="A60" s="35">
        <f t="shared" si="1"/>
        <v>45182</v>
      </c>
      <c r="B60" s="36">
        <f>SUMIFS(СВЦЭМ!$C$39:$C$782,СВЦЭМ!$A$39:$A$782,$A60,СВЦЭМ!$B$39:$B$782,B$47)+'СЕТ СН'!$G$12+СВЦЭМ!$D$10+'СЕТ СН'!$G$6-'СЕТ СН'!$G$22</f>
        <v>2167.5076507600002</v>
      </c>
      <c r="C60" s="36">
        <f>SUMIFS(СВЦЭМ!$C$39:$C$782,СВЦЭМ!$A$39:$A$782,$A60,СВЦЭМ!$B$39:$B$782,C$47)+'СЕТ СН'!$G$12+СВЦЭМ!$D$10+'СЕТ СН'!$G$6-'СЕТ СН'!$G$22</f>
        <v>2273.2777317099999</v>
      </c>
      <c r="D60" s="36">
        <f>SUMIFS(СВЦЭМ!$C$39:$C$782,СВЦЭМ!$A$39:$A$782,$A60,СВЦЭМ!$B$39:$B$782,D$47)+'СЕТ СН'!$G$12+СВЦЭМ!$D$10+'СЕТ СН'!$G$6-'СЕТ СН'!$G$22</f>
        <v>2347.52849281</v>
      </c>
      <c r="E60" s="36">
        <f>SUMIFS(СВЦЭМ!$C$39:$C$782,СВЦЭМ!$A$39:$A$782,$A60,СВЦЭМ!$B$39:$B$782,E$47)+'СЕТ СН'!$G$12+СВЦЭМ!$D$10+'СЕТ СН'!$G$6-'СЕТ СН'!$G$22</f>
        <v>2375.8067036500001</v>
      </c>
      <c r="F60" s="36">
        <f>SUMIFS(СВЦЭМ!$C$39:$C$782,СВЦЭМ!$A$39:$A$782,$A60,СВЦЭМ!$B$39:$B$782,F$47)+'СЕТ СН'!$G$12+СВЦЭМ!$D$10+'СЕТ СН'!$G$6-'СЕТ СН'!$G$22</f>
        <v>2414.4971072899998</v>
      </c>
      <c r="G60" s="36">
        <f>SUMIFS(СВЦЭМ!$C$39:$C$782,СВЦЭМ!$A$39:$A$782,$A60,СВЦЭМ!$B$39:$B$782,G$47)+'СЕТ СН'!$G$12+СВЦЭМ!$D$10+'СЕТ СН'!$G$6-'СЕТ СН'!$G$22</f>
        <v>2365.4381125800001</v>
      </c>
      <c r="H60" s="36">
        <f>SUMIFS(СВЦЭМ!$C$39:$C$782,СВЦЭМ!$A$39:$A$782,$A60,СВЦЭМ!$B$39:$B$782,H$47)+'СЕТ СН'!$G$12+СВЦЭМ!$D$10+'СЕТ СН'!$G$6-'СЕТ СН'!$G$22</f>
        <v>2237.0322794500003</v>
      </c>
      <c r="I60" s="36">
        <f>SUMIFS(СВЦЭМ!$C$39:$C$782,СВЦЭМ!$A$39:$A$782,$A60,СВЦЭМ!$B$39:$B$782,I$47)+'СЕТ СН'!$G$12+СВЦЭМ!$D$10+'СЕТ СН'!$G$6-'СЕТ СН'!$G$22</f>
        <v>2101.4294314399999</v>
      </c>
      <c r="J60" s="36">
        <f>SUMIFS(СВЦЭМ!$C$39:$C$782,СВЦЭМ!$A$39:$A$782,$A60,СВЦЭМ!$B$39:$B$782,J$47)+'СЕТ СН'!$G$12+СВЦЭМ!$D$10+'СЕТ СН'!$G$6-'СЕТ СН'!$G$22</f>
        <v>2012.6098492599999</v>
      </c>
      <c r="K60" s="36">
        <f>SUMIFS(СВЦЭМ!$C$39:$C$782,СВЦЭМ!$A$39:$A$782,$A60,СВЦЭМ!$B$39:$B$782,K$47)+'СЕТ СН'!$G$12+СВЦЭМ!$D$10+'СЕТ СН'!$G$6-'СЕТ СН'!$G$22</f>
        <v>1941.9986254300002</v>
      </c>
      <c r="L60" s="36">
        <f>SUMIFS(СВЦЭМ!$C$39:$C$782,СВЦЭМ!$A$39:$A$782,$A60,СВЦЭМ!$B$39:$B$782,L$47)+'СЕТ СН'!$G$12+СВЦЭМ!$D$10+'СЕТ СН'!$G$6-'СЕТ СН'!$G$22</f>
        <v>1917.2340397399998</v>
      </c>
      <c r="M60" s="36">
        <f>SUMIFS(СВЦЭМ!$C$39:$C$782,СВЦЭМ!$A$39:$A$782,$A60,СВЦЭМ!$B$39:$B$782,M$47)+'СЕТ СН'!$G$12+СВЦЭМ!$D$10+'СЕТ СН'!$G$6-'СЕТ СН'!$G$22</f>
        <v>1921.9979307899998</v>
      </c>
      <c r="N60" s="36">
        <f>SUMIFS(СВЦЭМ!$C$39:$C$782,СВЦЭМ!$A$39:$A$782,$A60,СВЦЭМ!$B$39:$B$782,N$47)+'СЕТ СН'!$G$12+СВЦЭМ!$D$10+'СЕТ СН'!$G$6-'СЕТ СН'!$G$22</f>
        <v>1930.7357668499999</v>
      </c>
      <c r="O60" s="36">
        <f>SUMIFS(СВЦЭМ!$C$39:$C$782,СВЦЭМ!$A$39:$A$782,$A60,СВЦЭМ!$B$39:$B$782,O$47)+'СЕТ СН'!$G$12+СВЦЭМ!$D$10+'СЕТ СН'!$G$6-'СЕТ СН'!$G$22</f>
        <v>1937.8896586000001</v>
      </c>
      <c r="P60" s="36">
        <f>SUMIFS(СВЦЭМ!$C$39:$C$782,СВЦЭМ!$A$39:$A$782,$A60,СВЦЭМ!$B$39:$B$782,P$47)+'СЕТ СН'!$G$12+СВЦЭМ!$D$10+'СЕТ СН'!$G$6-'СЕТ СН'!$G$22</f>
        <v>1902.9161848899998</v>
      </c>
      <c r="Q60" s="36">
        <f>SUMIFS(СВЦЭМ!$C$39:$C$782,СВЦЭМ!$A$39:$A$782,$A60,СВЦЭМ!$B$39:$B$782,Q$47)+'СЕТ СН'!$G$12+СВЦЭМ!$D$10+'СЕТ СН'!$G$6-'СЕТ СН'!$G$22</f>
        <v>1918.23208449</v>
      </c>
      <c r="R60" s="36">
        <f>SUMIFS(СВЦЭМ!$C$39:$C$782,СВЦЭМ!$A$39:$A$782,$A60,СВЦЭМ!$B$39:$B$782,R$47)+'СЕТ СН'!$G$12+СВЦЭМ!$D$10+'СЕТ СН'!$G$6-'СЕТ СН'!$G$22</f>
        <v>1953.5463074499999</v>
      </c>
      <c r="S60" s="36">
        <f>SUMIFS(СВЦЭМ!$C$39:$C$782,СВЦЭМ!$A$39:$A$782,$A60,СВЦЭМ!$B$39:$B$782,S$47)+'СЕТ СН'!$G$12+СВЦЭМ!$D$10+'СЕТ СН'!$G$6-'СЕТ СН'!$G$22</f>
        <v>1947.1009951599999</v>
      </c>
      <c r="T60" s="36">
        <f>SUMIFS(СВЦЭМ!$C$39:$C$782,СВЦЭМ!$A$39:$A$782,$A60,СВЦЭМ!$B$39:$B$782,T$47)+'СЕТ СН'!$G$12+СВЦЭМ!$D$10+'СЕТ СН'!$G$6-'СЕТ СН'!$G$22</f>
        <v>1923.6680307900001</v>
      </c>
      <c r="U60" s="36">
        <f>SUMIFS(СВЦЭМ!$C$39:$C$782,СВЦЭМ!$A$39:$A$782,$A60,СВЦЭМ!$B$39:$B$782,U$47)+'СЕТ СН'!$G$12+СВЦЭМ!$D$10+'СЕТ СН'!$G$6-'СЕТ СН'!$G$22</f>
        <v>1905.4089713600001</v>
      </c>
      <c r="V60" s="36">
        <f>SUMIFS(СВЦЭМ!$C$39:$C$782,СВЦЭМ!$A$39:$A$782,$A60,СВЦЭМ!$B$39:$B$782,V$47)+'СЕТ СН'!$G$12+СВЦЭМ!$D$10+'СЕТ СН'!$G$6-'СЕТ СН'!$G$22</f>
        <v>1906.9099159799998</v>
      </c>
      <c r="W60" s="36">
        <f>SUMIFS(СВЦЭМ!$C$39:$C$782,СВЦЭМ!$A$39:$A$782,$A60,СВЦЭМ!$B$39:$B$782,W$47)+'СЕТ СН'!$G$12+СВЦЭМ!$D$10+'СЕТ СН'!$G$6-'СЕТ СН'!$G$22</f>
        <v>1932.5781377600001</v>
      </c>
      <c r="X60" s="36">
        <f>SUMIFS(СВЦЭМ!$C$39:$C$782,СВЦЭМ!$A$39:$A$782,$A60,СВЦЭМ!$B$39:$B$782,X$47)+'СЕТ СН'!$G$12+СВЦЭМ!$D$10+'СЕТ СН'!$G$6-'СЕТ СН'!$G$22</f>
        <v>2009.1203039900001</v>
      </c>
      <c r="Y60" s="36">
        <f>SUMIFS(СВЦЭМ!$C$39:$C$782,СВЦЭМ!$A$39:$A$782,$A60,СВЦЭМ!$B$39:$B$782,Y$47)+'СЕТ СН'!$G$12+СВЦЭМ!$D$10+'СЕТ СН'!$G$6-'СЕТ СН'!$G$22</f>
        <v>2108.3926093999999</v>
      </c>
    </row>
    <row r="61" spans="1:25" ht="15.75" x14ac:dyDescent="0.2">
      <c r="A61" s="35">
        <f t="shared" si="1"/>
        <v>45183</v>
      </c>
      <c r="B61" s="36">
        <f>SUMIFS(СВЦЭМ!$C$39:$C$782,СВЦЭМ!$A$39:$A$782,$A61,СВЦЭМ!$B$39:$B$782,B$47)+'СЕТ СН'!$G$12+СВЦЭМ!$D$10+'СЕТ СН'!$G$6-'СЕТ СН'!$G$22</f>
        <v>2147.8473671699999</v>
      </c>
      <c r="C61" s="36">
        <f>SUMIFS(СВЦЭМ!$C$39:$C$782,СВЦЭМ!$A$39:$A$782,$A61,СВЦЭМ!$B$39:$B$782,C$47)+'СЕТ СН'!$G$12+СВЦЭМ!$D$10+'СЕТ СН'!$G$6-'СЕТ СН'!$G$22</f>
        <v>2283.5038218499999</v>
      </c>
      <c r="D61" s="36">
        <f>SUMIFS(СВЦЭМ!$C$39:$C$782,СВЦЭМ!$A$39:$A$782,$A61,СВЦЭМ!$B$39:$B$782,D$47)+'СЕТ СН'!$G$12+СВЦЭМ!$D$10+'СЕТ СН'!$G$6-'СЕТ СН'!$G$22</f>
        <v>2327.1075749500001</v>
      </c>
      <c r="E61" s="36">
        <f>SUMIFS(СВЦЭМ!$C$39:$C$782,СВЦЭМ!$A$39:$A$782,$A61,СВЦЭМ!$B$39:$B$782,E$47)+'СЕТ СН'!$G$12+СВЦЭМ!$D$10+'СЕТ СН'!$G$6-'СЕТ СН'!$G$22</f>
        <v>2366.8221483000002</v>
      </c>
      <c r="F61" s="36">
        <f>SUMIFS(СВЦЭМ!$C$39:$C$782,СВЦЭМ!$A$39:$A$782,$A61,СВЦЭМ!$B$39:$B$782,F$47)+'СЕТ СН'!$G$12+СВЦЭМ!$D$10+'СЕТ СН'!$G$6-'СЕТ СН'!$G$22</f>
        <v>2406.3610727</v>
      </c>
      <c r="G61" s="36">
        <f>SUMIFS(СВЦЭМ!$C$39:$C$782,СВЦЭМ!$A$39:$A$782,$A61,СВЦЭМ!$B$39:$B$782,G$47)+'СЕТ СН'!$G$12+СВЦЭМ!$D$10+'СЕТ СН'!$G$6-'СЕТ СН'!$G$22</f>
        <v>2364.98756194</v>
      </c>
      <c r="H61" s="36">
        <f>SUMIFS(СВЦЭМ!$C$39:$C$782,СВЦЭМ!$A$39:$A$782,$A61,СВЦЭМ!$B$39:$B$782,H$47)+'СЕТ СН'!$G$12+СВЦЭМ!$D$10+'СЕТ СН'!$G$6-'СЕТ СН'!$G$22</f>
        <v>2275.5506031</v>
      </c>
      <c r="I61" s="36">
        <f>SUMIFS(СВЦЭМ!$C$39:$C$782,СВЦЭМ!$A$39:$A$782,$A61,СВЦЭМ!$B$39:$B$782,I$47)+'СЕТ СН'!$G$12+СВЦЭМ!$D$10+'СЕТ СН'!$G$6-'СЕТ СН'!$G$22</f>
        <v>2157.0841802300001</v>
      </c>
      <c r="J61" s="36">
        <f>SUMIFS(СВЦЭМ!$C$39:$C$782,СВЦЭМ!$A$39:$A$782,$A61,СВЦЭМ!$B$39:$B$782,J$47)+'СЕТ СН'!$G$12+СВЦЭМ!$D$10+'СЕТ СН'!$G$6-'СЕТ СН'!$G$22</f>
        <v>2067.19037381</v>
      </c>
      <c r="K61" s="36">
        <f>SUMIFS(СВЦЭМ!$C$39:$C$782,СВЦЭМ!$A$39:$A$782,$A61,СВЦЭМ!$B$39:$B$782,K$47)+'СЕТ СН'!$G$12+СВЦЭМ!$D$10+'СЕТ СН'!$G$6-'СЕТ СН'!$G$22</f>
        <v>1999.15805043</v>
      </c>
      <c r="L61" s="36">
        <f>SUMIFS(СВЦЭМ!$C$39:$C$782,СВЦЭМ!$A$39:$A$782,$A61,СВЦЭМ!$B$39:$B$782,L$47)+'СЕТ СН'!$G$12+СВЦЭМ!$D$10+'СЕТ СН'!$G$6-'СЕТ СН'!$G$22</f>
        <v>1986.77905108</v>
      </c>
      <c r="M61" s="36">
        <f>SUMIFS(СВЦЭМ!$C$39:$C$782,СВЦЭМ!$A$39:$A$782,$A61,СВЦЭМ!$B$39:$B$782,M$47)+'СЕТ СН'!$G$12+СВЦЭМ!$D$10+'СЕТ СН'!$G$6-'СЕТ СН'!$G$22</f>
        <v>1975.8417587200001</v>
      </c>
      <c r="N61" s="36">
        <f>SUMIFS(СВЦЭМ!$C$39:$C$782,СВЦЭМ!$A$39:$A$782,$A61,СВЦЭМ!$B$39:$B$782,N$47)+'СЕТ СН'!$G$12+СВЦЭМ!$D$10+'СЕТ СН'!$G$6-'СЕТ СН'!$G$22</f>
        <v>1988.9992219000001</v>
      </c>
      <c r="O61" s="36">
        <f>SUMIFS(СВЦЭМ!$C$39:$C$782,СВЦЭМ!$A$39:$A$782,$A61,СВЦЭМ!$B$39:$B$782,O$47)+'СЕТ СН'!$G$12+СВЦЭМ!$D$10+'СЕТ СН'!$G$6-'СЕТ СН'!$G$22</f>
        <v>1989.6284276400002</v>
      </c>
      <c r="P61" s="36">
        <f>SUMIFS(СВЦЭМ!$C$39:$C$782,СВЦЭМ!$A$39:$A$782,$A61,СВЦЭМ!$B$39:$B$782,P$47)+'СЕТ СН'!$G$12+СВЦЭМ!$D$10+'СЕТ СН'!$G$6-'СЕТ СН'!$G$22</f>
        <v>1986.18608851</v>
      </c>
      <c r="Q61" s="36">
        <f>SUMIFS(СВЦЭМ!$C$39:$C$782,СВЦЭМ!$A$39:$A$782,$A61,СВЦЭМ!$B$39:$B$782,Q$47)+'СЕТ СН'!$G$12+СВЦЭМ!$D$10+'СЕТ СН'!$G$6-'СЕТ СН'!$G$22</f>
        <v>1992.9229769799999</v>
      </c>
      <c r="R61" s="36">
        <f>SUMIFS(СВЦЭМ!$C$39:$C$782,СВЦЭМ!$A$39:$A$782,$A61,СВЦЭМ!$B$39:$B$782,R$47)+'СЕТ СН'!$G$12+СВЦЭМ!$D$10+'СЕТ СН'!$G$6-'СЕТ СН'!$G$22</f>
        <v>2017.0543779999998</v>
      </c>
      <c r="S61" s="36">
        <f>SUMIFS(СВЦЭМ!$C$39:$C$782,СВЦЭМ!$A$39:$A$782,$A61,СВЦЭМ!$B$39:$B$782,S$47)+'СЕТ СН'!$G$12+СВЦЭМ!$D$10+'СЕТ СН'!$G$6-'СЕТ СН'!$G$22</f>
        <v>2005.1141187900002</v>
      </c>
      <c r="T61" s="36">
        <f>SUMIFS(СВЦЭМ!$C$39:$C$782,СВЦЭМ!$A$39:$A$782,$A61,СВЦЭМ!$B$39:$B$782,T$47)+'СЕТ СН'!$G$12+СВЦЭМ!$D$10+'СЕТ СН'!$G$6-'СЕТ СН'!$G$22</f>
        <v>1994.9631281699999</v>
      </c>
      <c r="U61" s="36">
        <f>SUMIFS(СВЦЭМ!$C$39:$C$782,СВЦЭМ!$A$39:$A$782,$A61,СВЦЭМ!$B$39:$B$782,U$47)+'СЕТ СН'!$G$12+СВЦЭМ!$D$10+'СЕТ СН'!$G$6-'СЕТ СН'!$G$22</f>
        <v>1977.5912427600001</v>
      </c>
      <c r="V61" s="36">
        <f>SUMIFS(СВЦЭМ!$C$39:$C$782,СВЦЭМ!$A$39:$A$782,$A61,СВЦЭМ!$B$39:$B$782,V$47)+'СЕТ СН'!$G$12+СВЦЭМ!$D$10+'СЕТ СН'!$G$6-'СЕТ СН'!$G$22</f>
        <v>1950.3333803999999</v>
      </c>
      <c r="W61" s="36">
        <f>SUMIFS(СВЦЭМ!$C$39:$C$782,СВЦЭМ!$A$39:$A$782,$A61,СВЦЭМ!$B$39:$B$782,W$47)+'СЕТ СН'!$G$12+СВЦЭМ!$D$10+'СЕТ СН'!$G$6-'СЕТ СН'!$G$22</f>
        <v>1967.73397699</v>
      </c>
      <c r="X61" s="36">
        <f>SUMIFS(СВЦЭМ!$C$39:$C$782,СВЦЭМ!$A$39:$A$782,$A61,СВЦЭМ!$B$39:$B$782,X$47)+'СЕТ СН'!$G$12+СВЦЭМ!$D$10+'СЕТ СН'!$G$6-'СЕТ СН'!$G$22</f>
        <v>2058.5398994000002</v>
      </c>
      <c r="Y61" s="36">
        <f>SUMIFS(СВЦЭМ!$C$39:$C$782,СВЦЭМ!$A$39:$A$782,$A61,СВЦЭМ!$B$39:$B$782,Y$47)+'СЕТ СН'!$G$12+СВЦЭМ!$D$10+'СЕТ СН'!$G$6-'СЕТ СН'!$G$22</f>
        <v>2168.24266708</v>
      </c>
    </row>
    <row r="62" spans="1:25" ht="15.75" x14ac:dyDescent="0.2">
      <c r="A62" s="35">
        <f t="shared" si="1"/>
        <v>45184</v>
      </c>
      <c r="B62" s="36">
        <f>SUMIFS(СВЦЭМ!$C$39:$C$782,СВЦЭМ!$A$39:$A$782,$A62,СВЦЭМ!$B$39:$B$782,B$47)+'СЕТ СН'!$G$12+СВЦЭМ!$D$10+'СЕТ СН'!$G$6-'СЕТ СН'!$G$22</f>
        <v>2132.9596958299999</v>
      </c>
      <c r="C62" s="36">
        <f>SUMIFS(СВЦЭМ!$C$39:$C$782,СВЦЭМ!$A$39:$A$782,$A62,СВЦЭМ!$B$39:$B$782,C$47)+'СЕТ СН'!$G$12+СВЦЭМ!$D$10+'СЕТ СН'!$G$6-'СЕТ СН'!$G$22</f>
        <v>2216.09980129</v>
      </c>
      <c r="D62" s="36">
        <f>SUMIFS(СВЦЭМ!$C$39:$C$782,СВЦЭМ!$A$39:$A$782,$A62,СВЦЭМ!$B$39:$B$782,D$47)+'СЕТ СН'!$G$12+СВЦЭМ!$D$10+'СЕТ СН'!$G$6-'СЕТ СН'!$G$22</f>
        <v>2218.3047529999999</v>
      </c>
      <c r="E62" s="36">
        <f>SUMIFS(СВЦЭМ!$C$39:$C$782,СВЦЭМ!$A$39:$A$782,$A62,СВЦЭМ!$B$39:$B$782,E$47)+'СЕТ СН'!$G$12+СВЦЭМ!$D$10+'СЕТ СН'!$G$6-'СЕТ СН'!$G$22</f>
        <v>2247.0535779500001</v>
      </c>
      <c r="F62" s="36">
        <f>SUMIFS(СВЦЭМ!$C$39:$C$782,СВЦЭМ!$A$39:$A$782,$A62,СВЦЭМ!$B$39:$B$782,F$47)+'СЕТ СН'!$G$12+СВЦЭМ!$D$10+'СЕТ СН'!$G$6-'СЕТ СН'!$G$22</f>
        <v>2287.3184270100001</v>
      </c>
      <c r="G62" s="36">
        <f>SUMIFS(СВЦЭМ!$C$39:$C$782,СВЦЭМ!$A$39:$A$782,$A62,СВЦЭМ!$B$39:$B$782,G$47)+'СЕТ СН'!$G$12+СВЦЭМ!$D$10+'СЕТ СН'!$G$6-'СЕТ СН'!$G$22</f>
        <v>2271.5640404400001</v>
      </c>
      <c r="H62" s="36">
        <f>SUMIFS(СВЦЭМ!$C$39:$C$782,СВЦЭМ!$A$39:$A$782,$A62,СВЦЭМ!$B$39:$B$782,H$47)+'СЕТ СН'!$G$12+СВЦЭМ!$D$10+'СЕТ СН'!$G$6-'СЕТ СН'!$G$22</f>
        <v>2144.3801333699998</v>
      </c>
      <c r="I62" s="36">
        <f>SUMIFS(СВЦЭМ!$C$39:$C$782,СВЦЭМ!$A$39:$A$782,$A62,СВЦЭМ!$B$39:$B$782,I$47)+'СЕТ СН'!$G$12+СВЦЭМ!$D$10+'СЕТ СН'!$G$6-'СЕТ СН'!$G$22</f>
        <v>2006.9396899399999</v>
      </c>
      <c r="J62" s="36">
        <f>SUMIFS(СВЦЭМ!$C$39:$C$782,СВЦЭМ!$A$39:$A$782,$A62,СВЦЭМ!$B$39:$B$782,J$47)+'СЕТ СН'!$G$12+СВЦЭМ!$D$10+'СЕТ СН'!$G$6-'СЕТ СН'!$G$22</f>
        <v>1943.1209497</v>
      </c>
      <c r="K62" s="36">
        <f>SUMIFS(СВЦЭМ!$C$39:$C$782,СВЦЭМ!$A$39:$A$782,$A62,СВЦЭМ!$B$39:$B$782,K$47)+'СЕТ СН'!$G$12+СВЦЭМ!$D$10+'СЕТ СН'!$G$6-'СЕТ СН'!$G$22</f>
        <v>1892.2383032500002</v>
      </c>
      <c r="L62" s="36">
        <f>SUMIFS(СВЦЭМ!$C$39:$C$782,СВЦЭМ!$A$39:$A$782,$A62,СВЦЭМ!$B$39:$B$782,L$47)+'СЕТ СН'!$G$12+СВЦЭМ!$D$10+'СЕТ СН'!$G$6-'СЕТ СН'!$G$22</f>
        <v>1882.2746996999999</v>
      </c>
      <c r="M62" s="36">
        <f>SUMIFS(СВЦЭМ!$C$39:$C$782,СВЦЭМ!$A$39:$A$782,$A62,СВЦЭМ!$B$39:$B$782,M$47)+'СЕТ СН'!$G$12+СВЦЭМ!$D$10+'СЕТ СН'!$G$6-'СЕТ СН'!$G$22</f>
        <v>1860.3847584999999</v>
      </c>
      <c r="N62" s="36">
        <f>SUMIFS(СВЦЭМ!$C$39:$C$782,СВЦЭМ!$A$39:$A$782,$A62,СВЦЭМ!$B$39:$B$782,N$47)+'СЕТ СН'!$G$12+СВЦЭМ!$D$10+'СЕТ СН'!$G$6-'СЕТ СН'!$G$22</f>
        <v>1862.6799256300001</v>
      </c>
      <c r="O62" s="36">
        <f>SUMIFS(СВЦЭМ!$C$39:$C$782,СВЦЭМ!$A$39:$A$782,$A62,СВЦЭМ!$B$39:$B$782,O$47)+'СЕТ СН'!$G$12+СВЦЭМ!$D$10+'СЕТ СН'!$G$6-'СЕТ СН'!$G$22</f>
        <v>1833.99715173</v>
      </c>
      <c r="P62" s="36">
        <f>SUMIFS(СВЦЭМ!$C$39:$C$782,СВЦЭМ!$A$39:$A$782,$A62,СВЦЭМ!$B$39:$B$782,P$47)+'СЕТ СН'!$G$12+СВЦЭМ!$D$10+'СЕТ СН'!$G$6-'СЕТ СН'!$G$22</f>
        <v>1796.4235615699999</v>
      </c>
      <c r="Q62" s="36">
        <f>SUMIFS(СВЦЭМ!$C$39:$C$782,СВЦЭМ!$A$39:$A$782,$A62,СВЦЭМ!$B$39:$B$782,Q$47)+'СЕТ СН'!$G$12+СВЦЭМ!$D$10+'СЕТ СН'!$G$6-'СЕТ СН'!$G$22</f>
        <v>1808.4265058599999</v>
      </c>
      <c r="R62" s="36">
        <f>SUMIFS(СВЦЭМ!$C$39:$C$782,СВЦЭМ!$A$39:$A$782,$A62,СВЦЭМ!$B$39:$B$782,R$47)+'СЕТ СН'!$G$12+СВЦЭМ!$D$10+'СЕТ СН'!$G$6-'СЕТ СН'!$G$22</f>
        <v>1875.1775854900002</v>
      </c>
      <c r="S62" s="36">
        <f>SUMIFS(СВЦЭМ!$C$39:$C$782,СВЦЭМ!$A$39:$A$782,$A62,СВЦЭМ!$B$39:$B$782,S$47)+'СЕТ СН'!$G$12+СВЦЭМ!$D$10+'СЕТ СН'!$G$6-'СЕТ СН'!$G$22</f>
        <v>1855.4804053900002</v>
      </c>
      <c r="T62" s="36">
        <f>SUMIFS(СВЦЭМ!$C$39:$C$782,СВЦЭМ!$A$39:$A$782,$A62,СВЦЭМ!$B$39:$B$782,T$47)+'СЕТ СН'!$G$12+СВЦЭМ!$D$10+'СЕТ СН'!$G$6-'СЕТ СН'!$G$22</f>
        <v>1826.4224484699998</v>
      </c>
      <c r="U62" s="36">
        <f>SUMIFS(СВЦЭМ!$C$39:$C$782,СВЦЭМ!$A$39:$A$782,$A62,СВЦЭМ!$B$39:$B$782,U$47)+'СЕТ СН'!$G$12+СВЦЭМ!$D$10+'СЕТ СН'!$G$6-'СЕТ СН'!$G$22</f>
        <v>1798.5369694300002</v>
      </c>
      <c r="V62" s="36">
        <f>SUMIFS(СВЦЭМ!$C$39:$C$782,СВЦЭМ!$A$39:$A$782,$A62,СВЦЭМ!$B$39:$B$782,V$47)+'СЕТ СН'!$G$12+СВЦЭМ!$D$10+'СЕТ СН'!$G$6-'СЕТ СН'!$G$22</f>
        <v>1770.2909713700001</v>
      </c>
      <c r="W62" s="36">
        <f>SUMIFS(СВЦЭМ!$C$39:$C$782,СВЦЭМ!$A$39:$A$782,$A62,СВЦЭМ!$B$39:$B$782,W$47)+'СЕТ СН'!$G$12+СВЦЭМ!$D$10+'СЕТ СН'!$G$6-'СЕТ СН'!$G$22</f>
        <v>1767.4495448799998</v>
      </c>
      <c r="X62" s="36">
        <f>SUMIFS(СВЦЭМ!$C$39:$C$782,СВЦЭМ!$A$39:$A$782,$A62,СВЦЭМ!$B$39:$B$782,X$47)+'СЕТ СН'!$G$12+СВЦЭМ!$D$10+'СЕТ СН'!$G$6-'СЕТ СН'!$G$22</f>
        <v>1798.4772164700003</v>
      </c>
      <c r="Y62" s="36">
        <f>SUMIFS(СВЦЭМ!$C$39:$C$782,СВЦЭМ!$A$39:$A$782,$A62,СВЦЭМ!$B$39:$B$782,Y$47)+'СЕТ СН'!$G$12+СВЦЭМ!$D$10+'СЕТ СН'!$G$6-'СЕТ СН'!$G$22</f>
        <v>1920.7212383800002</v>
      </c>
    </row>
    <row r="63" spans="1:25" ht="15.75" x14ac:dyDescent="0.2">
      <c r="A63" s="35">
        <f t="shared" si="1"/>
        <v>45185</v>
      </c>
      <c r="B63" s="36">
        <f>SUMIFS(СВЦЭМ!$C$39:$C$782,СВЦЭМ!$A$39:$A$782,$A63,СВЦЭМ!$B$39:$B$782,B$47)+'СЕТ СН'!$G$12+СВЦЭМ!$D$10+'СЕТ СН'!$G$6-'СЕТ СН'!$G$22</f>
        <v>2004.0197773700002</v>
      </c>
      <c r="C63" s="36">
        <f>SUMIFS(СВЦЭМ!$C$39:$C$782,СВЦЭМ!$A$39:$A$782,$A63,СВЦЭМ!$B$39:$B$782,C$47)+'СЕТ СН'!$G$12+СВЦЭМ!$D$10+'СЕТ СН'!$G$6-'СЕТ СН'!$G$22</f>
        <v>2029.91085957</v>
      </c>
      <c r="D63" s="36">
        <f>SUMIFS(СВЦЭМ!$C$39:$C$782,СВЦЭМ!$A$39:$A$782,$A63,СВЦЭМ!$B$39:$B$782,D$47)+'СЕТ СН'!$G$12+СВЦЭМ!$D$10+'СЕТ СН'!$G$6-'СЕТ СН'!$G$22</f>
        <v>2037.66258543</v>
      </c>
      <c r="E63" s="36">
        <f>SUMIFS(СВЦЭМ!$C$39:$C$782,СВЦЭМ!$A$39:$A$782,$A63,СВЦЭМ!$B$39:$B$782,E$47)+'СЕТ СН'!$G$12+СВЦЭМ!$D$10+'СЕТ СН'!$G$6-'СЕТ СН'!$G$22</f>
        <v>2070.1334744700002</v>
      </c>
      <c r="F63" s="36">
        <f>SUMIFS(СВЦЭМ!$C$39:$C$782,СВЦЭМ!$A$39:$A$782,$A63,СВЦЭМ!$B$39:$B$782,F$47)+'СЕТ СН'!$G$12+СВЦЭМ!$D$10+'СЕТ СН'!$G$6-'СЕТ СН'!$G$22</f>
        <v>2098.8569253400001</v>
      </c>
      <c r="G63" s="36">
        <f>SUMIFS(СВЦЭМ!$C$39:$C$782,СВЦЭМ!$A$39:$A$782,$A63,СВЦЭМ!$B$39:$B$782,G$47)+'СЕТ СН'!$G$12+СВЦЭМ!$D$10+'СЕТ СН'!$G$6-'СЕТ СН'!$G$22</f>
        <v>2075.56662013</v>
      </c>
      <c r="H63" s="36">
        <f>SUMIFS(СВЦЭМ!$C$39:$C$782,СВЦЭМ!$A$39:$A$782,$A63,СВЦЭМ!$B$39:$B$782,H$47)+'СЕТ СН'!$G$12+СВЦЭМ!$D$10+'СЕТ СН'!$G$6-'СЕТ СН'!$G$22</f>
        <v>2045.8511467799999</v>
      </c>
      <c r="I63" s="36">
        <f>SUMIFS(СВЦЭМ!$C$39:$C$782,СВЦЭМ!$A$39:$A$782,$A63,СВЦЭМ!$B$39:$B$782,I$47)+'СЕТ СН'!$G$12+СВЦЭМ!$D$10+'СЕТ СН'!$G$6-'СЕТ СН'!$G$22</f>
        <v>2008.8636000900001</v>
      </c>
      <c r="J63" s="36">
        <f>SUMIFS(СВЦЭМ!$C$39:$C$782,СВЦЭМ!$A$39:$A$782,$A63,СВЦЭМ!$B$39:$B$782,J$47)+'СЕТ СН'!$G$12+СВЦЭМ!$D$10+'СЕТ СН'!$G$6-'СЕТ СН'!$G$22</f>
        <v>1913.3017250000003</v>
      </c>
      <c r="K63" s="36">
        <f>SUMIFS(СВЦЭМ!$C$39:$C$782,СВЦЭМ!$A$39:$A$782,$A63,СВЦЭМ!$B$39:$B$782,K$47)+'СЕТ СН'!$G$12+СВЦЭМ!$D$10+'СЕТ СН'!$G$6-'СЕТ СН'!$G$22</f>
        <v>1847.4974975800001</v>
      </c>
      <c r="L63" s="36">
        <f>SUMIFS(СВЦЭМ!$C$39:$C$782,СВЦЭМ!$A$39:$A$782,$A63,СВЦЭМ!$B$39:$B$782,L$47)+'СЕТ СН'!$G$12+СВЦЭМ!$D$10+'СЕТ СН'!$G$6-'СЕТ СН'!$G$22</f>
        <v>1809.5775888600001</v>
      </c>
      <c r="M63" s="36">
        <f>SUMIFS(СВЦЭМ!$C$39:$C$782,СВЦЭМ!$A$39:$A$782,$A63,СВЦЭМ!$B$39:$B$782,M$47)+'СЕТ СН'!$G$12+СВЦЭМ!$D$10+'СЕТ СН'!$G$6-'СЕТ СН'!$G$22</f>
        <v>1802.9250639400002</v>
      </c>
      <c r="N63" s="36">
        <f>SUMIFS(СВЦЭМ!$C$39:$C$782,СВЦЭМ!$A$39:$A$782,$A63,СВЦЭМ!$B$39:$B$782,N$47)+'СЕТ СН'!$G$12+СВЦЭМ!$D$10+'СЕТ СН'!$G$6-'СЕТ СН'!$G$22</f>
        <v>1812.5894941000001</v>
      </c>
      <c r="O63" s="36">
        <f>SUMIFS(СВЦЭМ!$C$39:$C$782,СВЦЭМ!$A$39:$A$782,$A63,СВЦЭМ!$B$39:$B$782,O$47)+'СЕТ СН'!$G$12+СВЦЭМ!$D$10+'СЕТ СН'!$G$6-'СЕТ СН'!$G$22</f>
        <v>1830.1849957300001</v>
      </c>
      <c r="P63" s="36">
        <f>SUMIFS(СВЦЭМ!$C$39:$C$782,СВЦЭМ!$A$39:$A$782,$A63,СВЦЭМ!$B$39:$B$782,P$47)+'СЕТ СН'!$G$12+СВЦЭМ!$D$10+'СЕТ СН'!$G$6-'СЕТ СН'!$G$22</f>
        <v>1804.6602397900001</v>
      </c>
      <c r="Q63" s="36">
        <f>SUMIFS(СВЦЭМ!$C$39:$C$782,СВЦЭМ!$A$39:$A$782,$A63,СВЦЭМ!$B$39:$B$782,Q$47)+'СЕТ СН'!$G$12+СВЦЭМ!$D$10+'СЕТ СН'!$G$6-'СЕТ СН'!$G$22</f>
        <v>1813.03045969</v>
      </c>
      <c r="R63" s="36">
        <f>SUMIFS(СВЦЭМ!$C$39:$C$782,СВЦЭМ!$A$39:$A$782,$A63,СВЦЭМ!$B$39:$B$782,R$47)+'СЕТ СН'!$G$12+СВЦЭМ!$D$10+'СЕТ СН'!$G$6-'СЕТ СН'!$G$22</f>
        <v>1840.4014926999998</v>
      </c>
      <c r="S63" s="36">
        <f>SUMIFS(СВЦЭМ!$C$39:$C$782,СВЦЭМ!$A$39:$A$782,$A63,СВЦЭМ!$B$39:$B$782,S$47)+'СЕТ СН'!$G$12+СВЦЭМ!$D$10+'СЕТ СН'!$G$6-'СЕТ СН'!$G$22</f>
        <v>1826.1615646999999</v>
      </c>
      <c r="T63" s="36">
        <f>SUMIFS(СВЦЭМ!$C$39:$C$782,СВЦЭМ!$A$39:$A$782,$A63,СВЦЭМ!$B$39:$B$782,T$47)+'СЕТ СН'!$G$12+СВЦЭМ!$D$10+'СЕТ СН'!$G$6-'СЕТ СН'!$G$22</f>
        <v>1801.5330170000002</v>
      </c>
      <c r="U63" s="36">
        <f>SUMIFS(СВЦЭМ!$C$39:$C$782,СВЦЭМ!$A$39:$A$782,$A63,СВЦЭМ!$B$39:$B$782,U$47)+'СЕТ СН'!$G$12+СВЦЭМ!$D$10+'СЕТ СН'!$G$6-'СЕТ СН'!$G$22</f>
        <v>1784.98033734</v>
      </c>
      <c r="V63" s="36">
        <f>SUMIFS(СВЦЭМ!$C$39:$C$782,СВЦЭМ!$A$39:$A$782,$A63,СВЦЭМ!$B$39:$B$782,V$47)+'СЕТ СН'!$G$12+СВЦЭМ!$D$10+'СЕТ СН'!$G$6-'СЕТ СН'!$G$22</f>
        <v>1753.0841971999998</v>
      </c>
      <c r="W63" s="36">
        <f>SUMIFS(СВЦЭМ!$C$39:$C$782,СВЦЭМ!$A$39:$A$782,$A63,СВЦЭМ!$B$39:$B$782,W$47)+'СЕТ СН'!$G$12+СВЦЭМ!$D$10+'СЕТ СН'!$G$6-'СЕТ СН'!$G$22</f>
        <v>1762.3865089000001</v>
      </c>
      <c r="X63" s="36">
        <f>SUMIFS(СВЦЭМ!$C$39:$C$782,СВЦЭМ!$A$39:$A$782,$A63,СВЦЭМ!$B$39:$B$782,X$47)+'СЕТ СН'!$G$12+СВЦЭМ!$D$10+'СЕТ СН'!$G$6-'СЕТ СН'!$G$22</f>
        <v>1827.4934270100002</v>
      </c>
      <c r="Y63" s="36">
        <f>SUMIFS(СВЦЭМ!$C$39:$C$782,СВЦЭМ!$A$39:$A$782,$A63,СВЦЭМ!$B$39:$B$782,Y$47)+'СЕТ СН'!$G$12+СВЦЭМ!$D$10+'СЕТ СН'!$G$6-'СЕТ СН'!$G$22</f>
        <v>1902.7038990199999</v>
      </c>
    </row>
    <row r="64" spans="1:25" ht="15.75" x14ac:dyDescent="0.2">
      <c r="A64" s="35">
        <f t="shared" si="1"/>
        <v>45186</v>
      </c>
      <c r="B64" s="36">
        <f>SUMIFS(СВЦЭМ!$C$39:$C$782,СВЦЭМ!$A$39:$A$782,$A64,СВЦЭМ!$B$39:$B$782,B$47)+'СЕТ СН'!$G$12+СВЦЭМ!$D$10+'СЕТ СН'!$G$6-'СЕТ СН'!$G$22</f>
        <v>1879.09218121</v>
      </c>
      <c r="C64" s="36">
        <f>SUMIFS(СВЦЭМ!$C$39:$C$782,СВЦЭМ!$A$39:$A$782,$A64,СВЦЭМ!$B$39:$B$782,C$47)+'СЕТ СН'!$G$12+СВЦЭМ!$D$10+'СЕТ СН'!$G$6-'СЕТ СН'!$G$22</f>
        <v>1954.2164668199998</v>
      </c>
      <c r="D64" s="36">
        <f>SUMIFS(СВЦЭМ!$C$39:$C$782,СВЦЭМ!$A$39:$A$782,$A64,СВЦЭМ!$B$39:$B$782,D$47)+'СЕТ СН'!$G$12+СВЦЭМ!$D$10+'СЕТ СН'!$G$6-'СЕТ СН'!$G$22</f>
        <v>1972.64888092</v>
      </c>
      <c r="E64" s="36">
        <f>SUMIFS(СВЦЭМ!$C$39:$C$782,СВЦЭМ!$A$39:$A$782,$A64,СВЦЭМ!$B$39:$B$782,E$47)+'СЕТ СН'!$G$12+СВЦЭМ!$D$10+'СЕТ СН'!$G$6-'СЕТ СН'!$G$22</f>
        <v>1987.0407010200001</v>
      </c>
      <c r="F64" s="36">
        <f>SUMIFS(СВЦЭМ!$C$39:$C$782,СВЦЭМ!$A$39:$A$782,$A64,СВЦЭМ!$B$39:$B$782,F$47)+'СЕТ СН'!$G$12+СВЦЭМ!$D$10+'СЕТ СН'!$G$6-'СЕТ СН'!$G$22</f>
        <v>2026.0463452100003</v>
      </c>
      <c r="G64" s="36">
        <f>SUMIFS(СВЦЭМ!$C$39:$C$782,СВЦЭМ!$A$39:$A$782,$A64,СВЦЭМ!$B$39:$B$782,G$47)+'СЕТ СН'!$G$12+СВЦЭМ!$D$10+'СЕТ СН'!$G$6-'СЕТ СН'!$G$22</f>
        <v>2010.04320323</v>
      </c>
      <c r="H64" s="36">
        <f>SUMIFS(СВЦЭМ!$C$39:$C$782,СВЦЭМ!$A$39:$A$782,$A64,СВЦЭМ!$B$39:$B$782,H$47)+'СЕТ СН'!$G$12+СВЦЭМ!$D$10+'СЕТ СН'!$G$6-'СЕТ СН'!$G$22</f>
        <v>1961.7492353299999</v>
      </c>
      <c r="I64" s="36">
        <f>SUMIFS(СВЦЭМ!$C$39:$C$782,СВЦЭМ!$A$39:$A$782,$A64,СВЦЭМ!$B$39:$B$782,I$47)+'СЕТ СН'!$G$12+СВЦЭМ!$D$10+'СЕТ СН'!$G$6-'СЕТ СН'!$G$22</f>
        <v>1914.97906758</v>
      </c>
      <c r="J64" s="36">
        <f>SUMIFS(СВЦЭМ!$C$39:$C$782,СВЦЭМ!$A$39:$A$782,$A64,СВЦЭМ!$B$39:$B$782,J$47)+'СЕТ СН'!$G$12+СВЦЭМ!$D$10+'СЕТ СН'!$G$6-'СЕТ СН'!$G$22</f>
        <v>1790.71128013</v>
      </c>
      <c r="K64" s="36">
        <f>SUMIFS(СВЦЭМ!$C$39:$C$782,СВЦЭМ!$A$39:$A$782,$A64,СВЦЭМ!$B$39:$B$782,K$47)+'СЕТ СН'!$G$12+СВЦЭМ!$D$10+'СЕТ СН'!$G$6-'СЕТ СН'!$G$22</f>
        <v>1710.88740014</v>
      </c>
      <c r="L64" s="36">
        <f>SUMIFS(СВЦЭМ!$C$39:$C$782,СВЦЭМ!$A$39:$A$782,$A64,СВЦЭМ!$B$39:$B$782,L$47)+'СЕТ СН'!$G$12+СВЦЭМ!$D$10+'СЕТ СН'!$G$6-'СЕТ СН'!$G$22</f>
        <v>1681.1496215400002</v>
      </c>
      <c r="M64" s="36">
        <f>SUMIFS(СВЦЭМ!$C$39:$C$782,СВЦЭМ!$A$39:$A$782,$A64,СВЦЭМ!$B$39:$B$782,M$47)+'СЕТ СН'!$G$12+СВЦЭМ!$D$10+'СЕТ СН'!$G$6-'СЕТ СН'!$G$22</f>
        <v>1680.2638655700002</v>
      </c>
      <c r="N64" s="36">
        <f>SUMIFS(СВЦЭМ!$C$39:$C$782,СВЦЭМ!$A$39:$A$782,$A64,СВЦЭМ!$B$39:$B$782,N$47)+'СЕТ СН'!$G$12+СВЦЭМ!$D$10+'СЕТ СН'!$G$6-'СЕТ СН'!$G$22</f>
        <v>1715.7733164400001</v>
      </c>
      <c r="O64" s="36">
        <f>SUMIFS(СВЦЭМ!$C$39:$C$782,СВЦЭМ!$A$39:$A$782,$A64,СВЦЭМ!$B$39:$B$782,O$47)+'СЕТ СН'!$G$12+СВЦЭМ!$D$10+'СЕТ СН'!$G$6-'СЕТ СН'!$G$22</f>
        <v>1760.1194348200002</v>
      </c>
      <c r="P64" s="36">
        <f>SUMIFS(СВЦЭМ!$C$39:$C$782,СВЦЭМ!$A$39:$A$782,$A64,СВЦЭМ!$B$39:$B$782,P$47)+'СЕТ СН'!$G$12+СВЦЭМ!$D$10+'СЕТ СН'!$G$6-'СЕТ СН'!$G$22</f>
        <v>1751.0351941100002</v>
      </c>
      <c r="Q64" s="36">
        <f>SUMIFS(СВЦЭМ!$C$39:$C$782,СВЦЭМ!$A$39:$A$782,$A64,СВЦЭМ!$B$39:$B$782,Q$47)+'СЕТ СН'!$G$12+СВЦЭМ!$D$10+'СЕТ СН'!$G$6-'СЕТ СН'!$G$22</f>
        <v>1755.7655949999998</v>
      </c>
      <c r="R64" s="36">
        <f>SUMIFS(СВЦЭМ!$C$39:$C$782,СВЦЭМ!$A$39:$A$782,$A64,СВЦЭМ!$B$39:$B$782,R$47)+'СЕТ СН'!$G$12+СВЦЭМ!$D$10+'СЕТ СН'!$G$6-'СЕТ СН'!$G$22</f>
        <v>1793.7866789</v>
      </c>
      <c r="S64" s="36">
        <f>SUMIFS(СВЦЭМ!$C$39:$C$782,СВЦЭМ!$A$39:$A$782,$A64,СВЦЭМ!$B$39:$B$782,S$47)+'СЕТ СН'!$G$12+СВЦЭМ!$D$10+'СЕТ СН'!$G$6-'СЕТ СН'!$G$22</f>
        <v>1795.8503665100002</v>
      </c>
      <c r="T64" s="36">
        <f>SUMIFS(СВЦЭМ!$C$39:$C$782,СВЦЭМ!$A$39:$A$782,$A64,СВЦЭМ!$B$39:$B$782,T$47)+'СЕТ СН'!$G$12+СВЦЭМ!$D$10+'СЕТ СН'!$G$6-'СЕТ СН'!$G$22</f>
        <v>1796.37066684</v>
      </c>
      <c r="U64" s="36">
        <f>SUMIFS(СВЦЭМ!$C$39:$C$782,СВЦЭМ!$A$39:$A$782,$A64,СВЦЭМ!$B$39:$B$782,U$47)+'СЕТ СН'!$G$12+СВЦЭМ!$D$10+'СЕТ СН'!$G$6-'СЕТ СН'!$G$22</f>
        <v>1781.2025908400001</v>
      </c>
      <c r="V64" s="36">
        <f>SUMIFS(СВЦЭМ!$C$39:$C$782,СВЦЭМ!$A$39:$A$782,$A64,СВЦЭМ!$B$39:$B$782,V$47)+'СЕТ СН'!$G$12+СВЦЭМ!$D$10+'СЕТ СН'!$G$6-'СЕТ СН'!$G$22</f>
        <v>1760.7927483600001</v>
      </c>
      <c r="W64" s="36">
        <f>SUMIFS(СВЦЭМ!$C$39:$C$782,СВЦЭМ!$A$39:$A$782,$A64,СВЦЭМ!$B$39:$B$782,W$47)+'СЕТ СН'!$G$12+СВЦЭМ!$D$10+'СЕТ СН'!$G$6-'СЕТ СН'!$G$22</f>
        <v>1777.4528767800002</v>
      </c>
      <c r="X64" s="36">
        <f>SUMIFS(СВЦЭМ!$C$39:$C$782,СВЦЭМ!$A$39:$A$782,$A64,СВЦЭМ!$B$39:$B$782,X$47)+'СЕТ СН'!$G$12+СВЦЭМ!$D$10+'СЕТ СН'!$G$6-'СЕТ СН'!$G$22</f>
        <v>1841.34501305</v>
      </c>
      <c r="Y64" s="36">
        <f>SUMIFS(СВЦЭМ!$C$39:$C$782,СВЦЭМ!$A$39:$A$782,$A64,СВЦЭМ!$B$39:$B$782,Y$47)+'СЕТ СН'!$G$12+СВЦЭМ!$D$10+'СЕТ СН'!$G$6-'СЕТ СН'!$G$22</f>
        <v>1905.2582778300002</v>
      </c>
    </row>
    <row r="65" spans="1:27" ht="15.75" x14ac:dyDescent="0.2">
      <c r="A65" s="35">
        <f t="shared" si="1"/>
        <v>45187</v>
      </c>
      <c r="B65" s="36">
        <f>SUMIFS(СВЦЭМ!$C$39:$C$782,СВЦЭМ!$A$39:$A$782,$A65,СВЦЭМ!$B$39:$B$782,B$47)+'СЕТ СН'!$G$12+СВЦЭМ!$D$10+'СЕТ СН'!$G$6-'СЕТ СН'!$G$22</f>
        <v>1994.1596156099999</v>
      </c>
      <c r="C65" s="36">
        <f>SUMIFS(СВЦЭМ!$C$39:$C$782,СВЦЭМ!$A$39:$A$782,$A65,СВЦЭМ!$B$39:$B$782,C$47)+'СЕТ СН'!$G$12+СВЦЭМ!$D$10+'СЕТ СН'!$G$6-'СЕТ СН'!$G$22</f>
        <v>2085.4166624099998</v>
      </c>
      <c r="D65" s="36">
        <f>SUMIFS(СВЦЭМ!$C$39:$C$782,СВЦЭМ!$A$39:$A$782,$A65,СВЦЭМ!$B$39:$B$782,D$47)+'СЕТ СН'!$G$12+СВЦЭМ!$D$10+'СЕТ СН'!$G$6-'СЕТ СН'!$G$22</f>
        <v>2131.9098919500002</v>
      </c>
      <c r="E65" s="36">
        <f>SUMIFS(СВЦЭМ!$C$39:$C$782,СВЦЭМ!$A$39:$A$782,$A65,СВЦЭМ!$B$39:$B$782,E$47)+'СЕТ СН'!$G$12+СВЦЭМ!$D$10+'СЕТ СН'!$G$6-'СЕТ СН'!$G$22</f>
        <v>2149.3810299800002</v>
      </c>
      <c r="F65" s="36">
        <f>SUMIFS(СВЦЭМ!$C$39:$C$782,СВЦЭМ!$A$39:$A$782,$A65,СВЦЭМ!$B$39:$B$782,F$47)+'СЕТ СН'!$G$12+СВЦЭМ!$D$10+'СЕТ СН'!$G$6-'СЕТ СН'!$G$22</f>
        <v>2154.1419762</v>
      </c>
      <c r="G65" s="36">
        <f>SUMIFS(СВЦЭМ!$C$39:$C$782,СВЦЭМ!$A$39:$A$782,$A65,СВЦЭМ!$B$39:$B$782,G$47)+'СЕТ СН'!$G$12+СВЦЭМ!$D$10+'СЕТ СН'!$G$6-'СЕТ СН'!$G$22</f>
        <v>2128.2544944000001</v>
      </c>
      <c r="H65" s="36">
        <f>SUMIFS(СВЦЭМ!$C$39:$C$782,СВЦЭМ!$A$39:$A$782,$A65,СВЦЭМ!$B$39:$B$782,H$47)+'СЕТ СН'!$G$12+СВЦЭМ!$D$10+'СЕТ СН'!$G$6-'СЕТ СН'!$G$22</f>
        <v>2017.1682817599999</v>
      </c>
      <c r="I65" s="36">
        <f>SUMIFS(СВЦЭМ!$C$39:$C$782,СВЦЭМ!$A$39:$A$782,$A65,СВЦЭМ!$B$39:$B$782,I$47)+'СЕТ СН'!$G$12+СВЦЭМ!$D$10+'СЕТ СН'!$G$6-'СЕТ СН'!$G$22</f>
        <v>1905.7591488600001</v>
      </c>
      <c r="J65" s="36">
        <f>SUMIFS(СВЦЭМ!$C$39:$C$782,СВЦЭМ!$A$39:$A$782,$A65,СВЦЭМ!$B$39:$B$782,J$47)+'СЕТ СН'!$G$12+СВЦЭМ!$D$10+'СЕТ СН'!$G$6-'СЕТ СН'!$G$22</f>
        <v>1849.96173125</v>
      </c>
      <c r="K65" s="36">
        <f>SUMIFS(СВЦЭМ!$C$39:$C$782,СВЦЭМ!$A$39:$A$782,$A65,СВЦЭМ!$B$39:$B$782,K$47)+'СЕТ СН'!$G$12+СВЦЭМ!$D$10+'СЕТ СН'!$G$6-'СЕТ СН'!$G$22</f>
        <v>1775.3654159299999</v>
      </c>
      <c r="L65" s="36">
        <f>SUMIFS(СВЦЭМ!$C$39:$C$782,СВЦЭМ!$A$39:$A$782,$A65,СВЦЭМ!$B$39:$B$782,L$47)+'СЕТ СН'!$G$12+СВЦЭМ!$D$10+'СЕТ СН'!$G$6-'СЕТ СН'!$G$22</f>
        <v>1715.3918308100001</v>
      </c>
      <c r="M65" s="36">
        <f>SUMIFS(СВЦЭМ!$C$39:$C$782,СВЦЭМ!$A$39:$A$782,$A65,СВЦЭМ!$B$39:$B$782,M$47)+'СЕТ СН'!$G$12+СВЦЭМ!$D$10+'СЕТ СН'!$G$6-'СЕТ СН'!$G$22</f>
        <v>1722.5710306199999</v>
      </c>
      <c r="N65" s="36">
        <f>SUMIFS(СВЦЭМ!$C$39:$C$782,СВЦЭМ!$A$39:$A$782,$A65,СВЦЭМ!$B$39:$B$782,N$47)+'СЕТ СН'!$G$12+СВЦЭМ!$D$10+'СЕТ СН'!$G$6-'СЕТ СН'!$G$22</f>
        <v>1739.71347956</v>
      </c>
      <c r="O65" s="36">
        <f>SUMIFS(СВЦЭМ!$C$39:$C$782,СВЦЭМ!$A$39:$A$782,$A65,СВЦЭМ!$B$39:$B$782,O$47)+'СЕТ СН'!$G$12+СВЦЭМ!$D$10+'СЕТ СН'!$G$6-'СЕТ СН'!$G$22</f>
        <v>1734.9458039599999</v>
      </c>
      <c r="P65" s="36">
        <f>SUMIFS(СВЦЭМ!$C$39:$C$782,СВЦЭМ!$A$39:$A$782,$A65,СВЦЭМ!$B$39:$B$782,P$47)+'СЕТ СН'!$G$12+СВЦЭМ!$D$10+'СЕТ СН'!$G$6-'СЕТ СН'!$G$22</f>
        <v>1738.6040474800002</v>
      </c>
      <c r="Q65" s="36">
        <f>SUMIFS(СВЦЭМ!$C$39:$C$782,СВЦЭМ!$A$39:$A$782,$A65,СВЦЭМ!$B$39:$B$782,Q$47)+'СЕТ СН'!$G$12+СВЦЭМ!$D$10+'СЕТ СН'!$G$6-'СЕТ СН'!$G$22</f>
        <v>1756.4088321300001</v>
      </c>
      <c r="R65" s="36">
        <f>SUMIFS(СВЦЭМ!$C$39:$C$782,СВЦЭМ!$A$39:$A$782,$A65,СВЦЭМ!$B$39:$B$782,R$47)+'СЕТ СН'!$G$12+СВЦЭМ!$D$10+'СЕТ СН'!$G$6-'СЕТ СН'!$G$22</f>
        <v>1791.4476260000001</v>
      </c>
      <c r="S65" s="36">
        <f>SUMIFS(СВЦЭМ!$C$39:$C$782,СВЦЭМ!$A$39:$A$782,$A65,СВЦЭМ!$B$39:$B$782,S$47)+'СЕТ СН'!$G$12+СВЦЭМ!$D$10+'СЕТ СН'!$G$6-'СЕТ СН'!$G$22</f>
        <v>1762.6047960199999</v>
      </c>
      <c r="T65" s="36">
        <f>SUMIFS(СВЦЭМ!$C$39:$C$782,СВЦЭМ!$A$39:$A$782,$A65,СВЦЭМ!$B$39:$B$782,T$47)+'СЕТ СН'!$G$12+СВЦЭМ!$D$10+'СЕТ СН'!$G$6-'СЕТ СН'!$G$22</f>
        <v>1740.71182864</v>
      </c>
      <c r="U65" s="36">
        <f>SUMIFS(СВЦЭМ!$C$39:$C$782,СВЦЭМ!$A$39:$A$782,$A65,СВЦЭМ!$B$39:$B$782,U$47)+'СЕТ СН'!$G$12+СВЦЭМ!$D$10+'СЕТ СН'!$G$6-'СЕТ СН'!$G$22</f>
        <v>1707.25653397</v>
      </c>
      <c r="V65" s="36">
        <f>SUMIFS(СВЦЭМ!$C$39:$C$782,СВЦЭМ!$A$39:$A$782,$A65,СВЦЭМ!$B$39:$B$782,V$47)+'СЕТ СН'!$G$12+СВЦЭМ!$D$10+'СЕТ СН'!$G$6-'СЕТ СН'!$G$22</f>
        <v>1695.4027899500002</v>
      </c>
      <c r="W65" s="36">
        <f>SUMIFS(СВЦЭМ!$C$39:$C$782,СВЦЭМ!$A$39:$A$782,$A65,СВЦЭМ!$B$39:$B$782,W$47)+'СЕТ СН'!$G$12+СВЦЭМ!$D$10+'СЕТ СН'!$G$6-'СЕТ СН'!$G$22</f>
        <v>1710.59506225</v>
      </c>
      <c r="X65" s="36">
        <f>SUMIFS(СВЦЭМ!$C$39:$C$782,СВЦЭМ!$A$39:$A$782,$A65,СВЦЭМ!$B$39:$B$782,X$47)+'СЕТ СН'!$G$12+СВЦЭМ!$D$10+'СЕТ СН'!$G$6-'СЕТ СН'!$G$22</f>
        <v>1766.3672947599998</v>
      </c>
      <c r="Y65" s="36">
        <f>SUMIFS(СВЦЭМ!$C$39:$C$782,СВЦЭМ!$A$39:$A$782,$A65,СВЦЭМ!$B$39:$B$782,Y$47)+'СЕТ СН'!$G$12+СВЦЭМ!$D$10+'СЕТ СН'!$G$6-'СЕТ СН'!$G$22</f>
        <v>1840.7175572400001</v>
      </c>
    </row>
    <row r="66" spans="1:27" ht="15.75" x14ac:dyDescent="0.2">
      <c r="A66" s="35">
        <f t="shared" si="1"/>
        <v>45188</v>
      </c>
      <c r="B66" s="36">
        <f>SUMIFS(СВЦЭМ!$C$39:$C$782,СВЦЭМ!$A$39:$A$782,$A66,СВЦЭМ!$B$39:$B$782,B$47)+'СЕТ СН'!$G$12+СВЦЭМ!$D$10+'СЕТ СН'!$G$6-'СЕТ СН'!$G$22</f>
        <v>1903.7451891800001</v>
      </c>
      <c r="C66" s="36">
        <f>SUMIFS(СВЦЭМ!$C$39:$C$782,СВЦЭМ!$A$39:$A$782,$A66,СВЦЭМ!$B$39:$B$782,C$47)+'СЕТ СН'!$G$12+СВЦЭМ!$D$10+'СЕТ СН'!$G$6-'СЕТ СН'!$G$22</f>
        <v>1970.7215743100001</v>
      </c>
      <c r="D66" s="36">
        <f>SUMIFS(СВЦЭМ!$C$39:$C$782,СВЦЭМ!$A$39:$A$782,$A66,СВЦЭМ!$B$39:$B$782,D$47)+'СЕТ СН'!$G$12+СВЦЭМ!$D$10+'СЕТ СН'!$G$6-'СЕТ СН'!$G$22</f>
        <v>1977.5899531200002</v>
      </c>
      <c r="E66" s="36">
        <f>SUMIFS(СВЦЭМ!$C$39:$C$782,СВЦЭМ!$A$39:$A$782,$A66,СВЦЭМ!$B$39:$B$782,E$47)+'СЕТ СН'!$G$12+СВЦЭМ!$D$10+'СЕТ СН'!$G$6-'СЕТ СН'!$G$22</f>
        <v>1982.73214151</v>
      </c>
      <c r="F66" s="36">
        <f>SUMIFS(СВЦЭМ!$C$39:$C$782,СВЦЭМ!$A$39:$A$782,$A66,СВЦЭМ!$B$39:$B$782,F$47)+'СЕТ СН'!$G$12+СВЦЭМ!$D$10+'СЕТ СН'!$G$6-'СЕТ СН'!$G$22</f>
        <v>1998.9154440900002</v>
      </c>
      <c r="G66" s="36">
        <f>SUMIFS(СВЦЭМ!$C$39:$C$782,СВЦЭМ!$A$39:$A$782,$A66,СВЦЭМ!$B$39:$B$782,G$47)+'СЕТ СН'!$G$12+СВЦЭМ!$D$10+'СЕТ СН'!$G$6-'СЕТ СН'!$G$22</f>
        <v>1959.4962126400001</v>
      </c>
      <c r="H66" s="36">
        <f>SUMIFS(СВЦЭМ!$C$39:$C$782,СВЦЭМ!$A$39:$A$782,$A66,СВЦЭМ!$B$39:$B$782,H$47)+'СЕТ СН'!$G$12+СВЦЭМ!$D$10+'СЕТ СН'!$G$6-'СЕТ СН'!$G$22</f>
        <v>1904.9673020599998</v>
      </c>
      <c r="I66" s="36">
        <f>SUMIFS(СВЦЭМ!$C$39:$C$782,СВЦЭМ!$A$39:$A$782,$A66,СВЦЭМ!$B$39:$B$782,I$47)+'СЕТ СН'!$G$12+СВЦЭМ!$D$10+'СЕТ СН'!$G$6-'СЕТ СН'!$G$22</f>
        <v>1830.4913284200002</v>
      </c>
      <c r="J66" s="36">
        <f>SUMIFS(СВЦЭМ!$C$39:$C$782,СВЦЭМ!$A$39:$A$782,$A66,СВЦЭМ!$B$39:$B$782,J$47)+'СЕТ СН'!$G$12+СВЦЭМ!$D$10+'СЕТ СН'!$G$6-'СЕТ СН'!$G$22</f>
        <v>1782.77096863</v>
      </c>
      <c r="K66" s="36">
        <f>SUMIFS(СВЦЭМ!$C$39:$C$782,СВЦЭМ!$A$39:$A$782,$A66,СВЦЭМ!$B$39:$B$782,K$47)+'СЕТ СН'!$G$12+СВЦЭМ!$D$10+'СЕТ СН'!$G$6-'СЕТ СН'!$G$22</f>
        <v>1755.5928227700001</v>
      </c>
      <c r="L66" s="36">
        <f>SUMIFS(СВЦЭМ!$C$39:$C$782,СВЦЭМ!$A$39:$A$782,$A66,СВЦЭМ!$B$39:$B$782,L$47)+'СЕТ СН'!$G$12+СВЦЭМ!$D$10+'СЕТ СН'!$G$6-'СЕТ СН'!$G$22</f>
        <v>1753.00203999</v>
      </c>
      <c r="M66" s="36">
        <f>SUMIFS(СВЦЭМ!$C$39:$C$782,СВЦЭМ!$A$39:$A$782,$A66,СВЦЭМ!$B$39:$B$782,M$47)+'СЕТ СН'!$G$12+СВЦЭМ!$D$10+'СЕТ СН'!$G$6-'СЕТ СН'!$G$22</f>
        <v>1779.7719416099999</v>
      </c>
      <c r="N66" s="36">
        <f>SUMIFS(СВЦЭМ!$C$39:$C$782,СВЦЭМ!$A$39:$A$782,$A66,СВЦЭМ!$B$39:$B$782,N$47)+'СЕТ СН'!$G$12+СВЦЭМ!$D$10+'СЕТ СН'!$G$6-'СЕТ СН'!$G$22</f>
        <v>1794.35202557</v>
      </c>
      <c r="O66" s="36">
        <f>SUMIFS(СВЦЭМ!$C$39:$C$782,СВЦЭМ!$A$39:$A$782,$A66,СВЦЭМ!$B$39:$B$782,O$47)+'СЕТ СН'!$G$12+СВЦЭМ!$D$10+'СЕТ СН'!$G$6-'СЕТ СН'!$G$22</f>
        <v>1797.7680990600002</v>
      </c>
      <c r="P66" s="36">
        <f>SUMIFS(СВЦЭМ!$C$39:$C$782,СВЦЭМ!$A$39:$A$782,$A66,СВЦЭМ!$B$39:$B$782,P$47)+'СЕТ СН'!$G$12+СВЦЭМ!$D$10+'СЕТ СН'!$G$6-'СЕТ СН'!$G$22</f>
        <v>1781.05563029</v>
      </c>
      <c r="Q66" s="36">
        <f>SUMIFS(СВЦЭМ!$C$39:$C$782,СВЦЭМ!$A$39:$A$782,$A66,СВЦЭМ!$B$39:$B$782,Q$47)+'СЕТ СН'!$G$12+СВЦЭМ!$D$10+'СЕТ СН'!$G$6-'СЕТ СН'!$G$22</f>
        <v>1793.7413382899999</v>
      </c>
      <c r="R66" s="36">
        <f>SUMIFS(СВЦЭМ!$C$39:$C$782,СВЦЭМ!$A$39:$A$782,$A66,СВЦЭМ!$B$39:$B$782,R$47)+'СЕТ СН'!$G$12+СВЦЭМ!$D$10+'СЕТ СН'!$G$6-'СЕТ СН'!$G$22</f>
        <v>1825.0087873299999</v>
      </c>
      <c r="S66" s="36">
        <f>SUMIFS(СВЦЭМ!$C$39:$C$782,СВЦЭМ!$A$39:$A$782,$A66,СВЦЭМ!$B$39:$B$782,S$47)+'СЕТ СН'!$G$12+СВЦЭМ!$D$10+'СЕТ СН'!$G$6-'СЕТ СН'!$G$22</f>
        <v>1780.6586734400003</v>
      </c>
      <c r="T66" s="36">
        <f>SUMIFS(СВЦЭМ!$C$39:$C$782,СВЦЭМ!$A$39:$A$782,$A66,СВЦЭМ!$B$39:$B$782,T$47)+'СЕТ СН'!$G$12+СВЦЭМ!$D$10+'СЕТ СН'!$G$6-'СЕТ СН'!$G$22</f>
        <v>1726.5649575000002</v>
      </c>
      <c r="U66" s="36">
        <f>SUMIFS(СВЦЭМ!$C$39:$C$782,СВЦЭМ!$A$39:$A$782,$A66,СВЦЭМ!$B$39:$B$782,U$47)+'СЕТ СН'!$G$12+СВЦЭМ!$D$10+'СЕТ СН'!$G$6-'СЕТ СН'!$G$22</f>
        <v>1689.3749503700001</v>
      </c>
      <c r="V66" s="36">
        <f>SUMIFS(СВЦЭМ!$C$39:$C$782,СВЦЭМ!$A$39:$A$782,$A66,СВЦЭМ!$B$39:$B$782,V$47)+'СЕТ СН'!$G$12+СВЦЭМ!$D$10+'СЕТ СН'!$G$6-'СЕТ СН'!$G$22</f>
        <v>1660.50039221</v>
      </c>
      <c r="W66" s="36">
        <f>SUMIFS(СВЦЭМ!$C$39:$C$782,СВЦЭМ!$A$39:$A$782,$A66,СВЦЭМ!$B$39:$B$782,W$47)+'СЕТ СН'!$G$12+СВЦЭМ!$D$10+'СЕТ СН'!$G$6-'СЕТ СН'!$G$22</f>
        <v>1650.5056541399999</v>
      </c>
      <c r="X66" s="36">
        <f>SUMIFS(СВЦЭМ!$C$39:$C$782,СВЦЭМ!$A$39:$A$782,$A66,СВЦЭМ!$B$39:$B$782,X$47)+'СЕТ СН'!$G$12+СВЦЭМ!$D$10+'СЕТ СН'!$G$6-'СЕТ СН'!$G$22</f>
        <v>1714.2061553899998</v>
      </c>
      <c r="Y66" s="36">
        <f>SUMIFS(СВЦЭМ!$C$39:$C$782,СВЦЭМ!$A$39:$A$782,$A66,СВЦЭМ!$B$39:$B$782,Y$47)+'СЕТ СН'!$G$12+СВЦЭМ!$D$10+'СЕТ СН'!$G$6-'СЕТ СН'!$G$22</f>
        <v>1801.41924367</v>
      </c>
    </row>
    <row r="67" spans="1:27" ht="15.75" x14ac:dyDescent="0.2">
      <c r="A67" s="35">
        <f t="shared" si="1"/>
        <v>45189</v>
      </c>
      <c r="B67" s="36">
        <f>SUMIFS(СВЦЭМ!$C$39:$C$782,СВЦЭМ!$A$39:$A$782,$A67,СВЦЭМ!$B$39:$B$782,B$47)+'СЕТ СН'!$G$12+СВЦЭМ!$D$10+'СЕТ СН'!$G$6-'СЕТ СН'!$G$22</f>
        <v>1889.56126107</v>
      </c>
      <c r="C67" s="36">
        <f>SUMIFS(СВЦЭМ!$C$39:$C$782,СВЦЭМ!$A$39:$A$782,$A67,СВЦЭМ!$B$39:$B$782,C$47)+'СЕТ СН'!$G$12+СВЦЭМ!$D$10+'СЕТ СН'!$G$6-'СЕТ СН'!$G$22</f>
        <v>1967.2601395199999</v>
      </c>
      <c r="D67" s="36">
        <f>SUMIFS(СВЦЭМ!$C$39:$C$782,СВЦЭМ!$A$39:$A$782,$A67,СВЦЭМ!$B$39:$B$782,D$47)+'СЕТ СН'!$G$12+СВЦЭМ!$D$10+'СЕТ СН'!$G$6-'СЕТ СН'!$G$22</f>
        <v>1991.4295425099999</v>
      </c>
      <c r="E67" s="36">
        <f>SUMIFS(СВЦЭМ!$C$39:$C$782,СВЦЭМ!$A$39:$A$782,$A67,СВЦЭМ!$B$39:$B$782,E$47)+'СЕТ СН'!$G$12+СВЦЭМ!$D$10+'СЕТ СН'!$G$6-'СЕТ СН'!$G$22</f>
        <v>2012.3526890399999</v>
      </c>
      <c r="F67" s="36">
        <f>SUMIFS(СВЦЭМ!$C$39:$C$782,СВЦЭМ!$A$39:$A$782,$A67,СВЦЭМ!$B$39:$B$782,F$47)+'СЕТ СН'!$G$12+СВЦЭМ!$D$10+'СЕТ СН'!$G$6-'СЕТ СН'!$G$22</f>
        <v>2023.9683869</v>
      </c>
      <c r="G67" s="36">
        <f>SUMIFS(СВЦЭМ!$C$39:$C$782,СВЦЭМ!$A$39:$A$782,$A67,СВЦЭМ!$B$39:$B$782,G$47)+'СЕТ СН'!$G$12+СВЦЭМ!$D$10+'СЕТ СН'!$G$6-'СЕТ СН'!$G$22</f>
        <v>1993.5415837</v>
      </c>
      <c r="H67" s="36">
        <f>SUMIFS(СВЦЭМ!$C$39:$C$782,СВЦЭМ!$A$39:$A$782,$A67,СВЦЭМ!$B$39:$B$782,H$47)+'СЕТ СН'!$G$12+СВЦЭМ!$D$10+'СЕТ СН'!$G$6-'СЕТ СН'!$G$22</f>
        <v>1914.0285900100002</v>
      </c>
      <c r="I67" s="36">
        <f>SUMIFS(СВЦЭМ!$C$39:$C$782,СВЦЭМ!$A$39:$A$782,$A67,СВЦЭМ!$B$39:$B$782,I$47)+'СЕТ СН'!$G$12+СВЦЭМ!$D$10+'СЕТ СН'!$G$6-'СЕТ СН'!$G$22</f>
        <v>1834.6480867300002</v>
      </c>
      <c r="J67" s="36">
        <f>SUMIFS(СВЦЭМ!$C$39:$C$782,СВЦЭМ!$A$39:$A$782,$A67,СВЦЭМ!$B$39:$B$782,J$47)+'СЕТ СН'!$G$12+СВЦЭМ!$D$10+'СЕТ СН'!$G$6-'СЕТ СН'!$G$22</f>
        <v>1785.2913456599999</v>
      </c>
      <c r="K67" s="36">
        <f>SUMIFS(СВЦЭМ!$C$39:$C$782,СВЦЭМ!$A$39:$A$782,$A67,СВЦЭМ!$B$39:$B$782,K$47)+'СЕТ СН'!$G$12+СВЦЭМ!$D$10+'СЕТ СН'!$G$6-'СЕТ СН'!$G$22</f>
        <v>1765.63829059</v>
      </c>
      <c r="L67" s="36">
        <f>SUMIFS(СВЦЭМ!$C$39:$C$782,СВЦЭМ!$A$39:$A$782,$A67,СВЦЭМ!$B$39:$B$782,L$47)+'СЕТ СН'!$G$12+СВЦЭМ!$D$10+'СЕТ СН'!$G$6-'СЕТ СН'!$G$22</f>
        <v>1762.4544796300002</v>
      </c>
      <c r="M67" s="36">
        <f>SUMIFS(СВЦЭМ!$C$39:$C$782,СВЦЭМ!$A$39:$A$782,$A67,СВЦЭМ!$B$39:$B$782,M$47)+'СЕТ СН'!$G$12+СВЦЭМ!$D$10+'СЕТ СН'!$G$6-'СЕТ СН'!$G$22</f>
        <v>1755.28743532</v>
      </c>
      <c r="N67" s="36">
        <f>SUMIFS(СВЦЭМ!$C$39:$C$782,СВЦЭМ!$A$39:$A$782,$A67,СВЦЭМ!$B$39:$B$782,N$47)+'СЕТ СН'!$G$12+СВЦЭМ!$D$10+'СЕТ СН'!$G$6-'СЕТ СН'!$G$22</f>
        <v>1757.7033638399998</v>
      </c>
      <c r="O67" s="36">
        <f>SUMIFS(СВЦЭМ!$C$39:$C$782,СВЦЭМ!$A$39:$A$782,$A67,СВЦЭМ!$B$39:$B$782,O$47)+'СЕТ СН'!$G$12+СВЦЭМ!$D$10+'СЕТ СН'!$G$6-'СЕТ СН'!$G$22</f>
        <v>1761.24698691</v>
      </c>
      <c r="P67" s="36">
        <f>SUMIFS(СВЦЭМ!$C$39:$C$782,СВЦЭМ!$A$39:$A$782,$A67,СВЦЭМ!$B$39:$B$782,P$47)+'СЕТ СН'!$G$12+СВЦЭМ!$D$10+'СЕТ СН'!$G$6-'СЕТ СН'!$G$22</f>
        <v>1775.75213179</v>
      </c>
      <c r="Q67" s="36">
        <f>SUMIFS(СВЦЭМ!$C$39:$C$782,СВЦЭМ!$A$39:$A$782,$A67,СВЦЭМ!$B$39:$B$782,Q$47)+'СЕТ СН'!$G$12+СВЦЭМ!$D$10+'СЕТ СН'!$G$6-'СЕТ СН'!$G$22</f>
        <v>1784.0699894200002</v>
      </c>
      <c r="R67" s="36">
        <f>SUMIFS(СВЦЭМ!$C$39:$C$782,СВЦЭМ!$A$39:$A$782,$A67,СВЦЭМ!$B$39:$B$782,R$47)+'СЕТ СН'!$G$12+СВЦЭМ!$D$10+'СЕТ СН'!$G$6-'СЕТ СН'!$G$22</f>
        <v>1810.6427936700002</v>
      </c>
      <c r="S67" s="36">
        <f>SUMIFS(СВЦЭМ!$C$39:$C$782,СВЦЭМ!$A$39:$A$782,$A67,СВЦЭМ!$B$39:$B$782,S$47)+'СЕТ СН'!$G$12+СВЦЭМ!$D$10+'СЕТ СН'!$G$6-'СЕТ СН'!$G$22</f>
        <v>1797.2424892399999</v>
      </c>
      <c r="T67" s="36">
        <f>SUMIFS(СВЦЭМ!$C$39:$C$782,СВЦЭМ!$A$39:$A$782,$A67,СВЦЭМ!$B$39:$B$782,T$47)+'СЕТ СН'!$G$12+СВЦЭМ!$D$10+'СЕТ СН'!$G$6-'СЕТ СН'!$G$22</f>
        <v>1761.41209755</v>
      </c>
      <c r="U67" s="36">
        <f>SUMIFS(СВЦЭМ!$C$39:$C$782,СВЦЭМ!$A$39:$A$782,$A67,СВЦЭМ!$B$39:$B$782,U$47)+'СЕТ СН'!$G$12+СВЦЭМ!$D$10+'СЕТ СН'!$G$6-'СЕТ СН'!$G$22</f>
        <v>1691.9395519899999</v>
      </c>
      <c r="V67" s="36">
        <f>SUMIFS(СВЦЭМ!$C$39:$C$782,СВЦЭМ!$A$39:$A$782,$A67,СВЦЭМ!$B$39:$B$782,V$47)+'СЕТ СН'!$G$12+СВЦЭМ!$D$10+'СЕТ СН'!$G$6-'СЕТ СН'!$G$22</f>
        <v>1669.4883136100002</v>
      </c>
      <c r="W67" s="36">
        <f>SUMIFS(СВЦЭМ!$C$39:$C$782,СВЦЭМ!$A$39:$A$782,$A67,СВЦЭМ!$B$39:$B$782,W$47)+'СЕТ СН'!$G$12+СВЦЭМ!$D$10+'СЕТ СН'!$G$6-'СЕТ СН'!$G$22</f>
        <v>1679.8209000400002</v>
      </c>
      <c r="X67" s="36">
        <f>SUMIFS(СВЦЭМ!$C$39:$C$782,СВЦЭМ!$A$39:$A$782,$A67,СВЦЭМ!$B$39:$B$782,X$47)+'СЕТ СН'!$G$12+СВЦЭМ!$D$10+'СЕТ СН'!$G$6-'СЕТ СН'!$G$22</f>
        <v>1724.0420518400001</v>
      </c>
      <c r="Y67" s="36">
        <f>SUMIFS(СВЦЭМ!$C$39:$C$782,СВЦЭМ!$A$39:$A$782,$A67,СВЦЭМ!$B$39:$B$782,Y$47)+'СЕТ СН'!$G$12+СВЦЭМ!$D$10+'СЕТ СН'!$G$6-'СЕТ СН'!$G$22</f>
        <v>1806.7722315000001</v>
      </c>
    </row>
    <row r="68" spans="1:27" ht="15.75" x14ac:dyDescent="0.2">
      <c r="A68" s="35">
        <f t="shared" si="1"/>
        <v>45190</v>
      </c>
      <c r="B68" s="36">
        <f>SUMIFS(СВЦЭМ!$C$39:$C$782,СВЦЭМ!$A$39:$A$782,$A68,СВЦЭМ!$B$39:$B$782,B$47)+'СЕТ СН'!$G$12+СВЦЭМ!$D$10+'СЕТ СН'!$G$6-'СЕТ СН'!$G$22</f>
        <v>1955.2450871400001</v>
      </c>
      <c r="C68" s="36">
        <f>SUMIFS(СВЦЭМ!$C$39:$C$782,СВЦЭМ!$A$39:$A$782,$A68,СВЦЭМ!$B$39:$B$782,C$47)+'СЕТ СН'!$G$12+СВЦЭМ!$D$10+'СЕТ СН'!$G$6-'СЕТ СН'!$G$22</f>
        <v>2045.1383447100002</v>
      </c>
      <c r="D68" s="36">
        <f>SUMIFS(СВЦЭМ!$C$39:$C$782,СВЦЭМ!$A$39:$A$782,$A68,СВЦЭМ!$B$39:$B$782,D$47)+'СЕТ СН'!$G$12+СВЦЭМ!$D$10+'СЕТ СН'!$G$6-'СЕТ СН'!$G$22</f>
        <v>2157.30831016</v>
      </c>
      <c r="E68" s="36">
        <f>SUMIFS(СВЦЭМ!$C$39:$C$782,СВЦЭМ!$A$39:$A$782,$A68,СВЦЭМ!$B$39:$B$782,E$47)+'СЕТ СН'!$G$12+СВЦЭМ!$D$10+'СЕТ СН'!$G$6-'СЕТ СН'!$G$22</f>
        <v>2225.6888423700002</v>
      </c>
      <c r="F68" s="36">
        <f>SUMIFS(СВЦЭМ!$C$39:$C$782,СВЦЭМ!$A$39:$A$782,$A68,СВЦЭМ!$B$39:$B$782,F$47)+'СЕТ СН'!$G$12+СВЦЭМ!$D$10+'СЕТ СН'!$G$6-'СЕТ СН'!$G$22</f>
        <v>2228.4574967799999</v>
      </c>
      <c r="G68" s="36">
        <f>SUMIFS(СВЦЭМ!$C$39:$C$782,СВЦЭМ!$A$39:$A$782,$A68,СВЦЭМ!$B$39:$B$782,G$47)+'СЕТ СН'!$G$12+СВЦЭМ!$D$10+'СЕТ СН'!$G$6-'СЕТ СН'!$G$22</f>
        <v>2210.2102579699999</v>
      </c>
      <c r="H68" s="36">
        <f>SUMIFS(СВЦЭМ!$C$39:$C$782,СВЦЭМ!$A$39:$A$782,$A68,СВЦЭМ!$B$39:$B$782,H$47)+'СЕТ СН'!$G$12+СВЦЭМ!$D$10+'СЕТ СН'!$G$6-'СЕТ СН'!$G$22</f>
        <v>2130.2952590300001</v>
      </c>
      <c r="I68" s="36">
        <f>SUMIFS(СВЦЭМ!$C$39:$C$782,СВЦЭМ!$A$39:$A$782,$A68,СВЦЭМ!$B$39:$B$782,I$47)+'СЕТ СН'!$G$12+СВЦЭМ!$D$10+'СЕТ СН'!$G$6-'СЕТ СН'!$G$22</f>
        <v>2033.6555726800002</v>
      </c>
      <c r="J68" s="36">
        <f>SUMIFS(СВЦЭМ!$C$39:$C$782,СВЦЭМ!$A$39:$A$782,$A68,СВЦЭМ!$B$39:$B$782,J$47)+'СЕТ СН'!$G$12+СВЦЭМ!$D$10+'СЕТ СН'!$G$6-'СЕТ СН'!$G$22</f>
        <v>1960.3397009999999</v>
      </c>
      <c r="K68" s="36">
        <f>SUMIFS(СВЦЭМ!$C$39:$C$782,СВЦЭМ!$A$39:$A$782,$A68,СВЦЭМ!$B$39:$B$782,K$47)+'СЕТ СН'!$G$12+СВЦЭМ!$D$10+'СЕТ СН'!$G$6-'СЕТ СН'!$G$22</f>
        <v>1926.4513918500002</v>
      </c>
      <c r="L68" s="36">
        <f>SUMIFS(СВЦЭМ!$C$39:$C$782,СВЦЭМ!$A$39:$A$782,$A68,СВЦЭМ!$B$39:$B$782,L$47)+'СЕТ СН'!$G$12+СВЦЭМ!$D$10+'СЕТ СН'!$G$6-'СЕТ СН'!$G$22</f>
        <v>1920.7064315699999</v>
      </c>
      <c r="M68" s="36">
        <f>SUMIFS(СВЦЭМ!$C$39:$C$782,СВЦЭМ!$A$39:$A$782,$A68,СВЦЭМ!$B$39:$B$782,M$47)+'СЕТ СН'!$G$12+СВЦЭМ!$D$10+'СЕТ СН'!$G$6-'СЕТ СН'!$G$22</f>
        <v>1916.1070399700002</v>
      </c>
      <c r="N68" s="36">
        <f>SUMIFS(СВЦЭМ!$C$39:$C$782,СВЦЭМ!$A$39:$A$782,$A68,СВЦЭМ!$B$39:$B$782,N$47)+'СЕТ СН'!$G$12+СВЦЭМ!$D$10+'СЕТ СН'!$G$6-'СЕТ СН'!$G$22</f>
        <v>1914.2471015400001</v>
      </c>
      <c r="O68" s="36">
        <f>SUMIFS(СВЦЭМ!$C$39:$C$782,СВЦЭМ!$A$39:$A$782,$A68,СВЦЭМ!$B$39:$B$782,O$47)+'СЕТ СН'!$G$12+СВЦЭМ!$D$10+'СЕТ СН'!$G$6-'СЕТ СН'!$G$22</f>
        <v>1951.2430432300002</v>
      </c>
      <c r="P68" s="36">
        <f>SUMIFS(СВЦЭМ!$C$39:$C$782,СВЦЭМ!$A$39:$A$782,$A68,СВЦЭМ!$B$39:$B$782,P$47)+'СЕТ СН'!$G$12+СВЦЭМ!$D$10+'СЕТ СН'!$G$6-'СЕТ СН'!$G$22</f>
        <v>2010.6677182899998</v>
      </c>
      <c r="Q68" s="36">
        <f>SUMIFS(СВЦЭМ!$C$39:$C$782,СВЦЭМ!$A$39:$A$782,$A68,СВЦЭМ!$B$39:$B$782,Q$47)+'СЕТ СН'!$G$12+СВЦЭМ!$D$10+'СЕТ СН'!$G$6-'СЕТ СН'!$G$22</f>
        <v>2002.6333941299999</v>
      </c>
      <c r="R68" s="36">
        <f>SUMIFS(СВЦЭМ!$C$39:$C$782,СВЦЭМ!$A$39:$A$782,$A68,СВЦЭМ!$B$39:$B$782,R$47)+'СЕТ СН'!$G$12+СВЦЭМ!$D$10+'СЕТ СН'!$G$6-'СЕТ СН'!$G$22</f>
        <v>2004.7154022200002</v>
      </c>
      <c r="S68" s="36">
        <f>SUMIFS(СВЦЭМ!$C$39:$C$782,СВЦЭМ!$A$39:$A$782,$A68,СВЦЭМ!$B$39:$B$782,S$47)+'СЕТ СН'!$G$12+СВЦЭМ!$D$10+'СЕТ СН'!$G$6-'СЕТ СН'!$G$22</f>
        <v>2019.4174887200002</v>
      </c>
      <c r="T68" s="36">
        <f>SUMIFS(СВЦЭМ!$C$39:$C$782,СВЦЭМ!$A$39:$A$782,$A68,СВЦЭМ!$B$39:$B$782,T$47)+'СЕТ СН'!$G$12+СВЦЭМ!$D$10+'СЕТ СН'!$G$6-'СЕТ СН'!$G$22</f>
        <v>1948.4736308400002</v>
      </c>
      <c r="U68" s="36">
        <f>SUMIFS(СВЦЭМ!$C$39:$C$782,СВЦЭМ!$A$39:$A$782,$A68,СВЦЭМ!$B$39:$B$782,U$47)+'СЕТ СН'!$G$12+СВЦЭМ!$D$10+'СЕТ СН'!$G$6-'СЕТ СН'!$G$22</f>
        <v>1902.49531626</v>
      </c>
      <c r="V68" s="36">
        <f>SUMIFS(СВЦЭМ!$C$39:$C$782,СВЦЭМ!$A$39:$A$782,$A68,СВЦЭМ!$B$39:$B$782,V$47)+'СЕТ СН'!$G$12+СВЦЭМ!$D$10+'СЕТ СН'!$G$6-'СЕТ СН'!$G$22</f>
        <v>1881.7479410000001</v>
      </c>
      <c r="W68" s="36">
        <f>SUMIFS(СВЦЭМ!$C$39:$C$782,СВЦЭМ!$A$39:$A$782,$A68,СВЦЭМ!$B$39:$B$782,W$47)+'СЕТ СН'!$G$12+СВЦЭМ!$D$10+'СЕТ СН'!$G$6-'СЕТ СН'!$G$22</f>
        <v>1887.0556325000002</v>
      </c>
      <c r="X68" s="36">
        <f>SUMIFS(СВЦЭМ!$C$39:$C$782,СВЦЭМ!$A$39:$A$782,$A68,СВЦЭМ!$B$39:$B$782,X$47)+'СЕТ СН'!$G$12+СВЦЭМ!$D$10+'СЕТ СН'!$G$6-'СЕТ СН'!$G$22</f>
        <v>1947.0642549499998</v>
      </c>
      <c r="Y68" s="36">
        <f>SUMIFS(СВЦЭМ!$C$39:$C$782,СВЦЭМ!$A$39:$A$782,$A68,СВЦЭМ!$B$39:$B$782,Y$47)+'СЕТ СН'!$G$12+СВЦЭМ!$D$10+'СЕТ СН'!$G$6-'СЕТ СН'!$G$22</f>
        <v>2033.2304599600002</v>
      </c>
    </row>
    <row r="69" spans="1:27" ht="15.75" x14ac:dyDescent="0.2">
      <c r="A69" s="35">
        <f t="shared" si="1"/>
        <v>45191</v>
      </c>
      <c r="B69" s="36">
        <f>SUMIFS(СВЦЭМ!$C$39:$C$782,СВЦЭМ!$A$39:$A$782,$A69,СВЦЭМ!$B$39:$B$782,B$47)+'СЕТ СН'!$G$12+СВЦЭМ!$D$10+'СЕТ СН'!$G$6-'СЕТ СН'!$G$22</f>
        <v>2068.7717652300003</v>
      </c>
      <c r="C69" s="36">
        <f>SUMIFS(СВЦЭМ!$C$39:$C$782,СВЦЭМ!$A$39:$A$782,$A69,СВЦЭМ!$B$39:$B$782,C$47)+'СЕТ СН'!$G$12+СВЦЭМ!$D$10+'СЕТ СН'!$G$6-'СЕТ СН'!$G$22</f>
        <v>2157.07219115</v>
      </c>
      <c r="D69" s="36">
        <f>SUMIFS(СВЦЭМ!$C$39:$C$782,СВЦЭМ!$A$39:$A$782,$A69,СВЦЭМ!$B$39:$B$782,D$47)+'СЕТ СН'!$G$12+СВЦЭМ!$D$10+'СЕТ СН'!$G$6-'СЕТ СН'!$G$22</f>
        <v>2245.8172205000001</v>
      </c>
      <c r="E69" s="36">
        <f>SUMIFS(СВЦЭМ!$C$39:$C$782,СВЦЭМ!$A$39:$A$782,$A69,СВЦЭМ!$B$39:$B$782,E$47)+'СЕТ СН'!$G$12+СВЦЭМ!$D$10+'СЕТ СН'!$G$6-'СЕТ СН'!$G$22</f>
        <v>2235.6005952199998</v>
      </c>
      <c r="F69" s="36">
        <f>SUMIFS(СВЦЭМ!$C$39:$C$782,СВЦЭМ!$A$39:$A$782,$A69,СВЦЭМ!$B$39:$B$782,F$47)+'СЕТ СН'!$G$12+СВЦЭМ!$D$10+'СЕТ СН'!$G$6-'СЕТ СН'!$G$22</f>
        <v>2215.8626804400001</v>
      </c>
      <c r="G69" s="36">
        <f>SUMIFS(СВЦЭМ!$C$39:$C$782,СВЦЭМ!$A$39:$A$782,$A69,СВЦЭМ!$B$39:$B$782,G$47)+'СЕТ СН'!$G$12+СВЦЭМ!$D$10+'СЕТ СН'!$G$6-'СЕТ СН'!$G$22</f>
        <v>2228.5147579600002</v>
      </c>
      <c r="H69" s="36">
        <f>SUMIFS(СВЦЭМ!$C$39:$C$782,СВЦЭМ!$A$39:$A$782,$A69,СВЦЭМ!$B$39:$B$782,H$47)+'СЕТ СН'!$G$12+СВЦЭМ!$D$10+'СЕТ СН'!$G$6-'СЕТ СН'!$G$22</f>
        <v>2136.1091996800001</v>
      </c>
      <c r="I69" s="36">
        <f>SUMIFS(СВЦЭМ!$C$39:$C$782,СВЦЭМ!$A$39:$A$782,$A69,СВЦЭМ!$B$39:$B$782,I$47)+'СЕТ СН'!$G$12+СВЦЭМ!$D$10+'СЕТ СН'!$G$6-'СЕТ СН'!$G$22</f>
        <v>2016.5394646999998</v>
      </c>
      <c r="J69" s="36">
        <f>SUMIFS(СВЦЭМ!$C$39:$C$782,СВЦЭМ!$A$39:$A$782,$A69,СВЦЭМ!$B$39:$B$782,J$47)+'СЕТ СН'!$G$12+СВЦЭМ!$D$10+'СЕТ СН'!$G$6-'СЕТ СН'!$G$22</f>
        <v>1931.22624331</v>
      </c>
      <c r="K69" s="36">
        <f>SUMIFS(СВЦЭМ!$C$39:$C$782,СВЦЭМ!$A$39:$A$782,$A69,СВЦЭМ!$B$39:$B$782,K$47)+'СЕТ СН'!$G$12+СВЦЭМ!$D$10+'СЕТ СН'!$G$6-'СЕТ СН'!$G$22</f>
        <v>1903.90658308</v>
      </c>
      <c r="L69" s="36">
        <f>SUMIFS(СВЦЭМ!$C$39:$C$782,СВЦЭМ!$A$39:$A$782,$A69,СВЦЭМ!$B$39:$B$782,L$47)+'СЕТ СН'!$G$12+СВЦЭМ!$D$10+'СЕТ СН'!$G$6-'СЕТ СН'!$G$22</f>
        <v>1892.6721758899998</v>
      </c>
      <c r="M69" s="36">
        <f>SUMIFS(СВЦЭМ!$C$39:$C$782,СВЦЭМ!$A$39:$A$782,$A69,СВЦЭМ!$B$39:$B$782,M$47)+'СЕТ СН'!$G$12+СВЦЭМ!$D$10+'СЕТ СН'!$G$6-'СЕТ СН'!$G$22</f>
        <v>1891.8380192700001</v>
      </c>
      <c r="N69" s="36">
        <f>SUMIFS(СВЦЭМ!$C$39:$C$782,СВЦЭМ!$A$39:$A$782,$A69,СВЦЭМ!$B$39:$B$782,N$47)+'СЕТ СН'!$G$12+СВЦЭМ!$D$10+'СЕТ СН'!$G$6-'СЕТ СН'!$G$22</f>
        <v>1885.3624289499999</v>
      </c>
      <c r="O69" s="36">
        <f>SUMIFS(СВЦЭМ!$C$39:$C$782,СВЦЭМ!$A$39:$A$782,$A69,СВЦЭМ!$B$39:$B$782,O$47)+'СЕТ СН'!$G$12+СВЦЭМ!$D$10+'СЕТ СН'!$G$6-'СЕТ СН'!$G$22</f>
        <v>1889.2045603299998</v>
      </c>
      <c r="P69" s="36">
        <f>SUMIFS(СВЦЭМ!$C$39:$C$782,СВЦЭМ!$A$39:$A$782,$A69,СВЦЭМ!$B$39:$B$782,P$47)+'СЕТ СН'!$G$12+СВЦЭМ!$D$10+'СЕТ СН'!$G$6-'СЕТ СН'!$G$22</f>
        <v>1935.7401616000002</v>
      </c>
      <c r="Q69" s="36">
        <f>SUMIFS(СВЦЭМ!$C$39:$C$782,СВЦЭМ!$A$39:$A$782,$A69,СВЦЭМ!$B$39:$B$782,Q$47)+'СЕТ СН'!$G$12+СВЦЭМ!$D$10+'СЕТ СН'!$G$6-'СЕТ СН'!$G$22</f>
        <v>1923.8318598800001</v>
      </c>
      <c r="R69" s="36">
        <f>SUMIFS(СВЦЭМ!$C$39:$C$782,СВЦЭМ!$A$39:$A$782,$A69,СВЦЭМ!$B$39:$B$782,R$47)+'СЕТ СН'!$G$12+СВЦЭМ!$D$10+'СЕТ СН'!$G$6-'СЕТ СН'!$G$22</f>
        <v>1942.3677242500003</v>
      </c>
      <c r="S69" s="36">
        <f>SUMIFS(СВЦЭМ!$C$39:$C$782,СВЦЭМ!$A$39:$A$782,$A69,СВЦЭМ!$B$39:$B$782,S$47)+'СЕТ СН'!$G$12+СВЦЭМ!$D$10+'СЕТ СН'!$G$6-'СЕТ СН'!$G$22</f>
        <v>1942.9288662700001</v>
      </c>
      <c r="T69" s="36">
        <f>SUMIFS(СВЦЭМ!$C$39:$C$782,СВЦЭМ!$A$39:$A$782,$A69,СВЦЭМ!$B$39:$B$782,T$47)+'СЕТ СН'!$G$12+СВЦЭМ!$D$10+'СЕТ СН'!$G$6-'СЕТ СН'!$G$22</f>
        <v>1902.03520824</v>
      </c>
      <c r="U69" s="36">
        <f>SUMIFS(СВЦЭМ!$C$39:$C$782,СВЦЭМ!$A$39:$A$782,$A69,СВЦЭМ!$B$39:$B$782,U$47)+'СЕТ СН'!$G$12+СВЦЭМ!$D$10+'СЕТ СН'!$G$6-'СЕТ СН'!$G$22</f>
        <v>1866.52147896</v>
      </c>
      <c r="V69" s="36">
        <f>SUMIFS(СВЦЭМ!$C$39:$C$782,СВЦЭМ!$A$39:$A$782,$A69,СВЦЭМ!$B$39:$B$782,V$47)+'СЕТ СН'!$G$12+СВЦЭМ!$D$10+'СЕТ СН'!$G$6-'СЕТ СН'!$G$22</f>
        <v>1874.2608249</v>
      </c>
      <c r="W69" s="36">
        <f>SUMIFS(СВЦЭМ!$C$39:$C$782,СВЦЭМ!$A$39:$A$782,$A69,СВЦЭМ!$B$39:$B$782,W$47)+'СЕТ СН'!$G$12+СВЦЭМ!$D$10+'СЕТ СН'!$G$6-'СЕТ СН'!$G$22</f>
        <v>1913.5984330900001</v>
      </c>
      <c r="X69" s="36">
        <f>SUMIFS(СВЦЭМ!$C$39:$C$782,СВЦЭМ!$A$39:$A$782,$A69,СВЦЭМ!$B$39:$B$782,X$47)+'СЕТ СН'!$G$12+СВЦЭМ!$D$10+'СЕТ СН'!$G$6-'СЕТ СН'!$G$22</f>
        <v>2005.1414245599999</v>
      </c>
      <c r="Y69" s="36">
        <f>SUMIFS(СВЦЭМ!$C$39:$C$782,СВЦЭМ!$A$39:$A$782,$A69,СВЦЭМ!$B$39:$B$782,Y$47)+'СЕТ СН'!$G$12+СВЦЭМ!$D$10+'СЕТ СН'!$G$6-'СЕТ СН'!$G$22</f>
        <v>2105.86124019</v>
      </c>
    </row>
    <row r="70" spans="1:27" ht="15.75" x14ac:dyDescent="0.2">
      <c r="A70" s="35">
        <f t="shared" si="1"/>
        <v>45192</v>
      </c>
      <c r="B70" s="36">
        <f>SUMIFS(СВЦЭМ!$C$39:$C$782,СВЦЭМ!$A$39:$A$782,$A70,СВЦЭМ!$B$39:$B$782,B$47)+'СЕТ СН'!$G$12+СВЦЭМ!$D$10+'СЕТ СН'!$G$6-'СЕТ СН'!$G$22</f>
        <v>2015.1508830900002</v>
      </c>
      <c r="C70" s="36">
        <f>SUMIFS(СВЦЭМ!$C$39:$C$782,СВЦЭМ!$A$39:$A$782,$A70,СВЦЭМ!$B$39:$B$782,C$47)+'СЕТ СН'!$G$12+СВЦЭМ!$D$10+'СЕТ СН'!$G$6-'СЕТ СН'!$G$22</f>
        <v>2088.2337740200001</v>
      </c>
      <c r="D70" s="36">
        <f>SUMIFS(СВЦЭМ!$C$39:$C$782,СВЦЭМ!$A$39:$A$782,$A70,СВЦЭМ!$B$39:$B$782,D$47)+'СЕТ СН'!$G$12+СВЦЭМ!$D$10+'СЕТ СН'!$G$6-'СЕТ СН'!$G$22</f>
        <v>2074.8951109300001</v>
      </c>
      <c r="E70" s="36">
        <f>SUMIFS(СВЦЭМ!$C$39:$C$782,СВЦЭМ!$A$39:$A$782,$A70,СВЦЭМ!$B$39:$B$782,E$47)+'СЕТ СН'!$G$12+СВЦЭМ!$D$10+'СЕТ СН'!$G$6-'СЕТ СН'!$G$22</f>
        <v>2042.7904616400001</v>
      </c>
      <c r="F70" s="36">
        <f>SUMIFS(СВЦЭМ!$C$39:$C$782,СВЦЭМ!$A$39:$A$782,$A70,СВЦЭМ!$B$39:$B$782,F$47)+'СЕТ СН'!$G$12+СВЦЭМ!$D$10+'СЕТ СН'!$G$6-'СЕТ СН'!$G$22</f>
        <v>2017.8074709000002</v>
      </c>
      <c r="G70" s="36">
        <f>SUMIFS(СВЦЭМ!$C$39:$C$782,СВЦЭМ!$A$39:$A$782,$A70,СВЦЭМ!$B$39:$B$782,G$47)+'СЕТ СН'!$G$12+СВЦЭМ!$D$10+'СЕТ СН'!$G$6-'СЕТ СН'!$G$22</f>
        <v>2018.73542271</v>
      </c>
      <c r="H70" s="36">
        <f>SUMIFS(СВЦЭМ!$C$39:$C$782,СВЦЭМ!$A$39:$A$782,$A70,СВЦЭМ!$B$39:$B$782,H$47)+'СЕТ СН'!$G$12+СВЦЭМ!$D$10+'СЕТ СН'!$G$6-'СЕТ СН'!$G$22</f>
        <v>1980.4080823099998</v>
      </c>
      <c r="I70" s="36">
        <f>SUMIFS(СВЦЭМ!$C$39:$C$782,СВЦЭМ!$A$39:$A$782,$A70,СВЦЭМ!$B$39:$B$782,I$47)+'СЕТ СН'!$G$12+СВЦЭМ!$D$10+'СЕТ СН'!$G$6-'СЕТ СН'!$G$22</f>
        <v>1907.9281077800001</v>
      </c>
      <c r="J70" s="36">
        <f>SUMIFS(СВЦЭМ!$C$39:$C$782,СВЦЭМ!$A$39:$A$782,$A70,СВЦЭМ!$B$39:$B$782,J$47)+'СЕТ СН'!$G$12+СВЦЭМ!$D$10+'СЕТ СН'!$G$6-'СЕТ СН'!$G$22</f>
        <v>1808.96051743</v>
      </c>
      <c r="K70" s="36">
        <f>SUMIFS(СВЦЭМ!$C$39:$C$782,СВЦЭМ!$A$39:$A$782,$A70,СВЦЭМ!$B$39:$B$782,K$47)+'СЕТ СН'!$G$12+СВЦЭМ!$D$10+'СЕТ СН'!$G$6-'СЕТ СН'!$G$22</f>
        <v>1738.9714692799998</v>
      </c>
      <c r="L70" s="36">
        <f>SUMIFS(СВЦЭМ!$C$39:$C$782,СВЦЭМ!$A$39:$A$782,$A70,СВЦЭМ!$B$39:$B$782,L$47)+'СЕТ СН'!$G$12+СВЦЭМ!$D$10+'СЕТ СН'!$G$6-'СЕТ СН'!$G$22</f>
        <v>1723.4078474600001</v>
      </c>
      <c r="M70" s="36">
        <f>SUMIFS(СВЦЭМ!$C$39:$C$782,СВЦЭМ!$A$39:$A$782,$A70,СВЦЭМ!$B$39:$B$782,M$47)+'СЕТ СН'!$G$12+СВЦЭМ!$D$10+'СЕТ СН'!$G$6-'СЕТ СН'!$G$22</f>
        <v>1728.7380586300001</v>
      </c>
      <c r="N70" s="36">
        <f>SUMIFS(СВЦЭМ!$C$39:$C$782,СВЦЭМ!$A$39:$A$782,$A70,СВЦЭМ!$B$39:$B$782,N$47)+'СЕТ СН'!$G$12+СВЦЭМ!$D$10+'СЕТ СН'!$G$6-'СЕТ СН'!$G$22</f>
        <v>1704.6693195900002</v>
      </c>
      <c r="O70" s="36">
        <f>SUMIFS(СВЦЭМ!$C$39:$C$782,СВЦЭМ!$A$39:$A$782,$A70,СВЦЭМ!$B$39:$B$782,O$47)+'СЕТ СН'!$G$12+СВЦЭМ!$D$10+'СЕТ СН'!$G$6-'СЕТ СН'!$G$22</f>
        <v>1722.5616959200001</v>
      </c>
      <c r="P70" s="36">
        <f>SUMIFS(СВЦЭМ!$C$39:$C$782,СВЦЭМ!$A$39:$A$782,$A70,СВЦЭМ!$B$39:$B$782,P$47)+'СЕТ СН'!$G$12+СВЦЭМ!$D$10+'СЕТ СН'!$G$6-'СЕТ СН'!$G$22</f>
        <v>1775.1028351</v>
      </c>
      <c r="Q70" s="36">
        <f>SUMIFS(СВЦЭМ!$C$39:$C$782,СВЦЭМ!$A$39:$A$782,$A70,СВЦЭМ!$B$39:$B$782,Q$47)+'СЕТ СН'!$G$12+СВЦЭМ!$D$10+'СЕТ СН'!$G$6-'СЕТ СН'!$G$22</f>
        <v>1763.5543444599998</v>
      </c>
      <c r="R70" s="36">
        <f>SUMIFS(СВЦЭМ!$C$39:$C$782,СВЦЭМ!$A$39:$A$782,$A70,СВЦЭМ!$B$39:$B$782,R$47)+'СЕТ СН'!$G$12+СВЦЭМ!$D$10+'СЕТ СН'!$G$6-'СЕТ СН'!$G$22</f>
        <v>1778.31561719</v>
      </c>
      <c r="S70" s="36">
        <f>SUMIFS(СВЦЭМ!$C$39:$C$782,СВЦЭМ!$A$39:$A$782,$A70,СВЦЭМ!$B$39:$B$782,S$47)+'СЕТ СН'!$G$12+СВЦЭМ!$D$10+'СЕТ СН'!$G$6-'СЕТ СН'!$G$22</f>
        <v>1784.6585556599998</v>
      </c>
      <c r="T70" s="36">
        <f>SUMIFS(СВЦЭМ!$C$39:$C$782,СВЦЭМ!$A$39:$A$782,$A70,СВЦЭМ!$B$39:$B$782,T$47)+'СЕТ СН'!$G$12+СВЦЭМ!$D$10+'СЕТ СН'!$G$6-'СЕТ СН'!$G$22</f>
        <v>1753.9149348400001</v>
      </c>
      <c r="U70" s="36">
        <f>SUMIFS(СВЦЭМ!$C$39:$C$782,СВЦЭМ!$A$39:$A$782,$A70,СВЦЭМ!$B$39:$B$782,U$47)+'СЕТ СН'!$G$12+СВЦЭМ!$D$10+'СЕТ СН'!$G$6-'СЕТ СН'!$G$22</f>
        <v>1724.9032871200002</v>
      </c>
      <c r="V70" s="36">
        <f>SUMIFS(СВЦЭМ!$C$39:$C$782,СВЦЭМ!$A$39:$A$782,$A70,СВЦЭМ!$B$39:$B$782,V$47)+'СЕТ СН'!$G$12+СВЦЭМ!$D$10+'СЕТ СН'!$G$6-'СЕТ СН'!$G$22</f>
        <v>1706.0298750900001</v>
      </c>
      <c r="W70" s="36">
        <f>SUMIFS(СВЦЭМ!$C$39:$C$782,СВЦЭМ!$A$39:$A$782,$A70,СВЦЭМ!$B$39:$B$782,W$47)+'СЕТ СН'!$G$12+СВЦЭМ!$D$10+'СЕТ СН'!$G$6-'СЕТ СН'!$G$22</f>
        <v>1716.0438499400002</v>
      </c>
      <c r="X70" s="36">
        <f>SUMIFS(СВЦЭМ!$C$39:$C$782,СВЦЭМ!$A$39:$A$782,$A70,СВЦЭМ!$B$39:$B$782,X$47)+'СЕТ СН'!$G$12+СВЦЭМ!$D$10+'СЕТ СН'!$G$6-'СЕТ СН'!$G$22</f>
        <v>1775.3190675199999</v>
      </c>
      <c r="Y70" s="36">
        <f>SUMIFS(СВЦЭМ!$C$39:$C$782,СВЦЭМ!$A$39:$A$782,$A70,СВЦЭМ!$B$39:$B$782,Y$47)+'СЕТ СН'!$G$12+СВЦЭМ!$D$10+'СЕТ СН'!$G$6-'СЕТ СН'!$G$22</f>
        <v>1830.9141040300001</v>
      </c>
    </row>
    <row r="71" spans="1:27" ht="15.75" x14ac:dyDescent="0.2">
      <c r="A71" s="35">
        <f t="shared" si="1"/>
        <v>45193</v>
      </c>
      <c r="B71" s="36">
        <f>SUMIFS(СВЦЭМ!$C$39:$C$782,СВЦЭМ!$A$39:$A$782,$A71,СВЦЭМ!$B$39:$B$782,B$47)+'СЕТ СН'!$G$12+СВЦЭМ!$D$10+'СЕТ СН'!$G$6-'СЕТ СН'!$G$22</f>
        <v>1879.2987496599999</v>
      </c>
      <c r="C71" s="36">
        <f>SUMIFS(СВЦЭМ!$C$39:$C$782,СВЦЭМ!$A$39:$A$782,$A71,СВЦЭМ!$B$39:$B$782,C$47)+'СЕТ СН'!$G$12+СВЦЭМ!$D$10+'СЕТ СН'!$G$6-'СЕТ СН'!$G$22</f>
        <v>1949.8917438399999</v>
      </c>
      <c r="D71" s="36">
        <f>SUMIFS(СВЦЭМ!$C$39:$C$782,СВЦЭМ!$A$39:$A$782,$A71,СВЦЭМ!$B$39:$B$782,D$47)+'СЕТ СН'!$G$12+СВЦЭМ!$D$10+'СЕТ СН'!$G$6-'СЕТ СН'!$G$22</f>
        <v>2033.7501255800003</v>
      </c>
      <c r="E71" s="36">
        <f>SUMIFS(СВЦЭМ!$C$39:$C$782,СВЦЭМ!$A$39:$A$782,$A71,СВЦЭМ!$B$39:$B$782,E$47)+'СЕТ СН'!$G$12+СВЦЭМ!$D$10+'СЕТ СН'!$G$6-'СЕТ СН'!$G$22</f>
        <v>2037.41772128</v>
      </c>
      <c r="F71" s="36">
        <f>SUMIFS(СВЦЭМ!$C$39:$C$782,СВЦЭМ!$A$39:$A$782,$A71,СВЦЭМ!$B$39:$B$782,F$47)+'СЕТ СН'!$G$12+СВЦЭМ!$D$10+'СЕТ СН'!$G$6-'СЕТ СН'!$G$22</f>
        <v>2035.6388776200001</v>
      </c>
      <c r="G71" s="36">
        <f>SUMIFS(СВЦЭМ!$C$39:$C$782,СВЦЭМ!$A$39:$A$782,$A71,СВЦЭМ!$B$39:$B$782,G$47)+'СЕТ СН'!$G$12+СВЦЭМ!$D$10+'СЕТ СН'!$G$6-'СЕТ СН'!$G$22</f>
        <v>2039.9051230200002</v>
      </c>
      <c r="H71" s="36">
        <f>SUMIFS(СВЦЭМ!$C$39:$C$782,СВЦЭМ!$A$39:$A$782,$A71,СВЦЭМ!$B$39:$B$782,H$47)+'СЕТ СН'!$G$12+СВЦЭМ!$D$10+'СЕТ СН'!$G$6-'СЕТ СН'!$G$22</f>
        <v>2005.5682245500002</v>
      </c>
      <c r="I71" s="36">
        <f>SUMIFS(СВЦЭМ!$C$39:$C$782,СВЦЭМ!$A$39:$A$782,$A71,СВЦЭМ!$B$39:$B$782,I$47)+'СЕТ СН'!$G$12+СВЦЭМ!$D$10+'СЕТ СН'!$G$6-'СЕТ СН'!$G$22</f>
        <v>2003.0341104200002</v>
      </c>
      <c r="J71" s="36">
        <f>SUMIFS(СВЦЭМ!$C$39:$C$782,СВЦЭМ!$A$39:$A$782,$A71,СВЦЭМ!$B$39:$B$782,J$47)+'СЕТ СН'!$G$12+СВЦЭМ!$D$10+'СЕТ СН'!$G$6-'СЕТ СН'!$G$22</f>
        <v>1917.3542312600002</v>
      </c>
      <c r="K71" s="36">
        <f>SUMIFS(СВЦЭМ!$C$39:$C$782,СВЦЭМ!$A$39:$A$782,$A71,СВЦЭМ!$B$39:$B$782,K$47)+'СЕТ СН'!$G$12+СВЦЭМ!$D$10+'СЕТ СН'!$G$6-'СЕТ СН'!$G$22</f>
        <v>1827.3796124800001</v>
      </c>
      <c r="L71" s="36">
        <f>SUMIFS(СВЦЭМ!$C$39:$C$782,СВЦЭМ!$A$39:$A$782,$A71,СВЦЭМ!$B$39:$B$782,L$47)+'СЕТ СН'!$G$12+СВЦЭМ!$D$10+'СЕТ СН'!$G$6-'СЕТ СН'!$G$22</f>
        <v>1793.0487485899998</v>
      </c>
      <c r="M71" s="36">
        <f>SUMIFS(СВЦЭМ!$C$39:$C$782,СВЦЭМ!$A$39:$A$782,$A71,СВЦЭМ!$B$39:$B$782,M$47)+'СЕТ СН'!$G$12+СВЦЭМ!$D$10+'СЕТ СН'!$G$6-'СЕТ СН'!$G$22</f>
        <v>1798.3031861099998</v>
      </c>
      <c r="N71" s="36">
        <f>SUMIFS(СВЦЭМ!$C$39:$C$782,СВЦЭМ!$A$39:$A$782,$A71,СВЦЭМ!$B$39:$B$782,N$47)+'СЕТ СН'!$G$12+СВЦЭМ!$D$10+'СЕТ СН'!$G$6-'СЕТ СН'!$G$22</f>
        <v>1767.86227899</v>
      </c>
      <c r="O71" s="36">
        <f>SUMIFS(СВЦЭМ!$C$39:$C$782,СВЦЭМ!$A$39:$A$782,$A71,СВЦЭМ!$B$39:$B$782,O$47)+'СЕТ СН'!$G$12+СВЦЭМ!$D$10+'СЕТ СН'!$G$6-'СЕТ СН'!$G$22</f>
        <v>1794.9325554000002</v>
      </c>
      <c r="P71" s="36">
        <f>SUMIFS(СВЦЭМ!$C$39:$C$782,СВЦЭМ!$A$39:$A$782,$A71,СВЦЭМ!$B$39:$B$782,P$47)+'СЕТ СН'!$G$12+СВЦЭМ!$D$10+'СЕТ СН'!$G$6-'СЕТ СН'!$G$22</f>
        <v>1845.4839367200002</v>
      </c>
      <c r="Q71" s="36">
        <f>SUMIFS(СВЦЭМ!$C$39:$C$782,СВЦЭМ!$A$39:$A$782,$A71,СВЦЭМ!$B$39:$B$782,Q$47)+'СЕТ СН'!$G$12+СВЦЭМ!$D$10+'СЕТ СН'!$G$6-'СЕТ СН'!$G$22</f>
        <v>1823.2340731099998</v>
      </c>
      <c r="R71" s="36">
        <f>SUMIFS(СВЦЭМ!$C$39:$C$782,СВЦЭМ!$A$39:$A$782,$A71,СВЦЭМ!$B$39:$B$782,R$47)+'СЕТ СН'!$G$12+СВЦЭМ!$D$10+'СЕТ СН'!$G$6-'СЕТ СН'!$G$22</f>
        <v>1826.3111526299999</v>
      </c>
      <c r="S71" s="36">
        <f>SUMIFS(СВЦЭМ!$C$39:$C$782,СВЦЭМ!$A$39:$A$782,$A71,СВЦЭМ!$B$39:$B$782,S$47)+'СЕТ СН'!$G$12+СВЦЭМ!$D$10+'СЕТ СН'!$G$6-'СЕТ СН'!$G$22</f>
        <v>1838.3735774199999</v>
      </c>
      <c r="T71" s="36">
        <f>SUMIFS(СВЦЭМ!$C$39:$C$782,СВЦЭМ!$A$39:$A$782,$A71,СВЦЭМ!$B$39:$B$782,T$47)+'СЕТ СН'!$G$12+СВЦЭМ!$D$10+'СЕТ СН'!$G$6-'СЕТ СН'!$G$22</f>
        <v>1809.56316328</v>
      </c>
      <c r="U71" s="36">
        <f>SUMIFS(СВЦЭМ!$C$39:$C$782,СВЦЭМ!$A$39:$A$782,$A71,СВЦЭМ!$B$39:$B$782,U$47)+'СЕТ СН'!$G$12+СВЦЭМ!$D$10+'СЕТ СН'!$G$6-'СЕТ СН'!$G$22</f>
        <v>1755.6141704900001</v>
      </c>
      <c r="V71" s="36">
        <f>SUMIFS(СВЦЭМ!$C$39:$C$782,СВЦЭМ!$A$39:$A$782,$A71,СВЦЭМ!$B$39:$B$782,V$47)+'СЕТ СН'!$G$12+СВЦЭМ!$D$10+'СЕТ СН'!$G$6-'СЕТ СН'!$G$22</f>
        <v>1730.0709552799999</v>
      </c>
      <c r="W71" s="36">
        <f>SUMIFS(СВЦЭМ!$C$39:$C$782,СВЦЭМ!$A$39:$A$782,$A71,СВЦЭМ!$B$39:$B$782,W$47)+'СЕТ СН'!$G$12+СВЦЭМ!$D$10+'СЕТ СН'!$G$6-'СЕТ СН'!$G$22</f>
        <v>1735.4868073399998</v>
      </c>
      <c r="X71" s="36">
        <f>SUMIFS(СВЦЭМ!$C$39:$C$782,СВЦЭМ!$A$39:$A$782,$A71,СВЦЭМ!$B$39:$B$782,X$47)+'СЕТ СН'!$G$12+СВЦЭМ!$D$10+'СЕТ СН'!$G$6-'СЕТ СН'!$G$22</f>
        <v>1813.6632198799998</v>
      </c>
      <c r="Y71" s="36">
        <f>SUMIFS(СВЦЭМ!$C$39:$C$782,СВЦЭМ!$A$39:$A$782,$A71,СВЦЭМ!$B$39:$B$782,Y$47)+'СЕТ СН'!$G$12+СВЦЭМ!$D$10+'СЕТ СН'!$G$6-'СЕТ СН'!$G$22</f>
        <v>1886.1315773300003</v>
      </c>
    </row>
    <row r="72" spans="1:27" ht="15.75" x14ac:dyDescent="0.2">
      <c r="A72" s="35">
        <f t="shared" si="1"/>
        <v>45194</v>
      </c>
      <c r="B72" s="36">
        <f>SUMIFS(СВЦЭМ!$C$39:$C$782,СВЦЭМ!$A$39:$A$782,$A72,СВЦЭМ!$B$39:$B$782,B$47)+'СЕТ СН'!$G$12+СВЦЭМ!$D$10+'СЕТ СН'!$G$6-'СЕТ СН'!$G$22</f>
        <v>1936.1273539399999</v>
      </c>
      <c r="C72" s="36">
        <f>SUMIFS(СВЦЭМ!$C$39:$C$782,СВЦЭМ!$A$39:$A$782,$A72,СВЦЭМ!$B$39:$B$782,C$47)+'СЕТ СН'!$G$12+СВЦЭМ!$D$10+'СЕТ СН'!$G$6-'СЕТ СН'!$G$22</f>
        <v>2015.6285139299998</v>
      </c>
      <c r="D72" s="36">
        <f>SUMIFS(СВЦЭМ!$C$39:$C$782,СВЦЭМ!$A$39:$A$782,$A72,СВЦЭМ!$B$39:$B$782,D$47)+'СЕТ СН'!$G$12+СВЦЭМ!$D$10+'СЕТ СН'!$G$6-'СЕТ СН'!$G$22</f>
        <v>2102.2128994999998</v>
      </c>
      <c r="E72" s="36">
        <f>SUMIFS(СВЦЭМ!$C$39:$C$782,СВЦЭМ!$A$39:$A$782,$A72,СВЦЭМ!$B$39:$B$782,E$47)+'СЕТ СН'!$G$12+СВЦЭМ!$D$10+'СЕТ СН'!$G$6-'СЕТ СН'!$G$22</f>
        <v>2102.9856367400002</v>
      </c>
      <c r="F72" s="36">
        <f>SUMIFS(СВЦЭМ!$C$39:$C$782,СВЦЭМ!$A$39:$A$782,$A72,СВЦЭМ!$B$39:$B$782,F$47)+'СЕТ СН'!$G$12+СВЦЭМ!$D$10+'СЕТ СН'!$G$6-'СЕТ СН'!$G$22</f>
        <v>2100.6769901299999</v>
      </c>
      <c r="G72" s="36">
        <f>SUMIFS(СВЦЭМ!$C$39:$C$782,СВЦЭМ!$A$39:$A$782,$A72,СВЦЭМ!$B$39:$B$782,G$47)+'СЕТ СН'!$G$12+СВЦЭМ!$D$10+'СЕТ СН'!$G$6-'СЕТ СН'!$G$22</f>
        <v>2113.92959436</v>
      </c>
      <c r="H72" s="36">
        <f>SUMIFS(СВЦЭМ!$C$39:$C$782,СВЦЭМ!$A$39:$A$782,$A72,СВЦЭМ!$B$39:$B$782,H$47)+'СЕТ СН'!$G$12+СВЦЭМ!$D$10+'СЕТ СН'!$G$6-'СЕТ СН'!$G$22</f>
        <v>2051.7583457700002</v>
      </c>
      <c r="I72" s="36">
        <f>SUMIFS(СВЦЭМ!$C$39:$C$782,СВЦЭМ!$A$39:$A$782,$A72,СВЦЭМ!$B$39:$B$782,I$47)+'СЕТ СН'!$G$12+СВЦЭМ!$D$10+'СЕТ СН'!$G$6-'СЕТ СН'!$G$22</f>
        <v>1938.4203325799999</v>
      </c>
      <c r="J72" s="36">
        <f>SUMIFS(СВЦЭМ!$C$39:$C$782,СВЦЭМ!$A$39:$A$782,$A72,СВЦЭМ!$B$39:$B$782,J$47)+'СЕТ СН'!$G$12+СВЦЭМ!$D$10+'СЕТ СН'!$G$6-'СЕТ СН'!$G$22</f>
        <v>1884.0206044199999</v>
      </c>
      <c r="K72" s="36">
        <f>SUMIFS(СВЦЭМ!$C$39:$C$782,СВЦЭМ!$A$39:$A$782,$A72,СВЦЭМ!$B$39:$B$782,K$47)+'СЕТ СН'!$G$12+СВЦЭМ!$D$10+'СЕТ СН'!$G$6-'СЕТ СН'!$G$22</f>
        <v>1894.4427645800001</v>
      </c>
      <c r="L72" s="36">
        <f>SUMIFS(СВЦЭМ!$C$39:$C$782,СВЦЭМ!$A$39:$A$782,$A72,СВЦЭМ!$B$39:$B$782,L$47)+'СЕТ СН'!$G$12+СВЦЭМ!$D$10+'СЕТ СН'!$G$6-'СЕТ СН'!$G$22</f>
        <v>1875.27965696</v>
      </c>
      <c r="M72" s="36">
        <f>SUMIFS(СВЦЭМ!$C$39:$C$782,СВЦЭМ!$A$39:$A$782,$A72,СВЦЭМ!$B$39:$B$782,M$47)+'СЕТ СН'!$G$12+СВЦЭМ!$D$10+'СЕТ СН'!$G$6-'СЕТ СН'!$G$22</f>
        <v>1877.1589638400001</v>
      </c>
      <c r="N72" s="36">
        <f>SUMIFS(СВЦЭМ!$C$39:$C$782,СВЦЭМ!$A$39:$A$782,$A72,СВЦЭМ!$B$39:$B$782,N$47)+'СЕТ СН'!$G$12+СВЦЭМ!$D$10+'СЕТ СН'!$G$6-'СЕТ СН'!$G$22</f>
        <v>1858.8228209499998</v>
      </c>
      <c r="O72" s="36">
        <f>SUMIFS(СВЦЭМ!$C$39:$C$782,СВЦЭМ!$A$39:$A$782,$A72,СВЦЭМ!$B$39:$B$782,O$47)+'СЕТ СН'!$G$12+СВЦЭМ!$D$10+'СЕТ СН'!$G$6-'СЕТ СН'!$G$22</f>
        <v>1850.6007150400001</v>
      </c>
      <c r="P72" s="36">
        <f>SUMIFS(СВЦЭМ!$C$39:$C$782,СВЦЭМ!$A$39:$A$782,$A72,СВЦЭМ!$B$39:$B$782,P$47)+'СЕТ СН'!$G$12+СВЦЭМ!$D$10+'СЕТ СН'!$G$6-'СЕТ СН'!$G$22</f>
        <v>1906.30567608</v>
      </c>
      <c r="Q72" s="36">
        <f>SUMIFS(СВЦЭМ!$C$39:$C$782,СВЦЭМ!$A$39:$A$782,$A72,СВЦЭМ!$B$39:$B$782,Q$47)+'СЕТ СН'!$G$12+СВЦЭМ!$D$10+'СЕТ СН'!$G$6-'СЕТ СН'!$G$22</f>
        <v>1894.9954855700003</v>
      </c>
      <c r="R72" s="36">
        <f>SUMIFS(СВЦЭМ!$C$39:$C$782,СВЦЭМ!$A$39:$A$782,$A72,СВЦЭМ!$B$39:$B$782,R$47)+'СЕТ СН'!$G$12+СВЦЭМ!$D$10+'СЕТ СН'!$G$6-'СЕТ СН'!$G$22</f>
        <v>1906.9804141300001</v>
      </c>
      <c r="S72" s="36">
        <f>SUMIFS(СВЦЭМ!$C$39:$C$782,СВЦЭМ!$A$39:$A$782,$A72,СВЦЭМ!$B$39:$B$782,S$47)+'СЕТ СН'!$G$12+СВЦЭМ!$D$10+'СЕТ СН'!$G$6-'СЕТ СН'!$G$22</f>
        <v>1907.1299542100001</v>
      </c>
      <c r="T72" s="36">
        <f>SUMIFS(СВЦЭМ!$C$39:$C$782,СВЦЭМ!$A$39:$A$782,$A72,СВЦЭМ!$B$39:$B$782,T$47)+'СЕТ СН'!$G$12+СВЦЭМ!$D$10+'СЕТ СН'!$G$6-'СЕТ СН'!$G$22</f>
        <v>1880.6846231899999</v>
      </c>
      <c r="U72" s="36">
        <f>SUMIFS(СВЦЭМ!$C$39:$C$782,СВЦЭМ!$A$39:$A$782,$A72,СВЦЭМ!$B$39:$B$782,U$47)+'СЕТ СН'!$G$12+СВЦЭМ!$D$10+'СЕТ СН'!$G$6-'СЕТ СН'!$G$22</f>
        <v>1832.6341711599998</v>
      </c>
      <c r="V72" s="36">
        <f>SUMIFS(СВЦЭМ!$C$39:$C$782,СВЦЭМ!$A$39:$A$782,$A72,СВЦЭМ!$B$39:$B$782,V$47)+'СЕТ СН'!$G$12+СВЦЭМ!$D$10+'СЕТ СН'!$G$6-'СЕТ СН'!$G$22</f>
        <v>1800.5964647199999</v>
      </c>
      <c r="W72" s="36">
        <f>SUMIFS(СВЦЭМ!$C$39:$C$782,СВЦЭМ!$A$39:$A$782,$A72,СВЦЭМ!$B$39:$B$782,W$47)+'СЕТ СН'!$G$12+СВЦЭМ!$D$10+'СЕТ СН'!$G$6-'СЕТ СН'!$G$22</f>
        <v>1813.7239024099999</v>
      </c>
      <c r="X72" s="36">
        <f>SUMIFS(СВЦЭМ!$C$39:$C$782,СВЦЭМ!$A$39:$A$782,$A72,СВЦЭМ!$B$39:$B$782,X$47)+'СЕТ СН'!$G$12+СВЦЭМ!$D$10+'СЕТ СН'!$G$6-'СЕТ СН'!$G$22</f>
        <v>1850.9919611999999</v>
      </c>
      <c r="Y72" s="36">
        <f>SUMIFS(СВЦЭМ!$C$39:$C$782,СВЦЭМ!$A$39:$A$782,$A72,СВЦЭМ!$B$39:$B$782,Y$47)+'СЕТ СН'!$G$12+СВЦЭМ!$D$10+'СЕТ СН'!$G$6-'СЕТ СН'!$G$22</f>
        <v>1937.4189813100002</v>
      </c>
    </row>
    <row r="73" spans="1:27" ht="15.75" x14ac:dyDescent="0.2">
      <c r="A73" s="35">
        <f t="shared" si="1"/>
        <v>45195</v>
      </c>
      <c r="B73" s="36">
        <f>SUMIFS(СВЦЭМ!$C$39:$C$782,СВЦЭМ!$A$39:$A$782,$A73,СВЦЭМ!$B$39:$B$782,B$47)+'СЕТ СН'!$G$12+СВЦЭМ!$D$10+'СЕТ СН'!$G$6-'СЕТ СН'!$G$22</f>
        <v>1960.8048712899999</v>
      </c>
      <c r="C73" s="36">
        <f>SUMIFS(СВЦЭМ!$C$39:$C$782,СВЦЭМ!$A$39:$A$782,$A73,СВЦЭМ!$B$39:$B$782,C$47)+'СЕТ СН'!$G$12+СВЦЭМ!$D$10+'СЕТ СН'!$G$6-'СЕТ СН'!$G$22</f>
        <v>2031.65843817</v>
      </c>
      <c r="D73" s="36">
        <f>SUMIFS(СВЦЭМ!$C$39:$C$782,СВЦЭМ!$A$39:$A$782,$A73,СВЦЭМ!$B$39:$B$782,D$47)+'СЕТ СН'!$G$12+СВЦЭМ!$D$10+'СЕТ СН'!$G$6-'СЕТ СН'!$G$22</f>
        <v>2112.9348888200002</v>
      </c>
      <c r="E73" s="36">
        <f>SUMIFS(СВЦЭМ!$C$39:$C$782,СВЦЭМ!$A$39:$A$782,$A73,СВЦЭМ!$B$39:$B$782,E$47)+'СЕТ СН'!$G$12+СВЦЭМ!$D$10+'СЕТ СН'!$G$6-'СЕТ СН'!$G$22</f>
        <v>2104.4229628399999</v>
      </c>
      <c r="F73" s="36">
        <f>SUMIFS(СВЦЭМ!$C$39:$C$782,СВЦЭМ!$A$39:$A$782,$A73,СВЦЭМ!$B$39:$B$782,F$47)+'СЕТ СН'!$G$12+СВЦЭМ!$D$10+'СЕТ СН'!$G$6-'СЕТ СН'!$G$22</f>
        <v>2108.20628253</v>
      </c>
      <c r="G73" s="36">
        <f>SUMIFS(СВЦЭМ!$C$39:$C$782,СВЦЭМ!$A$39:$A$782,$A73,СВЦЭМ!$B$39:$B$782,G$47)+'СЕТ СН'!$G$12+СВЦЭМ!$D$10+'СЕТ СН'!$G$6-'СЕТ СН'!$G$22</f>
        <v>2092.0963159100002</v>
      </c>
      <c r="H73" s="36">
        <f>SUMIFS(СВЦЭМ!$C$39:$C$782,СВЦЭМ!$A$39:$A$782,$A73,СВЦЭМ!$B$39:$B$782,H$47)+'СЕТ СН'!$G$12+СВЦЭМ!$D$10+'СЕТ СН'!$G$6-'СЕТ СН'!$G$22</f>
        <v>1990.5606604700001</v>
      </c>
      <c r="I73" s="36">
        <f>SUMIFS(СВЦЭМ!$C$39:$C$782,СВЦЭМ!$A$39:$A$782,$A73,СВЦЭМ!$B$39:$B$782,I$47)+'СЕТ СН'!$G$12+СВЦЭМ!$D$10+'СЕТ СН'!$G$6-'СЕТ СН'!$G$22</f>
        <v>1887.9054762300002</v>
      </c>
      <c r="J73" s="36">
        <f>SUMIFS(СВЦЭМ!$C$39:$C$782,СВЦЭМ!$A$39:$A$782,$A73,СВЦЭМ!$B$39:$B$782,J$47)+'СЕТ СН'!$G$12+СВЦЭМ!$D$10+'СЕТ СН'!$G$6-'СЕТ СН'!$G$22</f>
        <v>1836.5622041199999</v>
      </c>
      <c r="K73" s="36">
        <f>SUMIFS(СВЦЭМ!$C$39:$C$782,СВЦЭМ!$A$39:$A$782,$A73,СВЦЭМ!$B$39:$B$782,K$47)+'СЕТ СН'!$G$12+СВЦЭМ!$D$10+'СЕТ СН'!$G$6-'СЕТ СН'!$G$22</f>
        <v>1795.9772633699999</v>
      </c>
      <c r="L73" s="36">
        <f>SUMIFS(СВЦЭМ!$C$39:$C$782,СВЦЭМ!$A$39:$A$782,$A73,СВЦЭМ!$B$39:$B$782,L$47)+'СЕТ СН'!$G$12+СВЦЭМ!$D$10+'СЕТ СН'!$G$6-'СЕТ СН'!$G$22</f>
        <v>1785.2599993100002</v>
      </c>
      <c r="M73" s="36">
        <f>SUMIFS(СВЦЭМ!$C$39:$C$782,СВЦЭМ!$A$39:$A$782,$A73,СВЦЭМ!$B$39:$B$782,M$47)+'СЕТ СН'!$G$12+СВЦЭМ!$D$10+'СЕТ СН'!$G$6-'СЕТ СН'!$G$22</f>
        <v>1785.0837787599999</v>
      </c>
      <c r="N73" s="36">
        <f>SUMIFS(СВЦЭМ!$C$39:$C$782,СВЦЭМ!$A$39:$A$782,$A73,СВЦЭМ!$B$39:$B$782,N$47)+'СЕТ СН'!$G$12+СВЦЭМ!$D$10+'СЕТ СН'!$G$6-'СЕТ СН'!$G$22</f>
        <v>1752.8150711500002</v>
      </c>
      <c r="O73" s="36">
        <f>SUMIFS(СВЦЭМ!$C$39:$C$782,СВЦЭМ!$A$39:$A$782,$A73,СВЦЭМ!$B$39:$B$782,O$47)+'СЕТ СН'!$G$12+СВЦЭМ!$D$10+'СЕТ СН'!$G$6-'СЕТ СН'!$G$22</f>
        <v>1767.1210183600001</v>
      </c>
      <c r="P73" s="36">
        <f>SUMIFS(СВЦЭМ!$C$39:$C$782,СВЦЭМ!$A$39:$A$782,$A73,СВЦЭМ!$B$39:$B$782,P$47)+'СЕТ СН'!$G$12+СВЦЭМ!$D$10+'СЕТ СН'!$G$6-'СЕТ СН'!$G$22</f>
        <v>1802.4579233300001</v>
      </c>
      <c r="Q73" s="36">
        <f>SUMIFS(СВЦЭМ!$C$39:$C$782,СВЦЭМ!$A$39:$A$782,$A73,СВЦЭМ!$B$39:$B$782,Q$47)+'СЕТ СН'!$G$12+СВЦЭМ!$D$10+'СЕТ СН'!$G$6-'СЕТ СН'!$G$22</f>
        <v>1793.1970944700001</v>
      </c>
      <c r="R73" s="36">
        <f>SUMIFS(СВЦЭМ!$C$39:$C$782,СВЦЭМ!$A$39:$A$782,$A73,СВЦЭМ!$B$39:$B$782,R$47)+'СЕТ СН'!$G$12+СВЦЭМ!$D$10+'СЕТ СН'!$G$6-'СЕТ СН'!$G$22</f>
        <v>1814.29848201</v>
      </c>
      <c r="S73" s="36">
        <f>SUMIFS(СВЦЭМ!$C$39:$C$782,СВЦЭМ!$A$39:$A$782,$A73,СВЦЭМ!$B$39:$B$782,S$47)+'СЕТ СН'!$G$12+СВЦЭМ!$D$10+'СЕТ СН'!$G$6-'СЕТ СН'!$G$22</f>
        <v>1817.9579478700002</v>
      </c>
      <c r="T73" s="36">
        <f>SUMIFS(СВЦЭМ!$C$39:$C$782,СВЦЭМ!$A$39:$A$782,$A73,СВЦЭМ!$B$39:$B$782,T$47)+'СЕТ СН'!$G$12+СВЦЭМ!$D$10+'СЕТ СН'!$G$6-'СЕТ СН'!$G$22</f>
        <v>1826.6162738200001</v>
      </c>
      <c r="U73" s="36">
        <f>SUMIFS(СВЦЭМ!$C$39:$C$782,СВЦЭМ!$A$39:$A$782,$A73,СВЦЭМ!$B$39:$B$782,U$47)+'СЕТ СН'!$G$12+СВЦЭМ!$D$10+'СЕТ СН'!$G$6-'СЕТ СН'!$G$22</f>
        <v>1781.0739603000002</v>
      </c>
      <c r="V73" s="36">
        <f>SUMIFS(СВЦЭМ!$C$39:$C$782,СВЦЭМ!$A$39:$A$782,$A73,СВЦЭМ!$B$39:$B$782,V$47)+'СЕТ СН'!$G$12+СВЦЭМ!$D$10+'СЕТ СН'!$G$6-'СЕТ СН'!$G$22</f>
        <v>1755.1024283100001</v>
      </c>
      <c r="W73" s="36">
        <f>SUMIFS(СВЦЭМ!$C$39:$C$782,СВЦЭМ!$A$39:$A$782,$A73,СВЦЭМ!$B$39:$B$782,W$47)+'СЕТ СН'!$G$12+СВЦЭМ!$D$10+'СЕТ СН'!$G$6-'СЕТ СН'!$G$22</f>
        <v>1777.9331071400002</v>
      </c>
      <c r="X73" s="36">
        <f>SUMIFS(СВЦЭМ!$C$39:$C$782,СВЦЭМ!$A$39:$A$782,$A73,СВЦЭМ!$B$39:$B$782,X$47)+'СЕТ СН'!$G$12+СВЦЭМ!$D$10+'СЕТ СН'!$G$6-'СЕТ СН'!$G$22</f>
        <v>1798.2006256499999</v>
      </c>
      <c r="Y73" s="36">
        <f>SUMIFS(СВЦЭМ!$C$39:$C$782,СВЦЭМ!$A$39:$A$782,$A73,СВЦЭМ!$B$39:$B$782,Y$47)+'СЕТ СН'!$G$12+СВЦЭМ!$D$10+'СЕТ СН'!$G$6-'СЕТ СН'!$G$22</f>
        <v>1890.6673719300002</v>
      </c>
    </row>
    <row r="74" spans="1:27" ht="15.75" x14ac:dyDescent="0.2">
      <c r="A74" s="35">
        <f t="shared" si="1"/>
        <v>45196</v>
      </c>
      <c r="B74" s="36">
        <f>SUMIFS(СВЦЭМ!$C$39:$C$782,СВЦЭМ!$A$39:$A$782,$A74,СВЦЭМ!$B$39:$B$782,B$47)+'СЕТ СН'!$G$12+СВЦЭМ!$D$10+'СЕТ СН'!$G$6-'СЕТ СН'!$G$22</f>
        <v>1893.7828746499999</v>
      </c>
      <c r="C74" s="36">
        <f>SUMIFS(СВЦЭМ!$C$39:$C$782,СВЦЭМ!$A$39:$A$782,$A74,СВЦЭМ!$B$39:$B$782,C$47)+'СЕТ СН'!$G$12+СВЦЭМ!$D$10+'СЕТ СН'!$G$6-'СЕТ СН'!$G$22</f>
        <v>1958.21862702</v>
      </c>
      <c r="D74" s="36">
        <f>SUMIFS(СВЦЭМ!$C$39:$C$782,СВЦЭМ!$A$39:$A$782,$A74,СВЦЭМ!$B$39:$B$782,D$47)+'СЕТ СН'!$G$12+СВЦЭМ!$D$10+'СЕТ СН'!$G$6-'СЕТ СН'!$G$22</f>
        <v>2056.3947524800001</v>
      </c>
      <c r="E74" s="36">
        <f>SUMIFS(СВЦЭМ!$C$39:$C$782,СВЦЭМ!$A$39:$A$782,$A74,СВЦЭМ!$B$39:$B$782,E$47)+'СЕТ СН'!$G$12+СВЦЭМ!$D$10+'СЕТ СН'!$G$6-'СЕТ СН'!$G$22</f>
        <v>2072.7819603900002</v>
      </c>
      <c r="F74" s="36">
        <f>SUMIFS(СВЦЭМ!$C$39:$C$782,СВЦЭМ!$A$39:$A$782,$A74,СВЦЭМ!$B$39:$B$782,F$47)+'СЕТ СН'!$G$12+СВЦЭМ!$D$10+'СЕТ СН'!$G$6-'СЕТ СН'!$G$22</f>
        <v>2073.8997583700002</v>
      </c>
      <c r="G74" s="36">
        <f>SUMIFS(СВЦЭМ!$C$39:$C$782,СВЦЭМ!$A$39:$A$782,$A74,СВЦЭМ!$B$39:$B$782,G$47)+'СЕТ СН'!$G$12+СВЦЭМ!$D$10+'СЕТ СН'!$G$6-'СЕТ СН'!$G$22</f>
        <v>2038.57795609</v>
      </c>
      <c r="H74" s="36">
        <f>SUMIFS(СВЦЭМ!$C$39:$C$782,СВЦЭМ!$A$39:$A$782,$A74,СВЦЭМ!$B$39:$B$782,H$47)+'СЕТ СН'!$G$12+СВЦЭМ!$D$10+'СЕТ СН'!$G$6-'СЕТ СН'!$G$22</f>
        <v>1943.1755057199998</v>
      </c>
      <c r="I74" s="36">
        <f>SUMIFS(СВЦЭМ!$C$39:$C$782,СВЦЭМ!$A$39:$A$782,$A74,СВЦЭМ!$B$39:$B$782,I$47)+'СЕТ СН'!$G$12+СВЦЭМ!$D$10+'СЕТ СН'!$G$6-'СЕТ СН'!$G$22</f>
        <v>1863.04151869</v>
      </c>
      <c r="J74" s="36">
        <f>SUMIFS(СВЦЭМ!$C$39:$C$782,СВЦЭМ!$A$39:$A$782,$A74,СВЦЭМ!$B$39:$B$782,J$47)+'СЕТ СН'!$G$12+СВЦЭМ!$D$10+'СЕТ СН'!$G$6-'СЕТ СН'!$G$22</f>
        <v>1848.4835594800002</v>
      </c>
      <c r="K74" s="36">
        <f>SUMIFS(СВЦЭМ!$C$39:$C$782,СВЦЭМ!$A$39:$A$782,$A74,СВЦЭМ!$B$39:$B$782,K$47)+'СЕТ СН'!$G$12+СВЦЭМ!$D$10+'СЕТ СН'!$G$6-'СЕТ СН'!$G$22</f>
        <v>1811.3527352199999</v>
      </c>
      <c r="L74" s="36">
        <f>SUMIFS(СВЦЭМ!$C$39:$C$782,СВЦЭМ!$A$39:$A$782,$A74,СВЦЭМ!$B$39:$B$782,L$47)+'СЕТ СН'!$G$12+СВЦЭМ!$D$10+'СЕТ СН'!$G$6-'СЕТ СН'!$G$22</f>
        <v>1802.4881252</v>
      </c>
      <c r="M74" s="36">
        <f>SUMIFS(СВЦЭМ!$C$39:$C$782,СВЦЭМ!$A$39:$A$782,$A74,СВЦЭМ!$B$39:$B$782,M$47)+'СЕТ СН'!$G$12+СВЦЭМ!$D$10+'СЕТ СН'!$G$6-'СЕТ СН'!$G$22</f>
        <v>1796.2131714100001</v>
      </c>
      <c r="N74" s="36">
        <f>SUMIFS(СВЦЭМ!$C$39:$C$782,СВЦЭМ!$A$39:$A$782,$A74,СВЦЭМ!$B$39:$B$782,N$47)+'СЕТ СН'!$G$12+СВЦЭМ!$D$10+'СЕТ СН'!$G$6-'СЕТ СН'!$G$22</f>
        <v>1786.7615982900002</v>
      </c>
      <c r="O74" s="36">
        <f>SUMIFS(СВЦЭМ!$C$39:$C$782,СВЦЭМ!$A$39:$A$782,$A74,СВЦЭМ!$B$39:$B$782,O$47)+'СЕТ СН'!$G$12+СВЦЭМ!$D$10+'СЕТ СН'!$G$6-'СЕТ СН'!$G$22</f>
        <v>1777.2181129599999</v>
      </c>
      <c r="P74" s="36">
        <f>SUMIFS(СВЦЭМ!$C$39:$C$782,СВЦЭМ!$A$39:$A$782,$A74,СВЦЭМ!$B$39:$B$782,P$47)+'СЕТ СН'!$G$12+СВЦЭМ!$D$10+'СЕТ СН'!$G$6-'СЕТ СН'!$G$22</f>
        <v>1839.7407781500001</v>
      </c>
      <c r="Q74" s="36">
        <f>SUMIFS(СВЦЭМ!$C$39:$C$782,СВЦЭМ!$A$39:$A$782,$A74,СВЦЭМ!$B$39:$B$782,Q$47)+'СЕТ СН'!$G$12+СВЦЭМ!$D$10+'СЕТ СН'!$G$6-'СЕТ СН'!$G$22</f>
        <v>1865.31910948</v>
      </c>
      <c r="R74" s="36">
        <f>SUMIFS(СВЦЭМ!$C$39:$C$782,СВЦЭМ!$A$39:$A$782,$A74,СВЦЭМ!$B$39:$B$782,R$47)+'СЕТ СН'!$G$12+СВЦЭМ!$D$10+'СЕТ СН'!$G$6-'СЕТ СН'!$G$22</f>
        <v>1868.3325700300002</v>
      </c>
      <c r="S74" s="36">
        <f>SUMIFS(СВЦЭМ!$C$39:$C$782,СВЦЭМ!$A$39:$A$782,$A74,СВЦЭМ!$B$39:$B$782,S$47)+'СЕТ СН'!$G$12+СВЦЭМ!$D$10+'СЕТ СН'!$G$6-'СЕТ СН'!$G$22</f>
        <v>1872.61841757</v>
      </c>
      <c r="T74" s="36">
        <f>SUMIFS(СВЦЭМ!$C$39:$C$782,СВЦЭМ!$A$39:$A$782,$A74,СВЦЭМ!$B$39:$B$782,T$47)+'СЕТ СН'!$G$12+СВЦЭМ!$D$10+'СЕТ СН'!$G$6-'СЕТ СН'!$G$22</f>
        <v>1841.5474339000002</v>
      </c>
      <c r="U74" s="36">
        <f>SUMIFS(СВЦЭМ!$C$39:$C$782,СВЦЭМ!$A$39:$A$782,$A74,СВЦЭМ!$B$39:$B$782,U$47)+'СЕТ СН'!$G$12+СВЦЭМ!$D$10+'СЕТ СН'!$G$6-'СЕТ СН'!$G$22</f>
        <v>1776.6379445000002</v>
      </c>
      <c r="V74" s="36">
        <f>SUMIFS(СВЦЭМ!$C$39:$C$782,СВЦЭМ!$A$39:$A$782,$A74,СВЦЭМ!$B$39:$B$782,V$47)+'СЕТ СН'!$G$12+СВЦЭМ!$D$10+'СЕТ СН'!$G$6-'СЕТ СН'!$G$22</f>
        <v>1763.5568551400002</v>
      </c>
      <c r="W74" s="36">
        <f>SUMIFS(СВЦЭМ!$C$39:$C$782,СВЦЭМ!$A$39:$A$782,$A74,СВЦЭМ!$B$39:$B$782,W$47)+'СЕТ СН'!$G$12+СВЦЭМ!$D$10+'СЕТ СН'!$G$6-'СЕТ СН'!$G$22</f>
        <v>1778.6617044700001</v>
      </c>
      <c r="X74" s="36">
        <f>SUMIFS(СВЦЭМ!$C$39:$C$782,СВЦЭМ!$A$39:$A$782,$A74,СВЦЭМ!$B$39:$B$782,X$47)+'СЕТ СН'!$G$12+СВЦЭМ!$D$10+'СЕТ СН'!$G$6-'СЕТ СН'!$G$22</f>
        <v>1839.07814431</v>
      </c>
      <c r="Y74" s="36">
        <f>SUMIFS(СВЦЭМ!$C$39:$C$782,СВЦЭМ!$A$39:$A$782,$A74,СВЦЭМ!$B$39:$B$782,Y$47)+'СЕТ СН'!$G$12+СВЦЭМ!$D$10+'СЕТ СН'!$G$6-'СЕТ СН'!$G$22</f>
        <v>1919.9593384499999</v>
      </c>
    </row>
    <row r="75" spans="1:27" ht="15.75" x14ac:dyDescent="0.2">
      <c r="A75" s="35">
        <f t="shared" si="1"/>
        <v>45197</v>
      </c>
      <c r="B75" s="36">
        <f>SUMIFS(СВЦЭМ!$C$39:$C$782,СВЦЭМ!$A$39:$A$782,$A75,СВЦЭМ!$B$39:$B$782,B$47)+'СЕТ СН'!$G$12+СВЦЭМ!$D$10+'СЕТ СН'!$G$6-'СЕТ СН'!$G$22</f>
        <v>2040.8029036500002</v>
      </c>
      <c r="C75" s="36">
        <f>SUMIFS(СВЦЭМ!$C$39:$C$782,СВЦЭМ!$A$39:$A$782,$A75,СВЦЭМ!$B$39:$B$782,C$47)+'СЕТ СН'!$G$12+СВЦЭМ!$D$10+'СЕТ СН'!$G$6-'СЕТ СН'!$G$22</f>
        <v>2076.6395377100002</v>
      </c>
      <c r="D75" s="36">
        <f>SUMIFS(СВЦЭМ!$C$39:$C$782,СВЦЭМ!$A$39:$A$782,$A75,СВЦЭМ!$B$39:$B$782,D$47)+'СЕТ СН'!$G$12+СВЦЭМ!$D$10+'СЕТ СН'!$G$6-'СЕТ СН'!$G$22</f>
        <v>2177.8776367599999</v>
      </c>
      <c r="E75" s="36">
        <f>SUMIFS(СВЦЭМ!$C$39:$C$782,СВЦЭМ!$A$39:$A$782,$A75,СВЦЭМ!$B$39:$B$782,E$47)+'СЕТ СН'!$G$12+СВЦЭМ!$D$10+'СЕТ СН'!$G$6-'СЕТ СН'!$G$22</f>
        <v>2167.1974803500002</v>
      </c>
      <c r="F75" s="36">
        <f>SUMIFS(СВЦЭМ!$C$39:$C$782,СВЦЭМ!$A$39:$A$782,$A75,СВЦЭМ!$B$39:$B$782,F$47)+'СЕТ СН'!$G$12+СВЦЭМ!$D$10+'СЕТ СН'!$G$6-'СЕТ СН'!$G$22</f>
        <v>2160.5144766900003</v>
      </c>
      <c r="G75" s="36">
        <f>SUMIFS(СВЦЭМ!$C$39:$C$782,СВЦЭМ!$A$39:$A$782,$A75,СВЦЭМ!$B$39:$B$782,G$47)+'СЕТ СН'!$G$12+СВЦЭМ!$D$10+'СЕТ СН'!$G$6-'СЕТ СН'!$G$22</f>
        <v>2155.6749954900001</v>
      </c>
      <c r="H75" s="36">
        <f>SUMIFS(СВЦЭМ!$C$39:$C$782,СВЦЭМ!$A$39:$A$782,$A75,СВЦЭМ!$B$39:$B$782,H$47)+'СЕТ СН'!$G$12+СВЦЭМ!$D$10+'СЕТ СН'!$G$6-'СЕТ СН'!$G$22</f>
        <v>2073.65303262</v>
      </c>
      <c r="I75" s="36">
        <f>SUMIFS(СВЦЭМ!$C$39:$C$782,СВЦЭМ!$A$39:$A$782,$A75,СВЦЭМ!$B$39:$B$782,I$47)+'СЕТ СН'!$G$12+СВЦЭМ!$D$10+'СЕТ СН'!$G$6-'СЕТ СН'!$G$22</f>
        <v>1975.8820429799998</v>
      </c>
      <c r="J75" s="36">
        <f>SUMIFS(СВЦЭМ!$C$39:$C$782,СВЦЭМ!$A$39:$A$782,$A75,СВЦЭМ!$B$39:$B$782,J$47)+'СЕТ СН'!$G$12+СВЦЭМ!$D$10+'СЕТ СН'!$G$6-'СЕТ СН'!$G$22</f>
        <v>1937.7079633100002</v>
      </c>
      <c r="K75" s="36">
        <f>SUMIFS(СВЦЭМ!$C$39:$C$782,СВЦЭМ!$A$39:$A$782,$A75,СВЦЭМ!$B$39:$B$782,K$47)+'СЕТ СН'!$G$12+СВЦЭМ!$D$10+'СЕТ СН'!$G$6-'СЕТ СН'!$G$22</f>
        <v>1883.0131115099998</v>
      </c>
      <c r="L75" s="36">
        <f>SUMIFS(СВЦЭМ!$C$39:$C$782,СВЦЭМ!$A$39:$A$782,$A75,СВЦЭМ!$B$39:$B$782,L$47)+'СЕТ СН'!$G$12+СВЦЭМ!$D$10+'СЕТ СН'!$G$6-'СЕТ СН'!$G$22</f>
        <v>1875.4994249400002</v>
      </c>
      <c r="M75" s="36">
        <f>SUMIFS(СВЦЭМ!$C$39:$C$782,СВЦЭМ!$A$39:$A$782,$A75,СВЦЭМ!$B$39:$B$782,M$47)+'СЕТ СН'!$G$12+СВЦЭМ!$D$10+'СЕТ СН'!$G$6-'СЕТ СН'!$G$22</f>
        <v>1883.9910584700001</v>
      </c>
      <c r="N75" s="36">
        <f>SUMIFS(СВЦЭМ!$C$39:$C$782,СВЦЭМ!$A$39:$A$782,$A75,СВЦЭМ!$B$39:$B$782,N$47)+'СЕТ СН'!$G$12+СВЦЭМ!$D$10+'СЕТ СН'!$G$6-'СЕТ СН'!$G$22</f>
        <v>1866.2193631499999</v>
      </c>
      <c r="O75" s="36">
        <f>SUMIFS(СВЦЭМ!$C$39:$C$782,СВЦЭМ!$A$39:$A$782,$A75,СВЦЭМ!$B$39:$B$782,O$47)+'СЕТ СН'!$G$12+СВЦЭМ!$D$10+'СЕТ СН'!$G$6-'СЕТ СН'!$G$22</f>
        <v>1898.4309305000002</v>
      </c>
      <c r="P75" s="36">
        <f>SUMIFS(СВЦЭМ!$C$39:$C$782,СВЦЭМ!$A$39:$A$782,$A75,СВЦЭМ!$B$39:$B$782,P$47)+'СЕТ СН'!$G$12+СВЦЭМ!$D$10+'СЕТ СН'!$G$6-'СЕТ СН'!$G$22</f>
        <v>1934.9108879800001</v>
      </c>
      <c r="Q75" s="36">
        <f>SUMIFS(СВЦЭМ!$C$39:$C$782,СВЦЭМ!$A$39:$A$782,$A75,СВЦЭМ!$B$39:$B$782,Q$47)+'СЕТ СН'!$G$12+СВЦЭМ!$D$10+'СЕТ СН'!$G$6-'СЕТ СН'!$G$22</f>
        <v>1928.8042102099998</v>
      </c>
      <c r="R75" s="36">
        <f>SUMIFS(СВЦЭМ!$C$39:$C$782,СВЦЭМ!$A$39:$A$782,$A75,СВЦЭМ!$B$39:$B$782,R$47)+'СЕТ СН'!$G$12+СВЦЭМ!$D$10+'СЕТ СН'!$G$6-'СЕТ СН'!$G$22</f>
        <v>1922.23096235</v>
      </c>
      <c r="S75" s="36">
        <f>SUMIFS(СВЦЭМ!$C$39:$C$782,СВЦЭМ!$A$39:$A$782,$A75,СВЦЭМ!$B$39:$B$782,S$47)+'СЕТ СН'!$G$12+СВЦЭМ!$D$10+'СЕТ СН'!$G$6-'СЕТ СН'!$G$22</f>
        <v>1924.0866109500002</v>
      </c>
      <c r="T75" s="36">
        <f>SUMIFS(СВЦЭМ!$C$39:$C$782,СВЦЭМ!$A$39:$A$782,$A75,СВЦЭМ!$B$39:$B$782,T$47)+'СЕТ СН'!$G$12+СВЦЭМ!$D$10+'СЕТ СН'!$G$6-'СЕТ СН'!$G$22</f>
        <v>1906.04069411</v>
      </c>
      <c r="U75" s="36">
        <f>SUMIFS(СВЦЭМ!$C$39:$C$782,СВЦЭМ!$A$39:$A$782,$A75,СВЦЭМ!$B$39:$B$782,U$47)+'СЕТ СН'!$G$12+СВЦЭМ!$D$10+'СЕТ СН'!$G$6-'СЕТ СН'!$G$22</f>
        <v>1848.2951603900001</v>
      </c>
      <c r="V75" s="36">
        <f>SUMIFS(СВЦЭМ!$C$39:$C$782,СВЦЭМ!$A$39:$A$782,$A75,СВЦЭМ!$B$39:$B$782,V$47)+'СЕТ СН'!$G$12+СВЦЭМ!$D$10+'СЕТ СН'!$G$6-'СЕТ СН'!$G$22</f>
        <v>1834.7087858099999</v>
      </c>
      <c r="W75" s="36">
        <f>SUMIFS(СВЦЭМ!$C$39:$C$782,СВЦЭМ!$A$39:$A$782,$A75,СВЦЭМ!$B$39:$B$782,W$47)+'СЕТ СН'!$G$12+СВЦЭМ!$D$10+'СЕТ СН'!$G$6-'СЕТ СН'!$G$22</f>
        <v>1847.6061025499998</v>
      </c>
      <c r="X75" s="36">
        <f>SUMIFS(СВЦЭМ!$C$39:$C$782,СВЦЭМ!$A$39:$A$782,$A75,СВЦЭМ!$B$39:$B$782,X$47)+'СЕТ СН'!$G$12+СВЦЭМ!$D$10+'СЕТ СН'!$G$6-'СЕТ СН'!$G$22</f>
        <v>1910.5458032500001</v>
      </c>
      <c r="Y75" s="36">
        <f>SUMIFS(СВЦЭМ!$C$39:$C$782,СВЦЭМ!$A$39:$A$782,$A75,СВЦЭМ!$B$39:$B$782,Y$47)+'СЕТ СН'!$G$12+СВЦЭМ!$D$10+'СЕТ СН'!$G$6-'СЕТ СН'!$G$22</f>
        <v>2000.4315216</v>
      </c>
    </row>
    <row r="76" spans="1:27" ht="15.75" x14ac:dyDescent="0.2">
      <c r="A76" s="35">
        <f t="shared" si="1"/>
        <v>45198</v>
      </c>
      <c r="B76" s="36">
        <f>SUMIFS(СВЦЭМ!$C$39:$C$782,СВЦЭМ!$A$39:$A$782,$A76,СВЦЭМ!$B$39:$B$782,B$47)+'СЕТ СН'!$G$12+СВЦЭМ!$D$10+'СЕТ СН'!$G$6-'СЕТ СН'!$G$22</f>
        <v>2039.1537877599999</v>
      </c>
      <c r="C76" s="36">
        <f>SUMIFS(СВЦЭМ!$C$39:$C$782,СВЦЭМ!$A$39:$A$782,$A76,СВЦЭМ!$B$39:$B$782,C$47)+'СЕТ СН'!$G$12+СВЦЭМ!$D$10+'СЕТ СН'!$G$6-'СЕТ СН'!$G$22</f>
        <v>2111.1179961799999</v>
      </c>
      <c r="D76" s="36">
        <f>SUMIFS(СВЦЭМ!$C$39:$C$782,СВЦЭМ!$A$39:$A$782,$A76,СВЦЭМ!$B$39:$B$782,D$47)+'СЕТ СН'!$G$12+СВЦЭМ!$D$10+'СЕТ СН'!$G$6-'СЕТ СН'!$G$22</f>
        <v>2211.31563168</v>
      </c>
      <c r="E76" s="36">
        <f>SUMIFS(СВЦЭМ!$C$39:$C$782,СВЦЭМ!$A$39:$A$782,$A76,СВЦЭМ!$B$39:$B$782,E$47)+'СЕТ СН'!$G$12+СВЦЭМ!$D$10+'СЕТ СН'!$G$6-'СЕТ СН'!$G$22</f>
        <v>2214.9162992000001</v>
      </c>
      <c r="F76" s="36">
        <f>SUMIFS(СВЦЭМ!$C$39:$C$782,СВЦЭМ!$A$39:$A$782,$A76,СВЦЭМ!$B$39:$B$782,F$47)+'СЕТ СН'!$G$12+СВЦЭМ!$D$10+'СЕТ СН'!$G$6-'СЕТ СН'!$G$22</f>
        <v>2215.7957260600001</v>
      </c>
      <c r="G76" s="36">
        <f>SUMIFS(СВЦЭМ!$C$39:$C$782,СВЦЭМ!$A$39:$A$782,$A76,СВЦЭМ!$B$39:$B$782,G$47)+'СЕТ СН'!$G$12+СВЦЭМ!$D$10+'СЕТ СН'!$G$6-'СЕТ СН'!$G$22</f>
        <v>2203.6797638799999</v>
      </c>
      <c r="H76" s="36">
        <f>SUMIFS(СВЦЭМ!$C$39:$C$782,СВЦЭМ!$A$39:$A$782,$A76,СВЦЭМ!$B$39:$B$782,H$47)+'СЕТ СН'!$G$12+СВЦЭМ!$D$10+'СЕТ СН'!$G$6-'СЕТ СН'!$G$22</f>
        <v>2125.2702521199999</v>
      </c>
      <c r="I76" s="36">
        <f>SUMIFS(СВЦЭМ!$C$39:$C$782,СВЦЭМ!$A$39:$A$782,$A76,СВЦЭМ!$B$39:$B$782,I$47)+'СЕТ СН'!$G$12+СВЦЭМ!$D$10+'СЕТ СН'!$G$6-'СЕТ СН'!$G$22</f>
        <v>2003.0579513500002</v>
      </c>
      <c r="J76" s="36">
        <f>SUMIFS(СВЦЭМ!$C$39:$C$782,СВЦЭМ!$A$39:$A$782,$A76,СВЦЭМ!$B$39:$B$782,J$47)+'СЕТ СН'!$G$12+СВЦЭМ!$D$10+'СЕТ СН'!$G$6-'СЕТ СН'!$G$22</f>
        <v>1949.0563889</v>
      </c>
      <c r="K76" s="36">
        <f>SUMIFS(СВЦЭМ!$C$39:$C$782,СВЦЭМ!$A$39:$A$782,$A76,СВЦЭМ!$B$39:$B$782,K$47)+'СЕТ СН'!$G$12+СВЦЭМ!$D$10+'СЕТ СН'!$G$6-'СЕТ СН'!$G$22</f>
        <v>1903.6936251100001</v>
      </c>
      <c r="L76" s="36">
        <f>SUMIFS(СВЦЭМ!$C$39:$C$782,СВЦЭМ!$A$39:$A$782,$A76,СВЦЭМ!$B$39:$B$782,L$47)+'СЕТ СН'!$G$12+СВЦЭМ!$D$10+'СЕТ СН'!$G$6-'СЕТ СН'!$G$22</f>
        <v>1898.2011611200001</v>
      </c>
      <c r="M76" s="36">
        <f>SUMIFS(СВЦЭМ!$C$39:$C$782,СВЦЭМ!$A$39:$A$782,$A76,СВЦЭМ!$B$39:$B$782,M$47)+'СЕТ СН'!$G$12+СВЦЭМ!$D$10+'СЕТ СН'!$G$6-'СЕТ СН'!$G$22</f>
        <v>1903.44489411</v>
      </c>
      <c r="N76" s="36">
        <f>SUMIFS(СВЦЭМ!$C$39:$C$782,СВЦЭМ!$A$39:$A$782,$A76,СВЦЭМ!$B$39:$B$782,N$47)+'СЕТ СН'!$G$12+СВЦЭМ!$D$10+'СЕТ СН'!$G$6-'СЕТ СН'!$G$22</f>
        <v>1919.3627323999999</v>
      </c>
      <c r="O76" s="36">
        <f>SUMIFS(СВЦЭМ!$C$39:$C$782,СВЦЭМ!$A$39:$A$782,$A76,СВЦЭМ!$B$39:$B$782,O$47)+'СЕТ СН'!$G$12+СВЦЭМ!$D$10+'СЕТ СН'!$G$6-'СЕТ СН'!$G$22</f>
        <v>1902.3514764299998</v>
      </c>
      <c r="P76" s="36">
        <f>SUMIFS(СВЦЭМ!$C$39:$C$782,СВЦЭМ!$A$39:$A$782,$A76,СВЦЭМ!$B$39:$B$782,P$47)+'СЕТ СН'!$G$12+СВЦЭМ!$D$10+'СЕТ СН'!$G$6-'СЕТ СН'!$G$22</f>
        <v>1969.0750568799999</v>
      </c>
      <c r="Q76" s="36">
        <f>SUMIFS(СВЦЭМ!$C$39:$C$782,СВЦЭМ!$A$39:$A$782,$A76,СВЦЭМ!$B$39:$B$782,Q$47)+'СЕТ СН'!$G$12+СВЦЭМ!$D$10+'СЕТ СН'!$G$6-'СЕТ СН'!$G$22</f>
        <v>1945.27626143</v>
      </c>
      <c r="R76" s="36">
        <f>SUMIFS(СВЦЭМ!$C$39:$C$782,СВЦЭМ!$A$39:$A$782,$A76,СВЦЭМ!$B$39:$B$782,R$47)+'СЕТ СН'!$G$12+СВЦЭМ!$D$10+'СЕТ СН'!$G$6-'СЕТ СН'!$G$22</f>
        <v>1955.3332203700002</v>
      </c>
      <c r="S76" s="36">
        <f>SUMIFS(СВЦЭМ!$C$39:$C$782,СВЦЭМ!$A$39:$A$782,$A76,СВЦЭМ!$B$39:$B$782,S$47)+'СЕТ СН'!$G$12+СВЦЭМ!$D$10+'СЕТ СН'!$G$6-'СЕТ СН'!$G$22</f>
        <v>1960.9986139600001</v>
      </c>
      <c r="T76" s="36">
        <f>SUMIFS(СВЦЭМ!$C$39:$C$782,СВЦЭМ!$A$39:$A$782,$A76,СВЦЭМ!$B$39:$B$782,T$47)+'СЕТ СН'!$G$12+СВЦЭМ!$D$10+'СЕТ СН'!$G$6-'СЕТ СН'!$G$22</f>
        <v>1923.47614587</v>
      </c>
      <c r="U76" s="36">
        <f>SUMIFS(СВЦЭМ!$C$39:$C$782,СВЦЭМ!$A$39:$A$782,$A76,СВЦЭМ!$B$39:$B$782,U$47)+'СЕТ СН'!$G$12+СВЦЭМ!$D$10+'СЕТ СН'!$G$6-'СЕТ СН'!$G$22</f>
        <v>1882.4379353600002</v>
      </c>
      <c r="V76" s="36">
        <f>SUMIFS(СВЦЭМ!$C$39:$C$782,СВЦЭМ!$A$39:$A$782,$A76,СВЦЭМ!$B$39:$B$782,V$47)+'СЕТ СН'!$G$12+СВЦЭМ!$D$10+'СЕТ СН'!$G$6-'СЕТ СН'!$G$22</f>
        <v>1868.28195035</v>
      </c>
      <c r="W76" s="36">
        <f>SUMIFS(СВЦЭМ!$C$39:$C$782,СВЦЭМ!$A$39:$A$782,$A76,СВЦЭМ!$B$39:$B$782,W$47)+'СЕТ СН'!$G$12+СВЦЭМ!$D$10+'СЕТ СН'!$G$6-'СЕТ СН'!$G$22</f>
        <v>1884.0041173600002</v>
      </c>
      <c r="X76" s="36">
        <f>SUMIFS(СВЦЭМ!$C$39:$C$782,СВЦЭМ!$A$39:$A$782,$A76,СВЦЭМ!$B$39:$B$782,X$47)+'СЕТ СН'!$G$12+СВЦЭМ!$D$10+'СЕТ СН'!$G$6-'СЕТ СН'!$G$22</f>
        <v>1944.54147435</v>
      </c>
      <c r="Y76" s="36">
        <f>SUMIFS(СВЦЭМ!$C$39:$C$782,СВЦЭМ!$A$39:$A$782,$A76,СВЦЭМ!$B$39:$B$782,Y$47)+'СЕТ СН'!$G$12+СВЦЭМ!$D$10+'СЕТ СН'!$G$6-'СЕТ СН'!$G$22</f>
        <v>2106.0690247900002</v>
      </c>
    </row>
    <row r="77" spans="1:27" ht="15.75" x14ac:dyDescent="0.2">
      <c r="A77" s="35">
        <f t="shared" si="1"/>
        <v>45199</v>
      </c>
      <c r="B77" s="36">
        <f>SUMIFS(СВЦЭМ!$C$39:$C$782,СВЦЭМ!$A$39:$A$782,$A77,СВЦЭМ!$B$39:$B$782,B$47)+'СЕТ СН'!$G$12+СВЦЭМ!$D$10+'СЕТ СН'!$G$6-'СЕТ СН'!$G$22</f>
        <v>2050.3948191499999</v>
      </c>
      <c r="C77" s="36">
        <f>SUMIFS(СВЦЭМ!$C$39:$C$782,СВЦЭМ!$A$39:$A$782,$A77,СВЦЭМ!$B$39:$B$782,C$47)+'СЕТ СН'!$G$12+СВЦЭМ!$D$10+'СЕТ СН'!$G$6-'СЕТ СН'!$G$22</f>
        <v>2043.29438157</v>
      </c>
      <c r="D77" s="36">
        <f>SUMIFS(СВЦЭМ!$C$39:$C$782,СВЦЭМ!$A$39:$A$782,$A77,СВЦЭМ!$B$39:$B$782,D$47)+'СЕТ СН'!$G$12+СВЦЭМ!$D$10+'СЕТ СН'!$G$6-'СЕТ СН'!$G$22</f>
        <v>2111.0929902100002</v>
      </c>
      <c r="E77" s="36">
        <f>SUMIFS(СВЦЭМ!$C$39:$C$782,СВЦЭМ!$A$39:$A$782,$A77,СВЦЭМ!$B$39:$B$782,E$47)+'СЕТ СН'!$G$12+СВЦЭМ!$D$10+'СЕТ СН'!$G$6-'СЕТ СН'!$G$22</f>
        <v>2128.0249046600002</v>
      </c>
      <c r="F77" s="36">
        <f>SUMIFS(СВЦЭМ!$C$39:$C$782,СВЦЭМ!$A$39:$A$782,$A77,СВЦЭМ!$B$39:$B$782,F$47)+'СЕТ СН'!$G$12+СВЦЭМ!$D$10+'СЕТ СН'!$G$6-'СЕТ СН'!$G$22</f>
        <v>2117.3273862000001</v>
      </c>
      <c r="G77" s="36">
        <f>SUMIFS(СВЦЭМ!$C$39:$C$782,СВЦЭМ!$A$39:$A$782,$A77,СВЦЭМ!$B$39:$B$782,G$47)+'СЕТ СН'!$G$12+СВЦЭМ!$D$10+'СЕТ СН'!$G$6-'СЕТ СН'!$G$22</f>
        <v>2106.4934248600002</v>
      </c>
      <c r="H77" s="36">
        <f>SUMIFS(СВЦЭМ!$C$39:$C$782,СВЦЭМ!$A$39:$A$782,$A77,СВЦЭМ!$B$39:$B$782,H$47)+'СЕТ СН'!$G$12+СВЦЭМ!$D$10+'СЕТ СН'!$G$6-'СЕТ СН'!$G$22</f>
        <v>2071.8192069299998</v>
      </c>
      <c r="I77" s="36">
        <f>SUMIFS(СВЦЭМ!$C$39:$C$782,СВЦЭМ!$A$39:$A$782,$A77,СВЦЭМ!$B$39:$B$782,I$47)+'СЕТ СН'!$G$12+СВЦЭМ!$D$10+'СЕТ СН'!$G$6-'СЕТ СН'!$G$22</f>
        <v>2014.9913041499999</v>
      </c>
      <c r="J77" s="36">
        <f>SUMIFS(СВЦЭМ!$C$39:$C$782,СВЦЭМ!$A$39:$A$782,$A77,СВЦЭМ!$B$39:$B$782,J$47)+'СЕТ СН'!$G$12+СВЦЭМ!$D$10+'СЕТ СН'!$G$6-'СЕТ СН'!$G$22</f>
        <v>1936.86962821</v>
      </c>
      <c r="K77" s="36">
        <f>SUMIFS(СВЦЭМ!$C$39:$C$782,СВЦЭМ!$A$39:$A$782,$A77,СВЦЭМ!$B$39:$B$782,K$47)+'СЕТ СН'!$G$12+СВЦЭМ!$D$10+'СЕТ СН'!$G$6-'СЕТ СН'!$G$22</f>
        <v>1852.8809346600001</v>
      </c>
      <c r="L77" s="36">
        <f>SUMIFS(СВЦЭМ!$C$39:$C$782,СВЦЭМ!$A$39:$A$782,$A77,СВЦЭМ!$B$39:$B$782,L$47)+'СЕТ СН'!$G$12+СВЦЭМ!$D$10+'СЕТ СН'!$G$6-'СЕТ СН'!$G$22</f>
        <v>1830.5698831300001</v>
      </c>
      <c r="M77" s="36">
        <f>SUMIFS(СВЦЭМ!$C$39:$C$782,СВЦЭМ!$A$39:$A$782,$A77,СВЦЭМ!$B$39:$B$782,M$47)+'СЕТ СН'!$G$12+СВЦЭМ!$D$10+'СЕТ СН'!$G$6-'СЕТ СН'!$G$22</f>
        <v>1830.87839166</v>
      </c>
      <c r="N77" s="36">
        <f>SUMIFS(СВЦЭМ!$C$39:$C$782,СВЦЭМ!$A$39:$A$782,$A77,СВЦЭМ!$B$39:$B$782,N$47)+'СЕТ СН'!$G$12+СВЦЭМ!$D$10+'СЕТ СН'!$G$6-'СЕТ СН'!$G$22</f>
        <v>1807.3677252100001</v>
      </c>
      <c r="O77" s="36">
        <f>SUMIFS(СВЦЭМ!$C$39:$C$782,СВЦЭМ!$A$39:$A$782,$A77,СВЦЭМ!$B$39:$B$782,O$47)+'СЕТ СН'!$G$12+СВЦЭМ!$D$10+'СЕТ СН'!$G$6-'СЕТ СН'!$G$22</f>
        <v>1824.96489204</v>
      </c>
      <c r="P77" s="36">
        <f>SUMIFS(СВЦЭМ!$C$39:$C$782,СВЦЭМ!$A$39:$A$782,$A77,СВЦЭМ!$B$39:$B$782,P$47)+'СЕТ СН'!$G$12+СВЦЭМ!$D$10+'СЕТ СН'!$G$6-'СЕТ СН'!$G$22</f>
        <v>1867.06533339</v>
      </c>
      <c r="Q77" s="36">
        <f>SUMIFS(СВЦЭМ!$C$39:$C$782,СВЦЭМ!$A$39:$A$782,$A77,СВЦЭМ!$B$39:$B$782,Q$47)+'СЕТ СН'!$G$12+СВЦЭМ!$D$10+'СЕТ СН'!$G$6-'СЕТ СН'!$G$22</f>
        <v>1860.9314546400001</v>
      </c>
      <c r="R77" s="36">
        <f>SUMIFS(СВЦЭМ!$C$39:$C$782,СВЦЭМ!$A$39:$A$782,$A77,СВЦЭМ!$B$39:$B$782,R$47)+'СЕТ СН'!$G$12+СВЦЭМ!$D$10+'СЕТ СН'!$G$6-'СЕТ СН'!$G$22</f>
        <v>1861.09497448</v>
      </c>
      <c r="S77" s="36">
        <f>SUMIFS(СВЦЭМ!$C$39:$C$782,СВЦЭМ!$A$39:$A$782,$A77,СВЦЭМ!$B$39:$B$782,S$47)+'СЕТ СН'!$G$12+СВЦЭМ!$D$10+'СЕТ СН'!$G$6-'СЕТ СН'!$G$22</f>
        <v>1878.1385713099999</v>
      </c>
      <c r="T77" s="36">
        <f>SUMIFS(СВЦЭМ!$C$39:$C$782,СВЦЭМ!$A$39:$A$782,$A77,СВЦЭМ!$B$39:$B$782,T$47)+'СЕТ СН'!$G$12+СВЦЭМ!$D$10+'СЕТ СН'!$G$6-'СЕТ СН'!$G$22</f>
        <v>1856.4617805600001</v>
      </c>
      <c r="U77" s="36">
        <f>SUMIFS(СВЦЭМ!$C$39:$C$782,СВЦЭМ!$A$39:$A$782,$A77,СВЦЭМ!$B$39:$B$782,U$47)+'СЕТ СН'!$G$12+СВЦЭМ!$D$10+'СЕТ СН'!$G$6-'СЕТ СН'!$G$22</f>
        <v>1847.2087711300001</v>
      </c>
      <c r="V77" s="36">
        <f>SUMIFS(СВЦЭМ!$C$39:$C$782,СВЦЭМ!$A$39:$A$782,$A77,СВЦЭМ!$B$39:$B$782,V$47)+'СЕТ СН'!$G$12+СВЦЭМ!$D$10+'СЕТ СН'!$G$6-'СЕТ СН'!$G$22</f>
        <v>1823.99862871</v>
      </c>
      <c r="W77" s="36">
        <f>SUMIFS(СВЦЭМ!$C$39:$C$782,СВЦЭМ!$A$39:$A$782,$A77,СВЦЭМ!$B$39:$B$782,W$47)+'СЕТ СН'!$G$12+СВЦЭМ!$D$10+'СЕТ СН'!$G$6-'СЕТ СН'!$G$22</f>
        <v>1844.06023749</v>
      </c>
      <c r="X77" s="36">
        <f>SUMIFS(СВЦЭМ!$C$39:$C$782,СВЦЭМ!$A$39:$A$782,$A77,СВЦЭМ!$B$39:$B$782,X$47)+'СЕТ СН'!$G$12+СВЦЭМ!$D$10+'СЕТ СН'!$G$6-'СЕТ СН'!$G$22</f>
        <v>1896.32804386</v>
      </c>
      <c r="Y77" s="36">
        <f>SUMIFS(СВЦЭМ!$C$39:$C$782,СВЦЭМ!$A$39:$A$782,$A77,СВЦЭМ!$B$39:$B$782,Y$47)+'СЕТ СН'!$G$12+СВЦЭМ!$D$10+'СЕТ СН'!$G$6-'СЕТ СН'!$G$22</f>
        <v>1957.2570028</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01.09.2023</v>
      </c>
      <c r="B84" s="36">
        <f>SUMIFS(СВЦЭМ!$C$39:$C$782,СВЦЭМ!$A$39:$A$782,$A84,СВЦЭМ!$B$39:$B$782,B$83)+'СЕТ СН'!$H$12+СВЦЭМ!$D$10+'СЕТ СН'!$H$6-'СЕТ СН'!$H$22</f>
        <v>2090.3241027200002</v>
      </c>
      <c r="C84" s="36">
        <f>SUMIFS(СВЦЭМ!$C$39:$C$782,СВЦЭМ!$A$39:$A$782,$A84,СВЦЭМ!$B$39:$B$782,C$83)+'СЕТ СН'!$H$12+СВЦЭМ!$D$10+'СЕТ СН'!$H$6-'СЕТ СН'!$H$22</f>
        <v>2147.6898835800002</v>
      </c>
      <c r="D84" s="36">
        <f>SUMIFS(СВЦЭМ!$C$39:$C$782,СВЦЭМ!$A$39:$A$782,$A84,СВЦЭМ!$B$39:$B$782,D$83)+'СЕТ СН'!$H$12+СВЦЭМ!$D$10+'СЕТ СН'!$H$6-'СЕТ СН'!$H$22</f>
        <v>2157.4339656700004</v>
      </c>
      <c r="E84" s="36">
        <f>SUMIFS(СВЦЭМ!$C$39:$C$782,СВЦЭМ!$A$39:$A$782,$A84,СВЦЭМ!$B$39:$B$782,E$83)+'СЕТ СН'!$H$12+СВЦЭМ!$D$10+'СЕТ СН'!$H$6-'СЕТ СН'!$H$22</f>
        <v>2171.5930104999998</v>
      </c>
      <c r="F84" s="36">
        <f>SUMIFS(СВЦЭМ!$C$39:$C$782,СВЦЭМ!$A$39:$A$782,$A84,СВЦЭМ!$B$39:$B$782,F$83)+'СЕТ СН'!$H$12+СВЦЭМ!$D$10+'СЕТ СН'!$H$6-'СЕТ СН'!$H$22</f>
        <v>2233.0485098899999</v>
      </c>
      <c r="G84" s="36">
        <f>SUMIFS(СВЦЭМ!$C$39:$C$782,СВЦЭМ!$A$39:$A$782,$A84,СВЦЭМ!$B$39:$B$782,G$83)+'СЕТ СН'!$H$12+СВЦЭМ!$D$10+'СЕТ СН'!$H$6-'СЕТ СН'!$H$22</f>
        <v>2237.4239625499999</v>
      </c>
      <c r="H84" s="36">
        <f>SUMIFS(СВЦЭМ!$C$39:$C$782,СВЦЭМ!$A$39:$A$782,$A84,СВЦЭМ!$B$39:$B$782,H$83)+'СЕТ СН'!$H$12+СВЦЭМ!$D$10+'СЕТ СН'!$H$6-'СЕТ СН'!$H$22</f>
        <v>2139.4615368700001</v>
      </c>
      <c r="I84" s="36">
        <f>SUMIFS(СВЦЭМ!$C$39:$C$782,СВЦЭМ!$A$39:$A$782,$A84,СВЦЭМ!$B$39:$B$782,I$83)+'СЕТ СН'!$H$12+СВЦЭМ!$D$10+'СЕТ СН'!$H$6-'СЕТ СН'!$H$22</f>
        <v>2073.1948051700001</v>
      </c>
      <c r="J84" s="36">
        <f>SUMIFS(СВЦЭМ!$C$39:$C$782,СВЦЭМ!$A$39:$A$782,$A84,СВЦЭМ!$B$39:$B$782,J$83)+'СЕТ СН'!$H$12+СВЦЭМ!$D$10+'СЕТ СН'!$H$6-'СЕТ СН'!$H$22</f>
        <v>1982.79123319</v>
      </c>
      <c r="K84" s="36">
        <f>SUMIFS(СВЦЭМ!$C$39:$C$782,СВЦЭМ!$A$39:$A$782,$A84,СВЦЭМ!$B$39:$B$782,K$83)+'СЕТ СН'!$H$12+СВЦЭМ!$D$10+'СЕТ СН'!$H$6-'СЕТ СН'!$H$22</f>
        <v>1934.1241486399999</v>
      </c>
      <c r="L84" s="36">
        <f>SUMIFS(СВЦЭМ!$C$39:$C$782,СВЦЭМ!$A$39:$A$782,$A84,СВЦЭМ!$B$39:$B$782,L$83)+'СЕТ СН'!$H$12+СВЦЭМ!$D$10+'СЕТ СН'!$H$6-'СЕТ СН'!$H$22</f>
        <v>1914.0691095100001</v>
      </c>
      <c r="M84" s="36">
        <f>SUMIFS(СВЦЭМ!$C$39:$C$782,СВЦЭМ!$A$39:$A$782,$A84,СВЦЭМ!$B$39:$B$782,M$83)+'СЕТ СН'!$H$12+СВЦЭМ!$D$10+'СЕТ СН'!$H$6-'СЕТ СН'!$H$22</f>
        <v>1910.4633116500002</v>
      </c>
      <c r="N84" s="36">
        <f>SUMIFS(СВЦЭМ!$C$39:$C$782,СВЦЭМ!$A$39:$A$782,$A84,СВЦЭМ!$B$39:$B$782,N$83)+'СЕТ СН'!$H$12+СВЦЭМ!$D$10+'СЕТ СН'!$H$6-'СЕТ СН'!$H$22</f>
        <v>1907.8913983100001</v>
      </c>
      <c r="O84" s="36">
        <f>SUMIFS(СВЦЭМ!$C$39:$C$782,СВЦЭМ!$A$39:$A$782,$A84,СВЦЭМ!$B$39:$B$782,O$83)+'СЕТ СН'!$H$12+СВЦЭМ!$D$10+'СЕТ СН'!$H$6-'СЕТ СН'!$H$22</f>
        <v>1919.4284725800001</v>
      </c>
      <c r="P84" s="36">
        <f>SUMIFS(СВЦЭМ!$C$39:$C$782,СВЦЭМ!$A$39:$A$782,$A84,СВЦЭМ!$B$39:$B$782,P$83)+'СЕТ СН'!$H$12+СВЦЭМ!$D$10+'СЕТ СН'!$H$6-'СЕТ СН'!$H$22</f>
        <v>1904.7667370500001</v>
      </c>
      <c r="Q84" s="36">
        <f>SUMIFS(СВЦЭМ!$C$39:$C$782,СВЦЭМ!$A$39:$A$782,$A84,СВЦЭМ!$B$39:$B$782,Q$83)+'СЕТ СН'!$H$12+СВЦЭМ!$D$10+'СЕТ СН'!$H$6-'СЕТ СН'!$H$22</f>
        <v>1900.67041264</v>
      </c>
      <c r="R84" s="36">
        <f>SUMIFS(СВЦЭМ!$C$39:$C$782,СВЦЭМ!$A$39:$A$782,$A84,СВЦЭМ!$B$39:$B$782,R$83)+'СЕТ СН'!$H$12+СВЦЭМ!$D$10+'СЕТ СН'!$H$6-'СЕТ СН'!$H$22</f>
        <v>1931.04170826</v>
      </c>
      <c r="S84" s="36">
        <f>SUMIFS(СВЦЭМ!$C$39:$C$782,СВЦЭМ!$A$39:$A$782,$A84,СВЦЭМ!$B$39:$B$782,S$83)+'СЕТ СН'!$H$12+СВЦЭМ!$D$10+'СЕТ СН'!$H$6-'СЕТ СН'!$H$22</f>
        <v>1925.02561709</v>
      </c>
      <c r="T84" s="36">
        <f>SUMIFS(СВЦЭМ!$C$39:$C$782,СВЦЭМ!$A$39:$A$782,$A84,СВЦЭМ!$B$39:$B$782,T$83)+'СЕТ СН'!$H$12+СВЦЭМ!$D$10+'СЕТ СН'!$H$6-'СЕТ СН'!$H$22</f>
        <v>1918.2641350200001</v>
      </c>
      <c r="U84" s="36">
        <f>SUMIFS(СВЦЭМ!$C$39:$C$782,СВЦЭМ!$A$39:$A$782,$A84,СВЦЭМ!$B$39:$B$782,U$83)+'СЕТ СН'!$H$12+СВЦЭМ!$D$10+'СЕТ СН'!$H$6-'СЕТ СН'!$H$22</f>
        <v>1905.6497911399999</v>
      </c>
      <c r="V84" s="36">
        <f>SUMIFS(СВЦЭМ!$C$39:$C$782,СВЦЭМ!$A$39:$A$782,$A84,СВЦЭМ!$B$39:$B$782,V$83)+'СЕТ СН'!$H$12+СВЦЭМ!$D$10+'СЕТ СН'!$H$6-'СЕТ СН'!$H$22</f>
        <v>1883.3122912700001</v>
      </c>
      <c r="W84" s="36">
        <f>SUMIFS(СВЦЭМ!$C$39:$C$782,СВЦЭМ!$A$39:$A$782,$A84,СВЦЭМ!$B$39:$B$782,W$83)+'СЕТ СН'!$H$12+СВЦЭМ!$D$10+'СЕТ СН'!$H$6-'СЕТ СН'!$H$22</f>
        <v>1888.4150903300001</v>
      </c>
      <c r="X84" s="36">
        <f>SUMIFS(СВЦЭМ!$C$39:$C$782,СВЦЭМ!$A$39:$A$782,$A84,СВЦЭМ!$B$39:$B$782,X$83)+'СЕТ СН'!$H$12+СВЦЭМ!$D$10+'СЕТ СН'!$H$6-'СЕТ СН'!$H$22</f>
        <v>1950.4740584000001</v>
      </c>
      <c r="Y84" s="36">
        <f>SUMIFS(СВЦЭМ!$C$39:$C$782,СВЦЭМ!$A$39:$A$782,$A84,СВЦЭМ!$B$39:$B$782,Y$83)+'СЕТ СН'!$H$12+СВЦЭМ!$D$10+'СЕТ СН'!$H$6-'СЕТ СН'!$H$22</f>
        <v>2013.5231909700001</v>
      </c>
    </row>
    <row r="85" spans="1:25" ht="15.75" x14ac:dyDescent="0.2">
      <c r="A85" s="35">
        <f>A84+1</f>
        <v>45171</v>
      </c>
      <c r="B85" s="36">
        <f>SUMIFS(СВЦЭМ!$C$39:$C$782,СВЦЭМ!$A$39:$A$782,$A85,СВЦЭМ!$B$39:$B$782,B$83)+'СЕТ СН'!$H$12+СВЦЭМ!$D$10+'СЕТ СН'!$H$6-'СЕТ СН'!$H$22</f>
        <v>2094.1744698000002</v>
      </c>
      <c r="C85" s="36">
        <f>SUMIFS(СВЦЭМ!$C$39:$C$782,СВЦЭМ!$A$39:$A$782,$A85,СВЦЭМ!$B$39:$B$782,C$83)+'СЕТ СН'!$H$12+СВЦЭМ!$D$10+'СЕТ СН'!$H$6-'СЕТ СН'!$H$22</f>
        <v>2155.8785863100002</v>
      </c>
      <c r="D85" s="36">
        <f>SUMIFS(СВЦЭМ!$C$39:$C$782,СВЦЭМ!$A$39:$A$782,$A85,СВЦЭМ!$B$39:$B$782,D$83)+'СЕТ СН'!$H$12+СВЦЭМ!$D$10+'СЕТ СН'!$H$6-'СЕТ СН'!$H$22</f>
        <v>2155.8035330600001</v>
      </c>
      <c r="E85" s="36">
        <f>SUMIFS(СВЦЭМ!$C$39:$C$782,СВЦЭМ!$A$39:$A$782,$A85,СВЦЭМ!$B$39:$B$782,E$83)+'СЕТ СН'!$H$12+СВЦЭМ!$D$10+'СЕТ СН'!$H$6-'СЕТ СН'!$H$22</f>
        <v>2182.1386719100001</v>
      </c>
      <c r="F85" s="36">
        <f>SUMIFS(СВЦЭМ!$C$39:$C$782,СВЦЭМ!$A$39:$A$782,$A85,СВЦЭМ!$B$39:$B$782,F$83)+'СЕТ СН'!$H$12+СВЦЭМ!$D$10+'СЕТ СН'!$H$6-'СЕТ СН'!$H$22</f>
        <v>2212.4249136400003</v>
      </c>
      <c r="G85" s="36">
        <f>SUMIFS(СВЦЭМ!$C$39:$C$782,СВЦЭМ!$A$39:$A$782,$A85,СВЦЭМ!$B$39:$B$782,G$83)+'СЕТ СН'!$H$12+СВЦЭМ!$D$10+'СЕТ СН'!$H$6-'СЕТ СН'!$H$22</f>
        <v>2208.0158441100002</v>
      </c>
      <c r="H85" s="36">
        <f>SUMIFS(СВЦЭМ!$C$39:$C$782,СВЦЭМ!$A$39:$A$782,$A85,СВЦЭМ!$B$39:$B$782,H$83)+'СЕТ СН'!$H$12+СВЦЭМ!$D$10+'СЕТ СН'!$H$6-'СЕТ СН'!$H$22</f>
        <v>2200.5660698700003</v>
      </c>
      <c r="I85" s="36">
        <f>SUMIFS(СВЦЭМ!$C$39:$C$782,СВЦЭМ!$A$39:$A$782,$A85,СВЦЭМ!$B$39:$B$782,I$83)+'СЕТ СН'!$H$12+СВЦЭМ!$D$10+'СЕТ СН'!$H$6-'СЕТ СН'!$H$22</f>
        <v>2140.6226906500001</v>
      </c>
      <c r="J85" s="36">
        <f>SUMIFS(СВЦЭМ!$C$39:$C$782,СВЦЭМ!$A$39:$A$782,$A85,СВЦЭМ!$B$39:$B$782,J$83)+'СЕТ СН'!$H$12+СВЦЭМ!$D$10+'СЕТ СН'!$H$6-'СЕТ СН'!$H$22</f>
        <v>2027.62675502</v>
      </c>
      <c r="K85" s="36">
        <f>SUMIFS(СВЦЭМ!$C$39:$C$782,СВЦЭМ!$A$39:$A$782,$A85,СВЦЭМ!$B$39:$B$782,K$83)+'СЕТ СН'!$H$12+СВЦЭМ!$D$10+'СЕТ СН'!$H$6-'СЕТ СН'!$H$22</f>
        <v>1930.5368392</v>
      </c>
      <c r="L85" s="36">
        <f>SUMIFS(СВЦЭМ!$C$39:$C$782,СВЦЭМ!$A$39:$A$782,$A85,СВЦЭМ!$B$39:$B$782,L$83)+'СЕТ СН'!$H$12+СВЦЭМ!$D$10+'СЕТ СН'!$H$6-'СЕТ СН'!$H$22</f>
        <v>1872.0474002400001</v>
      </c>
      <c r="M85" s="36">
        <f>SUMIFS(СВЦЭМ!$C$39:$C$782,СВЦЭМ!$A$39:$A$782,$A85,СВЦЭМ!$B$39:$B$782,M$83)+'СЕТ СН'!$H$12+СВЦЭМ!$D$10+'СЕТ СН'!$H$6-'СЕТ СН'!$H$22</f>
        <v>1854.78868231</v>
      </c>
      <c r="N85" s="36">
        <f>SUMIFS(СВЦЭМ!$C$39:$C$782,СВЦЭМ!$A$39:$A$782,$A85,СВЦЭМ!$B$39:$B$782,N$83)+'СЕТ СН'!$H$12+СВЦЭМ!$D$10+'СЕТ СН'!$H$6-'СЕТ СН'!$H$22</f>
        <v>1852.79117389</v>
      </c>
      <c r="O85" s="36">
        <f>SUMIFS(СВЦЭМ!$C$39:$C$782,СВЦЭМ!$A$39:$A$782,$A85,СВЦЭМ!$B$39:$B$782,O$83)+'СЕТ СН'!$H$12+СВЦЭМ!$D$10+'СЕТ СН'!$H$6-'СЕТ СН'!$H$22</f>
        <v>1873.1847615700001</v>
      </c>
      <c r="P85" s="36">
        <f>SUMIFS(СВЦЭМ!$C$39:$C$782,СВЦЭМ!$A$39:$A$782,$A85,СВЦЭМ!$B$39:$B$782,P$83)+'СЕТ СН'!$H$12+СВЦЭМ!$D$10+'СЕТ СН'!$H$6-'СЕТ СН'!$H$22</f>
        <v>1839.71310518</v>
      </c>
      <c r="Q85" s="36">
        <f>SUMIFS(СВЦЭМ!$C$39:$C$782,СВЦЭМ!$A$39:$A$782,$A85,СВЦЭМ!$B$39:$B$782,Q$83)+'СЕТ СН'!$H$12+СВЦЭМ!$D$10+'СЕТ СН'!$H$6-'СЕТ СН'!$H$22</f>
        <v>1837.8337216500001</v>
      </c>
      <c r="R85" s="36">
        <f>SUMIFS(СВЦЭМ!$C$39:$C$782,СВЦЭМ!$A$39:$A$782,$A85,СВЦЭМ!$B$39:$B$782,R$83)+'СЕТ СН'!$H$12+СВЦЭМ!$D$10+'СЕТ СН'!$H$6-'СЕТ СН'!$H$22</f>
        <v>1880.1558121099999</v>
      </c>
      <c r="S85" s="36">
        <f>SUMIFS(СВЦЭМ!$C$39:$C$782,СВЦЭМ!$A$39:$A$782,$A85,СВЦЭМ!$B$39:$B$782,S$83)+'СЕТ СН'!$H$12+СВЦЭМ!$D$10+'СЕТ СН'!$H$6-'СЕТ СН'!$H$22</f>
        <v>1873.3864330900001</v>
      </c>
      <c r="T85" s="36">
        <f>SUMIFS(СВЦЭМ!$C$39:$C$782,СВЦЭМ!$A$39:$A$782,$A85,СВЦЭМ!$B$39:$B$782,T$83)+'СЕТ СН'!$H$12+СВЦЭМ!$D$10+'СЕТ СН'!$H$6-'СЕТ СН'!$H$22</f>
        <v>1878.8650575500001</v>
      </c>
      <c r="U85" s="36">
        <f>SUMIFS(СВЦЭМ!$C$39:$C$782,СВЦЭМ!$A$39:$A$782,$A85,СВЦЭМ!$B$39:$B$782,U$83)+'СЕТ СН'!$H$12+СВЦЭМ!$D$10+'СЕТ СН'!$H$6-'СЕТ СН'!$H$22</f>
        <v>1887.1106270100001</v>
      </c>
      <c r="V85" s="36">
        <f>SUMIFS(СВЦЭМ!$C$39:$C$782,СВЦЭМ!$A$39:$A$782,$A85,СВЦЭМ!$B$39:$B$782,V$83)+'СЕТ СН'!$H$12+СВЦЭМ!$D$10+'СЕТ СН'!$H$6-'СЕТ СН'!$H$22</f>
        <v>1868.3374431899999</v>
      </c>
      <c r="W85" s="36">
        <f>SUMIFS(СВЦЭМ!$C$39:$C$782,СВЦЭМ!$A$39:$A$782,$A85,СВЦЭМ!$B$39:$B$782,W$83)+'СЕТ СН'!$H$12+СВЦЭМ!$D$10+'СЕТ СН'!$H$6-'СЕТ СН'!$H$22</f>
        <v>1855.8069018400001</v>
      </c>
      <c r="X85" s="36">
        <f>SUMIFS(СВЦЭМ!$C$39:$C$782,СВЦЭМ!$A$39:$A$782,$A85,СВЦЭМ!$B$39:$B$782,X$83)+'СЕТ СН'!$H$12+СВЦЭМ!$D$10+'СЕТ СН'!$H$6-'СЕТ СН'!$H$22</f>
        <v>1918.59777414</v>
      </c>
      <c r="Y85" s="36">
        <f>SUMIFS(СВЦЭМ!$C$39:$C$782,СВЦЭМ!$A$39:$A$782,$A85,СВЦЭМ!$B$39:$B$782,Y$83)+'СЕТ СН'!$H$12+СВЦЭМ!$D$10+'СЕТ СН'!$H$6-'СЕТ СН'!$H$22</f>
        <v>2002.84832469</v>
      </c>
    </row>
    <row r="86" spans="1:25" ht="15.75" x14ac:dyDescent="0.2">
      <c r="A86" s="35">
        <f t="shared" ref="A86:A113" si="2">A85+1</f>
        <v>45172</v>
      </c>
      <c r="B86" s="36">
        <f>SUMIFS(СВЦЭМ!$C$39:$C$782,СВЦЭМ!$A$39:$A$782,$A86,СВЦЭМ!$B$39:$B$782,B$83)+'СЕТ СН'!$H$12+СВЦЭМ!$D$10+'СЕТ СН'!$H$6-'СЕТ СН'!$H$22</f>
        <v>2037.6189815300002</v>
      </c>
      <c r="C86" s="36">
        <f>SUMIFS(СВЦЭМ!$C$39:$C$782,СВЦЭМ!$A$39:$A$782,$A86,СВЦЭМ!$B$39:$B$782,C$83)+'СЕТ СН'!$H$12+СВЦЭМ!$D$10+'СЕТ СН'!$H$6-'СЕТ СН'!$H$22</f>
        <v>2106.2755607099998</v>
      </c>
      <c r="D86" s="36">
        <f>SUMIFS(СВЦЭМ!$C$39:$C$782,СВЦЭМ!$A$39:$A$782,$A86,СВЦЭМ!$B$39:$B$782,D$83)+'СЕТ СН'!$H$12+СВЦЭМ!$D$10+'СЕТ СН'!$H$6-'СЕТ СН'!$H$22</f>
        <v>2174.32398599</v>
      </c>
      <c r="E86" s="36">
        <f>SUMIFS(СВЦЭМ!$C$39:$C$782,СВЦЭМ!$A$39:$A$782,$A86,СВЦЭМ!$B$39:$B$782,E$83)+'СЕТ СН'!$H$12+СВЦЭМ!$D$10+'СЕТ СН'!$H$6-'СЕТ СН'!$H$22</f>
        <v>2294.7774401400002</v>
      </c>
      <c r="F86" s="36">
        <f>SUMIFS(СВЦЭМ!$C$39:$C$782,СВЦЭМ!$A$39:$A$782,$A86,СВЦЭМ!$B$39:$B$782,F$83)+'СЕТ СН'!$H$12+СВЦЭМ!$D$10+'СЕТ СН'!$H$6-'СЕТ СН'!$H$22</f>
        <v>2272.5017510799998</v>
      </c>
      <c r="G86" s="36">
        <f>SUMIFS(СВЦЭМ!$C$39:$C$782,СВЦЭМ!$A$39:$A$782,$A86,СВЦЭМ!$B$39:$B$782,G$83)+'СЕТ СН'!$H$12+СВЦЭМ!$D$10+'СЕТ СН'!$H$6-'СЕТ СН'!$H$22</f>
        <v>2244.9483800500002</v>
      </c>
      <c r="H86" s="36">
        <f>SUMIFS(СВЦЭМ!$C$39:$C$782,СВЦЭМ!$A$39:$A$782,$A86,СВЦЭМ!$B$39:$B$782,H$83)+'СЕТ СН'!$H$12+СВЦЭМ!$D$10+'СЕТ СН'!$H$6-'СЕТ СН'!$H$22</f>
        <v>2253.8100140699999</v>
      </c>
      <c r="I86" s="36">
        <f>SUMIFS(СВЦЭМ!$C$39:$C$782,СВЦЭМ!$A$39:$A$782,$A86,СВЦЭМ!$B$39:$B$782,I$83)+'СЕТ СН'!$H$12+СВЦЭМ!$D$10+'СЕТ СН'!$H$6-'СЕТ СН'!$H$22</f>
        <v>2205.1476318499999</v>
      </c>
      <c r="J86" s="36">
        <f>SUMIFS(СВЦЭМ!$C$39:$C$782,СВЦЭМ!$A$39:$A$782,$A86,СВЦЭМ!$B$39:$B$782,J$83)+'СЕТ СН'!$H$12+СВЦЭМ!$D$10+'СЕТ СН'!$H$6-'СЕТ СН'!$H$22</f>
        <v>2109.4859939299999</v>
      </c>
      <c r="K86" s="36">
        <f>SUMIFS(СВЦЭМ!$C$39:$C$782,СВЦЭМ!$A$39:$A$782,$A86,СВЦЭМ!$B$39:$B$782,K$83)+'СЕТ СН'!$H$12+СВЦЭМ!$D$10+'СЕТ СН'!$H$6-'СЕТ СН'!$H$22</f>
        <v>2170.4129958399999</v>
      </c>
      <c r="L86" s="36">
        <f>SUMIFS(СВЦЭМ!$C$39:$C$782,СВЦЭМ!$A$39:$A$782,$A86,СВЦЭМ!$B$39:$B$782,L$83)+'СЕТ СН'!$H$12+СВЦЭМ!$D$10+'СЕТ СН'!$H$6-'СЕТ СН'!$H$22</f>
        <v>1912.48295994</v>
      </c>
      <c r="M86" s="36">
        <f>SUMIFS(СВЦЭМ!$C$39:$C$782,СВЦЭМ!$A$39:$A$782,$A86,СВЦЭМ!$B$39:$B$782,M$83)+'СЕТ СН'!$H$12+СВЦЭМ!$D$10+'СЕТ СН'!$H$6-'СЕТ СН'!$H$22</f>
        <v>1890.66809057</v>
      </c>
      <c r="N86" s="36">
        <f>SUMIFS(СВЦЭМ!$C$39:$C$782,СВЦЭМ!$A$39:$A$782,$A86,СВЦЭМ!$B$39:$B$782,N$83)+'СЕТ СН'!$H$12+СВЦЭМ!$D$10+'СЕТ СН'!$H$6-'СЕТ СН'!$H$22</f>
        <v>1884.8165073100001</v>
      </c>
      <c r="O86" s="36">
        <f>SUMIFS(СВЦЭМ!$C$39:$C$782,СВЦЭМ!$A$39:$A$782,$A86,СВЦЭМ!$B$39:$B$782,O$83)+'СЕТ СН'!$H$12+СВЦЭМ!$D$10+'СЕТ СН'!$H$6-'СЕТ СН'!$H$22</f>
        <v>1894.74127211</v>
      </c>
      <c r="P86" s="36">
        <f>SUMIFS(СВЦЭМ!$C$39:$C$782,СВЦЭМ!$A$39:$A$782,$A86,СВЦЭМ!$B$39:$B$782,P$83)+'СЕТ СН'!$H$12+СВЦЭМ!$D$10+'СЕТ СН'!$H$6-'СЕТ СН'!$H$22</f>
        <v>1865.40449208</v>
      </c>
      <c r="Q86" s="36">
        <f>SUMIFS(СВЦЭМ!$C$39:$C$782,СВЦЭМ!$A$39:$A$782,$A86,СВЦЭМ!$B$39:$B$782,Q$83)+'СЕТ СН'!$H$12+СВЦЭМ!$D$10+'СЕТ СН'!$H$6-'СЕТ СН'!$H$22</f>
        <v>1875.2943579299999</v>
      </c>
      <c r="R86" s="36">
        <f>SUMIFS(СВЦЭМ!$C$39:$C$782,СВЦЭМ!$A$39:$A$782,$A86,СВЦЭМ!$B$39:$B$782,R$83)+'СЕТ СН'!$H$12+СВЦЭМ!$D$10+'СЕТ СН'!$H$6-'СЕТ СН'!$H$22</f>
        <v>1906.12009517</v>
      </c>
      <c r="S86" s="36">
        <f>SUMIFS(СВЦЭМ!$C$39:$C$782,СВЦЭМ!$A$39:$A$782,$A86,СВЦЭМ!$B$39:$B$782,S$83)+'СЕТ СН'!$H$12+СВЦЭМ!$D$10+'СЕТ СН'!$H$6-'СЕТ СН'!$H$22</f>
        <v>1904.83987123</v>
      </c>
      <c r="T86" s="36">
        <f>SUMIFS(СВЦЭМ!$C$39:$C$782,СВЦЭМ!$A$39:$A$782,$A86,СВЦЭМ!$B$39:$B$782,T$83)+'СЕТ СН'!$H$12+СВЦЭМ!$D$10+'СЕТ СН'!$H$6-'СЕТ СН'!$H$22</f>
        <v>1911.9637196200001</v>
      </c>
      <c r="U86" s="36">
        <f>SUMIFS(СВЦЭМ!$C$39:$C$782,СВЦЭМ!$A$39:$A$782,$A86,СВЦЭМ!$B$39:$B$782,U$83)+'СЕТ СН'!$H$12+СВЦЭМ!$D$10+'СЕТ СН'!$H$6-'СЕТ СН'!$H$22</f>
        <v>1905.1107143700001</v>
      </c>
      <c r="V86" s="36">
        <f>SUMIFS(СВЦЭМ!$C$39:$C$782,СВЦЭМ!$A$39:$A$782,$A86,СВЦЭМ!$B$39:$B$782,V$83)+'СЕТ СН'!$H$12+СВЦЭМ!$D$10+'СЕТ СН'!$H$6-'СЕТ СН'!$H$22</f>
        <v>8136.3898680900002</v>
      </c>
      <c r="W86" s="36">
        <f>SUMIFS(СВЦЭМ!$C$39:$C$782,СВЦЭМ!$A$39:$A$782,$A86,СВЦЭМ!$B$39:$B$782,W$83)+'СЕТ СН'!$H$12+СВЦЭМ!$D$10+'СЕТ СН'!$H$6-'СЕТ СН'!$H$22</f>
        <v>1978.22140442</v>
      </c>
      <c r="X86" s="36">
        <f>SUMIFS(СВЦЭМ!$C$39:$C$782,СВЦЭМ!$A$39:$A$782,$A86,СВЦЭМ!$B$39:$B$782,X$83)+'СЕТ СН'!$H$12+СВЦЭМ!$D$10+'СЕТ СН'!$H$6-'СЕТ СН'!$H$22</f>
        <v>2013.8742541700001</v>
      </c>
      <c r="Y86" s="36">
        <f>SUMIFS(СВЦЭМ!$C$39:$C$782,СВЦЭМ!$A$39:$A$782,$A86,СВЦЭМ!$B$39:$B$782,Y$83)+'СЕТ СН'!$H$12+СВЦЭМ!$D$10+'СЕТ СН'!$H$6-'СЕТ СН'!$H$22</f>
        <v>2077.8215943599998</v>
      </c>
    </row>
    <row r="87" spans="1:25" ht="15.75" x14ac:dyDescent="0.2">
      <c r="A87" s="35">
        <f t="shared" si="2"/>
        <v>45173</v>
      </c>
      <c r="B87" s="36">
        <f>SUMIFS(СВЦЭМ!$C$39:$C$782,СВЦЭМ!$A$39:$A$782,$A87,СВЦЭМ!$B$39:$B$782,B$83)+'СЕТ СН'!$H$12+СВЦЭМ!$D$10+'СЕТ СН'!$H$6-'СЕТ СН'!$H$22</f>
        <v>2176.68058071</v>
      </c>
      <c r="C87" s="36">
        <f>SUMIFS(СВЦЭМ!$C$39:$C$782,СВЦЭМ!$A$39:$A$782,$A87,СВЦЭМ!$B$39:$B$782,C$83)+'СЕТ СН'!$H$12+СВЦЭМ!$D$10+'СЕТ СН'!$H$6-'СЕТ СН'!$H$22</f>
        <v>2251.76990166</v>
      </c>
      <c r="D87" s="36">
        <f>SUMIFS(СВЦЭМ!$C$39:$C$782,СВЦЭМ!$A$39:$A$782,$A87,СВЦЭМ!$B$39:$B$782,D$83)+'СЕТ СН'!$H$12+СВЦЭМ!$D$10+'СЕТ СН'!$H$6-'СЕТ СН'!$H$22</f>
        <v>2257.8388551899998</v>
      </c>
      <c r="E87" s="36">
        <f>SUMIFS(СВЦЭМ!$C$39:$C$782,СВЦЭМ!$A$39:$A$782,$A87,СВЦЭМ!$B$39:$B$782,E$83)+'СЕТ СН'!$H$12+СВЦЭМ!$D$10+'СЕТ СН'!$H$6-'СЕТ СН'!$H$22</f>
        <v>2281.6543471200002</v>
      </c>
      <c r="F87" s="36">
        <f>SUMIFS(СВЦЭМ!$C$39:$C$782,СВЦЭМ!$A$39:$A$782,$A87,СВЦЭМ!$B$39:$B$782,F$83)+'СЕТ СН'!$H$12+СВЦЭМ!$D$10+'СЕТ СН'!$H$6-'СЕТ СН'!$H$22</f>
        <v>2343.80638628</v>
      </c>
      <c r="G87" s="36">
        <f>SUMIFS(СВЦЭМ!$C$39:$C$782,СВЦЭМ!$A$39:$A$782,$A87,СВЦЭМ!$B$39:$B$782,G$83)+'СЕТ СН'!$H$12+СВЦЭМ!$D$10+'СЕТ СН'!$H$6-'СЕТ СН'!$H$22</f>
        <v>2338.48435789</v>
      </c>
      <c r="H87" s="36">
        <f>SUMIFS(СВЦЭМ!$C$39:$C$782,СВЦЭМ!$A$39:$A$782,$A87,СВЦЭМ!$B$39:$B$782,H$83)+'СЕТ СН'!$H$12+СВЦЭМ!$D$10+'СЕТ СН'!$H$6-'СЕТ СН'!$H$22</f>
        <v>2358.0576941199997</v>
      </c>
      <c r="I87" s="36">
        <f>SUMIFS(СВЦЭМ!$C$39:$C$782,СВЦЭМ!$A$39:$A$782,$A87,СВЦЭМ!$B$39:$B$782,I$83)+'СЕТ СН'!$H$12+СВЦЭМ!$D$10+'СЕТ СН'!$H$6-'СЕТ СН'!$H$22</f>
        <v>2203.02536753</v>
      </c>
      <c r="J87" s="36">
        <f>SUMIFS(СВЦЭМ!$C$39:$C$782,СВЦЭМ!$A$39:$A$782,$A87,СВЦЭМ!$B$39:$B$782,J$83)+'СЕТ СН'!$H$12+СВЦЭМ!$D$10+'СЕТ СН'!$H$6-'СЕТ СН'!$H$22</f>
        <v>2089.0570382300002</v>
      </c>
      <c r="K87" s="36">
        <f>SUMIFS(СВЦЭМ!$C$39:$C$782,СВЦЭМ!$A$39:$A$782,$A87,СВЦЭМ!$B$39:$B$782,K$83)+'СЕТ СН'!$H$12+СВЦЭМ!$D$10+'СЕТ СН'!$H$6-'СЕТ СН'!$H$22</f>
        <v>2029.49601706</v>
      </c>
      <c r="L87" s="36">
        <f>SUMIFS(СВЦЭМ!$C$39:$C$782,СВЦЭМ!$A$39:$A$782,$A87,СВЦЭМ!$B$39:$B$782,L$83)+'СЕТ СН'!$H$12+СВЦЭМ!$D$10+'СЕТ СН'!$H$6-'СЕТ СН'!$H$22</f>
        <v>2020.8784010700001</v>
      </c>
      <c r="M87" s="36">
        <f>SUMIFS(СВЦЭМ!$C$39:$C$782,СВЦЭМ!$A$39:$A$782,$A87,СВЦЭМ!$B$39:$B$782,M$83)+'СЕТ СН'!$H$12+СВЦЭМ!$D$10+'СЕТ СН'!$H$6-'СЕТ СН'!$H$22</f>
        <v>2011.16726324</v>
      </c>
      <c r="N87" s="36">
        <f>SUMIFS(СВЦЭМ!$C$39:$C$782,СВЦЭМ!$A$39:$A$782,$A87,СВЦЭМ!$B$39:$B$782,N$83)+'СЕТ СН'!$H$12+СВЦЭМ!$D$10+'СЕТ СН'!$H$6-'СЕТ СН'!$H$22</f>
        <v>2027.21930896</v>
      </c>
      <c r="O87" s="36">
        <f>SUMIFS(СВЦЭМ!$C$39:$C$782,СВЦЭМ!$A$39:$A$782,$A87,СВЦЭМ!$B$39:$B$782,O$83)+'СЕТ СН'!$H$12+СВЦЭМ!$D$10+'СЕТ СН'!$H$6-'СЕТ СН'!$H$22</f>
        <v>2016.6180434400001</v>
      </c>
      <c r="P87" s="36">
        <f>SUMIFS(СВЦЭМ!$C$39:$C$782,СВЦЭМ!$A$39:$A$782,$A87,СВЦЭМ!$B$39:$B$782,P$83)+'СЕТ СН'!$H$12+СВЦЭМ!$D$10+'СЕТ СН'!$H$6-'СЕТ СН'!$H$22</f>
        <v>1993.4100331500001</v>
      </c>
      <c r="Q87" s="36">
        <f>SUMIFS(СВЦЭМ!$C$39:$C$782,СВЦЭМ!$A$39:$A$782,$A87,СВЦЭМ!$B$39:$B$782,Q$83)+'СЕТ СН'!$H$12+СВЦЭМ!$D$10+'СЕТ СН'!$H$6-'СЕТ СН'!$H$22</f>
        <v>2002.6493500399999</v>
      </c>
      <c r="R87" s="36">
        <f>SUMIFS(СВЦЭМ!$C$39:$C$782,СВЦЭМ!$A$39:$A$782,$A87,СВЦЭМ!$B$39:$B$782,R$83)+'СЕТ СН'!$H$12+СВЦЭМ!$D$10+'СЕТ СН'!$H$6-'СЕТ СН'!$H$22</f>
        <v>2041.7030510500001</v>
      </c>
      <c r="S87" s="36">
        <f>SUMIFS(СВЦЭМ!$C$39:$C$782,СВЦЭМ!$A$39:$A$782,$A87,СВЦЭМ!$B$39:$B$782,S$83)+'СЕТ СН'!$H$12+СВЦЭМ!$D$10+'СЕТ СН'!$H$6-'СЕТ СН'!$H$22</f>
        <v>2015.8496118800001</v>
      </c>
      <c r="T87" s="36">
        <f>SUMIFS(СВЦЭМ!$C$39:$C$782,СВЦЭМ!$A$39:$A$782,$A87,СВЦЭМ!$B$39:$B$782,T$83)+'СЕТ СН'!$H$12+СВЦЭМ!$D$10+'СЕТ СН'!$H$6-'СЕТ СН'!$H$22</f>
        <v>2006.48661507</v>
      </c>
      <c r="U87" s="36">
        <f>SUMIFS(СВЦЭМ!$C$39:$C$782,СВЦЭМ!$A$39:$A$782,$A87,СВЦЭМ!$B$39:$B$782,U$83)+'СЕТ СН'!$H$12+СВЦЭМ!$D$10+'СЕТ СН'!$H$6-'СЕТ СН'!$H$22</f>
        <v>2000.88990446</v>
      </c>
      <c r="V87" s="36">
        <f>SUMIFS(СВЦЭМ!$C$39:$C$782,СВЦЭМ!$A$39:$A$782,$A87,СВЦЭМ!$B$39:$B$782,V$83)+'СЕТ СН'!$H$12+СВЦЭМ!$D$10+'СЕТ СН'!$H$6-'СЕТ СН'!$H$22</f>
        <v>1984.35381613</v>
      </c>
      <c r="W87" s="36">
        <f>SUMIFS(СВЦЭМ!$C$39:$C$782,СВЦЭМ!$A$39:$A$782,$A87,СВЦЭМ!$B$39:$B$782,W$83)+'СЕТ СН'!$H$12+СВЦЭМ!$D$10+'СЕТ СН'!$H$6-'СЕТ СН'!$H$22</f>
        <v>1983.36752151</v>
      </c>
      <c r="X87" s="36">
        <f>SUMIFS(СВЦЭМ!$C$39:$C$782,СВЦЭМ!$A$39:$A$782,$A87,СВЦЭМ!$B$39:$B$782,X$83)+'СЕТ СН'!$H$12+СВЦЭМ!$D$10+'СЕТ СН'!$H$6-'СЕТ СН'!$H$22</f>
        <v>2059.5407556199998</v>
      </c>
      <c r="Y87" s="36">
        <f>SUMIFS(СВЦЭМ!$C$39:$C$782,СВЦЭМ!$A$39:$A$782,$A87,СВЦЭМ!$B$39:$B$782,Y$83)+'СЕТ СН'!$H$12+СВЦЭМ!$D$10+'СЕТ СН'!$H$6-'СЕТ СН'!$H$22</f>
        <v>2160.5494502299998</v>
      </c>
    </row>
    <row r="88" spans="1:25" ht="15.75" x14ac:dyDescent="0.2">
      <c r="A88" s="35">
        <f t="shared" si="2"/>
        <v>45174</v>
      </c>
      <c r="B88" s="36">
        <f>SUMIFS(СВЦЭМ!$C$39:$C$782,СВЦЭМ!$A$39:$A$782,$A88,СВЦЭМ!$B$39:$B$782,B$83)+'СЕТ СН'!$H$12+СВЦЭМ!$D$10+'СЕТ СН'!$H$6-'СЕТ СН'!$H$22</f>
        <v>2285.4057647600002</v>
      </c>
      <c r="C88" s="36">
        <f>SUMIFS(СВЦЭМ!$C$39:$C$782,СВЦЭМ!$A$39:$A$782,$A88,СВЦЭМ!$B$39:$B$782,C$83)+'СЕТ СН'!$H$12+СВЦЭМ!$D$10+'СЕТ СН'!$H$6-'СЕТ СН'!$H$22</f>
        <v>2378.2927501100003</v>
      </c>
      <c r="D88" s="36">
        <f>SUMIFS(СВЦЭМ!$C$39:$C$782,СВЦЭМ!$A$39:$A$782,$A88,СВЦЭМ!$B$39:$B$782,D$83)+'СЕТ СН'!$H$12+СВЦЭМ!$D$10+'СЕТ СН'!$H$6-'СЕТ СН'!$H$22</f>
        <v>2392.4251875700002</v>
      </c>
      <c r="E88" s="36">
        <f>SUMIFS(СВЦЭМ!$C$39:$C$782,СВЦЭМ!$A$39:$A$782,$A88,СВЦЭМ!$B$39:$B$782,E$83)+'СЕТ СН'!$H$12+СВЦЭМ!$D$10+'СЕТ СН'!$H$6-'СЕТ СН'!$H$22</f>
        <v>2393.9980369</v>
      </c>
      <c r="F88" s="36">
        <f>SUMIFS(СВЦЭМ!$C$39:$C$782,СВЦЭМ!$A$39:$A$782,$A88,СВЦЭМ!$B$39:$B$782,F$83)+'СЕТ СН'!$H$12+СВЦЭМ!$D$10+'СЕТ СН'!$H$6-'СЕТ СН'!$H$22</f>
        <v>2397.7379341000001</v>
      </c>
      <c r="G88" s="36">
        <f>SUMIFS(СВЦЭМ!$C$39:$C$782,СВЦЭМ!$A$39:$A$782,$A88,СВЦЭМ!$B$39:$B$782,G$83)+'СЕТ СН'!$H$12+СВЦЭМ!$D$10+'СЕТ СН'!$H$6-'СЕТ СН'!$H$22</f>
        <v>2364.0670265500003</v>
      </c>
      <c r="H88" s="36">
        <f>SUMIFS(СВЦЭМ!$C$39:$C$782,СВЦЭМ!$A$39:$A$782,$A88,СВЦЭМ!$B$39:$B$782,H$83)+'СЕТ СН'!$H$12+СВЦЭМ!$D$10+'СЕТ СН'!$H$6-'СЕТ СН'!$H$22</f>
        <v>2319.2893920300003</v>
      </c>
      <c r="I88" s="36">
        <f>SUMIFS(СВЦЭМ!$C$39:$C$782,СВЦЭМ!$A$39:$A$782,$A88,СВЦЭМ!$B$39:$B$782,I$83)+'СЕТ СН'!$H$12+СВЦЭМ!$D$10+'СЕТ СН'!$H$6-'СЕТ СН'!$H$22</f>
        <v>2150.4376879800002</v>
      </c>
      <c r="J88" s="36">
        <f>SUMIFS(СВЦЭМ!$C$39:$C$782,СВЦЭМ!$A$39:$A$782,$A88,СВЦЭМ!$B$39:$B$782,J$83)+'СЕТ СН'!$H$12+СВЦЭМ!$D$10+'СЕТ СН'!$H$6-'СЕТ СН'!$H$22</f>
        <v>2047.9634528000001</v>
      </c>
      <c r="K88" s="36">
        <f>SUMIFS(СВЦЭМ!$C$39:$C$782,СВЦЭМ!$A$39:$A$782,$A88,СВЦЭМ!$B$39:$B$782,K$83)+'СЕТ СН'!$H$12+СВЦЭМ!$D$10+'СЕТ СН'!$H$6-'СЕТ СН'!$H$22</f>
        <v>1975.9433081</v>
      </c>
      <c r="L88" s="36">
        <f>SUMIFS(СВЦЭМ!$C$39:$C$782,СВЦЭМ!$A$39:$A$782,$A88,СВЦЭМ!$B$39:$B$782,L$83)+'СЕТ СН'!$H$12+СВЦЭМ!$D$10+'СЕТ СН'!$H$6-'СЕТ СН'!$H$22</f>
        <v>1943.27648944</v>
      </c>
      <c r="M88" s="36">
        <f>SUMIFS(СВЦЭМ!$C$39:$C$782,СВЦЭМ!$A$39:$A$782,$A88,СВЦЭМ!$B$39:$B$782,M$83)+'СЕТ СН'!$H$12+СВЦЭМ!$D$10+'СЕТ СН'!$H$6-'СЕТ СН'!$H$22</f>
        <v>1931.5196970900001</v>
      </c>
      <c r="N88" s="36">
        <f>SUMIFS(СВЦЭМ!$C$39:$C$782,СВЦЭМ!$A$39:$A$782,$A88,СВЦЭМ!$B$39:$B$782,N$83)+'СЕТ СН'!$H$12+СВЦЭМ!$D$10+'СЕТ СН'!$H$6-'СЕТ СН'!$H$22</f>
        <v>1934.36550814</v>
      </c>
      <c r="O88" s="36">
        <f>SUMIFS(СВЦЭМ!$C$39:$C$782,СВЦЭМ!$A$39:$A$782,$A88,СВЦЭМ!$B$39:$B$782,O$83)+'СЕТ СН'!$H$12+СВЦЭМ!$D$10+'СЕТ СН'!$H$6-'СЕТ СН'!$H$22</f>
        <v>1929.47630374</v>
      </c>
      <c r="P88" s="36">
        <f>SUMIFS(СВЦЭМ!$C$39:$C$782,СВЦЭМ!$A$39:$A$782,$A88,СВЦЭМ!$B$39:$B$782,P$83)+'СЕТ СН'!$H$12+СВЦЭМ!$D$10+'СЕТ СН'!$H$6-'СЕТ СН'!$H$22</f>
        <v>1905.4308997099999</v>
      </c>
      <c r="Q88" s="36">
        <f>SUMIFS(СВЦЭМ!$C$39:$C$782,СВЦЭМ!$A$39:$A$782,$A88,СВЦЭМ!$B$39:$B$782,Q$83)+'СЕТ СН'!$H$12+СВЦЭМ!$D$10+'СЕТ СН'!$H$6-'СЕТ СН'!$H$22</f>
        <v>1910.39261145</v>
      </c>
      <c r="R88" s="36">
        <f>SUMIFS(СВЦЭМ!$C$39:$C$782,СВЦЭМ!$A$39:$A$782,$A88,СВЦЭМ!$B$39:$B$782,R$83)+'СЕТ СН'!$H$12+СВЦЭМ!$D$10+'СЕТ СН'!$H$6-'СЕТ СН'!$H$22</f>
        <v>1939.55192756</v>
      </c>
      <c r="S88" s="36">
        <f>SUMIFS(СВЦЭМ!$C$39:$C$782,СВЦЭМ!$A$39:$A$782,$A88,СВЦЭМ!$B$39:$B$782,S$83)+'СЕТ СН'!$H$12+СВЦЭМ!$D$10+'СЕТ СН'!$H$6-'СЕТ СН'!$H$22</f>
        <v>1948.8792354900002</v>
      </c>
      <c r="T88" s="36">
        <f>SUMIFS(СВЦЭМ!$C$39:$C$782,СВЦЭМ!$A$39:$A$782,$A88,СВЦЭМ!$B$39:$B$782,T$83)+'СЕТ СН'!$H$12+СВЦЭМ!$D$10+'СЕТ СН'!$H$6-'СЕТ СН'!$H$22</f>
        <v>1934.0109014900002</v>
      </c>
      <c r="U88" s="36">
        <f>SUMIFS(СВЦЭМ!$C$39:$C$782,СВЦЭМ!$A$39:$A$782,$A88,СВЦЭМ!$B$39:$B$782,U$83)+'СЕТ СН'!$H$12+СВЦЭМ!$D$10+'СЕТ СН'!$H$6-'СЕТ СН'!$H$22</f>
        <v>1919.6586587300001</v>
      </c>
      <c r="V88" s="36">
        <f>SUMIFS(СВЦЭМ!$C$39:$C$782,СВЦЭМ!$A$39:$A$782,$A88,СВЦЭМ!$B$39:$B$782,V$83)+'СЕТ СН'!$H$12+СВЦЭМ!$D$10+'СЕТ СН'!$H$6-'СЕТ СН'!$H$22</f>
        <v>1895.60397246</v>
      </c>
      <c r="W88" s="36">
        <f>SUMIFS(СВЦЭМ!$C$39:$C$782,СВЦЭМ!$A$39:$A$782,$A88,СВЦЭМ!$B$39:$B$782,W$83)+'СЕТ СН'!$H$12+СВЦЭМ!$D$10+'СЕТ СН'!$H$6-'СЕТ СН'!$H$22</f>
        <v>1911.1989960200001</v>
      </c>
      <c r="X88" s="36">
        <f>SUMIFS(СВЦЭМ!$C$39:$C$782,СВЦЭМ!$A$39:$A$782,$A88,СВЦЭМ!$B$39:$B$782,X$83)+'СЕТ СН'!$H$12+СВЦЭМ!$D$10+'СЕТ СН'!$H$6-'СЕТ СН'!$H$22</f>
        <v>1981.9751199500001</v>
      </c>
      <c r="Y88" s="36">
        <f>SUMIFS(СВЦЭМ!$C$39:$C$782,СВЦЭМ!$A$39:$A$782,$A88,СВЦЭМ!$B$39:$B$782,Y$83)+'СЕТ СН'!$H$12+СВЦЭМ!$D$10+'СЕТ СН'!$H$6-'СЕТ СН'!$H$22</f>
        <v>2127.0682557700002</v>
      </c>
    </row>
    <row r="89" spans="1:25" ht="15.75" x14ac:dyDescent="0.2">
      <c r="A89" s="35">
        <f t="shared" si="2"/>
        <v>45175</v>
      </c>
      <c r="B89" s="36">
        <f>SUMIFS(СВЦЭМ!$C$39:$C$782,СВЦЭМ!$A$39:$A$782,$A89,СВЦЭМ!$B$39:$B$782,B$83)+'СЕТ СН'!$H$12+СВЦЭМ!$D$10+'СЕТ СН'!$H$6-'СЕТ СН'!$H$22</f>
        <v>2051.44941801</v>
      </c>
      <c r="C89" s="36">
        <f>SUMIFS(СВЦЭМ!$C$39:$C$782,СВЦЭМ!$A$39:$A$782,$A89,СВЦЭМ!$B$39:$B$782,C$83)+'СЕТ СН'!$H$12+СВЦЭМ!$D$10+'СЕТ СН'!$H$6-'СЕТ СН'!$H$22</f>
        <v>2138.61043268</v>
      </c>
      <c r="D89" s="36">
        <f>SUMIFS(СВЦЭМ!$C$39:$C$782,СВЦЭМ!$A$39:$A$782,$A89,СВЦЭМ!$B$39:$B$782,D$83)+'СЕТ СН'!$H$12+СВЦЭМ!$D$10+'СЕТ СН'!$H$6-'СЕТ СН'!$H$22</f>
        <v>2187.99870784</v>
      </c>
      <c r="E89" s="36">
        <f>SUMIFS(СВЦЭМ!$C$39:$C$782,СВЦЭМ!$A$39:$A$782,$A89,СВЦЭМ!$B$39:$B$782,E$83)+'СЕТ СН'!$H$12+СВЦЭМ!$D$10+'СЕТ СН'!$H$6-'СЕТ СН'!$H$22</f>
        <v>2187.6060677099999</v>
      </c>
      <c r="F89" s="36">
        <f>SUMIFS(СВЦЭМ!$C$39:$C$782,СВЦЭМ!$A$39:$A$782,$A89,СВЦЭМ!$B$39:$B$782,F$83)+'СЕТ СН'!$H$12+СВЦЭМ!$D$10+'СЕТ СН'!$H$6-'СЕТ СН'!$H$22</f>
        <v>2143.77884236</v>
      </c>
      <c r="G89" s="36">
        <f>SUMIFS(СВЦЭМ!$C$39:$C$782,СВЦЭМ!$A$39:$A$782,$A89,СВЦЭМ!$B$39:$B$782,G$83)+'СЕТ СН'!$H$12+СВЦЭМ!$D$10+'СЕТ СН'!$H$6-'СЕТ СН'!$H$22</f>
        <v>2137.1571641999999</v>
      </c>
      <c r="H89" s="36">
        <f>SUMIFS(СВЦЭМ!$C$39:$C$782,СВЦЭМ!$A$39:$A$782,$A89,СВЦЭМ!$B$39:$B$782,H$83)+'СЕТ СН'!$H$12+СВЦЭМ!$D$10+'СЕТ СН'!$H$6-'СЕТ СН'!$H$22</f>
        <v>2096.6879749199998</v>
      </c>
      <c r="I89" s="36">
        <f>SUMIFS(СВЦЭМ!$C$39:$C$782,СВЦЭМ!$A$39:$A$782,$A89,СВЦЭМ!$B$39:$B$782,I$83)+'СЕТ СН'!$H$12+СВЦЭМ!$D$10+'СЕТ СН'!$H$6-'СЕТ СН'!$H$22</f>
        <v>2022.8053739700001</v>
      </c>
      <c r="J89" s="36">
        <f>SUMIFS(СВЦЭМ!$C$39:$C$782,СВЦЭМ!$A$39:$A$782,$A89,СВЦЭМ!$B$39:$B$782,J$83)+'СЕТ СН'!$H$12+СВЦЭМ!$D$10+'СЕТ СН'!$H$6-'СЕТ СН'!$H$22</f>
        <v>1945.52605083</v>
      </c>
      <c r="K89" s="36">
        <f>SUMIFS(СВЦЭМ!$C$39:$C$782,СВЦЭМ!$A$39:$A$782,$A89,СВЦЭМ!$B$39:$B$782,K$83)+'СЕТ СН'!$H$12+СВЦЭМ!$D$10+'СЕТ СН'!$H$6-'СЕТ СН'!$H$22</f>
        <v>1877.75581025</v>
      </c>
      <c r="L89" s="36">
        <f>SUMIFS(СВЦЭМ!$C$39:$C$782,СВЦЭМ!$A$39:$A$782,$A89,СВЦЭМ!$B$39:$B$782,L$83)+'СЕТ СН'!$H$12+СВЦЭМ!$D$10+'СЕТ СН'!$H$6-'СЕТ СН'!$H$22</f>
        <v>1849.68320518</v>
      </c>
      <c r="M89" s="36">
        <f>SUMIFS(СВЦЭМ!$C$39:$C$782,СВЦЭМ!$A$39:$A$782,$A89,СВЦЭМ!$B$39:$B$782,M$83)+'СЕТ СН'!$H$12+СВЦЭМ!$D$10+'СЕТ СН'!$H$6-'СЕТ СН'!$H$22</f>
        <v>1844.85326945</v>
      </c>
      <c r="N89" s="36">
        <f>SUMIFS(СВЦЭМ!$C$39:$C$782,СВЦЭМ!$A$39:$A$782,$A89,СВЦЭМ!$B$39:$B$782,N$83)+'СЕТ СН'!$H$12+СВЦЭМ!$D$10+'СЕТ СН'!$H$6-'СЕТ СН'!$H$22</f>
        <v>1853.79090789</v>
      </c>
      <c r="O89" s="36">
        <f>SUMIFS(СВЦЭМ!$C$39:$C$782,СВЦЭМ!$A$39:$A$782,$A89,СВЦЭМ!$B$39:$B$782,O$83)+'СЕТ СН'!$H$12+СВЦЭМ!$D$10+'СЕТ СН'!$H$6-'СЕТ СН'!$H$22</f>
        <v>1855.02390642</v>
      </c>
      <c r="P89" s="36">
        <f>SUMIFS(СВЦЭМ!$C$39:$C$782,СВЦЭМ!$A$39:$A$782,$A89,СВЦЭМ!$B$39:$B$782,P$83)+'СЕТ СН'!$H$12+СВЦЭМ!$D$10+'СЕТ СН'!$H$6-'СЕТ СН'!$H$22</f>
        <v>1820.13854812</v>
      </c>
      <c r="Q89" s="36">
        <f>SUMIFS(СВЦЭМ!$C$39:$C$782,СВЦЭМ!$A$39:$A$782,$A89,СВЦЭМ!$B$39:$B$782,Q$83)+'СЕТ СН'!$H$12+СВЦЭМ!$D$10+'СЕТ СН'!$H$6-'СЕТ СН'!$H$22</f>
        <v>1832.0081571800001</v>
      </c>
      <c r="R89" s="36">
        <f>SUMIFS(СВЦЭМ!$C$39:$C$782,СВЦЭМ!$A$39:$A$782,$A89,СВЦЭМ!$B$39:$B$782,R$83)+'СЕТ СН'!$H$12+СВЦЭМ!$D$10+'СЕТ СН'!$H$6-'СЕТ СН'!$H$22</f>
        <v>1860.0428676200002</v>
      </c>
      <c r="S89" s="36">
        <f>SUMIFS(СВЦЭМ!$C$39:$C$782,СВЦЭМ!$A$39:$A$782,$A89,СВЦЭМ!$B$39:$B$782,S$83)+'СЕТ СН'!$H$12+СВЦЭМ!$D$10+'СЕТ СН'!$H$6-'СЕТ СН'!$H$22</f>
        <v>1857.7755708</v>
      </c>
      <c r="T89" s="36">
        <f>SUMIFS(СВЦЭМ!$C$39:$C$782,СВЦЭМ!$A$39:$A$782,$A89,СВЦЭМ!$B$39:$B$782,T$83)+'СЕТ СН'!$H$12+СВЦЭМ!$D$10+'СЕТ СН'!$H$6-'СЕТ СН'!$H$22</f>
        <v>1854.70504977</v>
      </c>
      <c r="U89" s="36">
        <f>SUMIFS(СВЦЭМ!$C$39:$C$782,СВЦЭМ!$A$39:$A$782,$A89,СВЦЭМ!$B$39:$B$782,U$83)+'СЕТ СН'!$H$12+СВЦЭМ!$D$10+'СЕТ СН'!$H$6-'СЕТ СН'!$H$22</f>
        <v>1837.9334862800001</v>
      </c>
      <c r="V89" s="36">
        <f>SUMIFS(СВЦЭМ!$C$39:$C$782,СВЦЭМ!$A$39:$A$782,$A89,СВЦЭМ!$B$39:$B$782,V$83)+'СЕТ СН'!$H$12+СВЦЭМ!$D$10+'СЕТ СН'!$H$6-'СЕТ СН'!$H$22</f>
        <v>1814.30316077</v>
      </c>
      <c r="W89" s="36">
        <f>SUMIFS(СВЦЭМ!$C$39:$C$782,СВЦЭМ!$A$39:$A$782,$A89,СВЦЭМ!$B$39:$B$782,W$83)+'СЕТ СН'!$H$12+СВЦЭМ!$D$10+'СЕТ СН'!$H$6-'СЕТ СН'!$H$22</f>
        <v>1819.6317603100001</v>
      </c>
      <c r="X89" s="36">
        <f>SUMIFS(СВЦЭМ!$C$39:$C$782,СВЦЭМ!$A$39:$A$782,$A89,СВЦЭМ!$B$39:$B$782,X$83)+'СЕТ СН'!$H$12+СВЦЭМ!$D$10+'СЕТ СН'!$H$6-'СЕТ СН'!$H$22</f>
        <v>1892.3327163000001</v>
      </c>
      <c r="Y89" s="36">
        <f>SUMIFS(СВЦЭМ!$C$39:$C$782,СВЦЭМ!$A$39:$A$782,$A89,СВЦЭМ!$B$39:$B$782,Y$83)+'СЕТ СН'!$H$12+СВЦЭМ!$D$10+'СЕТ СН'!$H$6-'СЕТ СН'!$H$22</f>
        <v>1982.96618212</v>
      </c>
    </row>
    <row r="90" spans="1:25" ht="15.75" x14ac:dyDescent="0.2">
      <c r="A90" s="35">
        <f t="shared" si="2"/>
        <v>45176</v>
      </c>
      <c r="B90" s="36">
        <f>SUMIFS(СВЦЭМ!$C$39:$C$782,СВЦЭМ!$A$39:$A$782,$A90,СВЦЭМ!$B$39:$B$782,B$83)+'СЕТ СН'!$H$12+СВЦЭМ!$D$10+'СЕТ СН'!$H$6-'СЕТ СН'!$H$22</f>
        <v>2101.3387411600002</v>
      </c>
      <c r="C90" s="36">
        <f>SUMIFS(СВЦЭМ!$C$39:$C$782,СВЦЭМ!$A$39:$A$782,$A90,СВЦЭМ!$B$39:$B$782,C$83)+'СЕТ СН'!$H$12+СВЦЭМ!$D$10+'СЕТ СН'!$H$6-'СЕТ СН'!$H$22</f>
        <v>2145.0705255600001</v>
      </c>
      <c r="D90" s="36">
        <f>SUMIFS(СВЦЭМ!$C$39:$C$782,СВЦЭМ!$A$39:$A$782,$A90,СВЦЭМ!$B$39:$B$782,D$83)+'СЕТ СН'!$H$12+СВЦЭМ!$D$10+'СЕТ СН'!$H$6-'СЕТ СН'!$H$22</f>
        <v>2145.3282125300002</v>
      </c>
      <c r="E90" s="36">
        <f>SUMIFS(СВЦЭМ!$C$39:$C$782,СВЦЭМ!$A$39:$A$782,$A90,СВЦЭМ!$B$39:$B$782,E$83)+'СЕТ СН'!$H$12+СВЦЭМ!$D$10+'СЕТ СН'!$H$6-'СЕТ СН'!$H$22</f>
        <v>2159.85099128</v>
      </c>
      <c r="F90" s="36">
        <f>SUMIFS(СВЦЭМ!$C$39:$C$782,СВЦЭМ!$A$39:$A$782,$A90,СВЦЭМ!$B$39:$B$782,F$83)+'СЕТ СН'!$H$12+СВЦЭМ!$D$10+'СЕТ СН'!$H$6-'СЕТ СН'!$H$22</f>
        <v>2212.3606485199998</v>
      </c>
      <c r="G90" s="36">
        <f>SUMIFS(СВЦЭМ!$C$39:$C$782,СВЦЭМ!$A$39:$A$782,$A90,СВЦЭМ!$B$39:$B$782,G$83)+'СЕТ СН'!$H$12+СВЦЭМ!$D$10+'СЕТ СН'!$H$6-'СЕТ СН'!$H$22</f>
        <v>2190.1939019800002</v>
      </c>
      <c r="H90" s="36">
        <f>SUMIFS(СВЦЭМ!$C$39:$C$782,СВЦЭМ!$A$39:$A$782,$A90,СВЦЭМ!$B$39:$B$782,H$83)+'СЕТ СН'!$H$12+СВЦЭМ!$D$10+'СЕТ СН'!$H$6-'СЕТ СН'!$H$22</f>
        <v>2105.5521430899998</v>
      </c>
      <c r="I90" s="36">
        <f>SUMIFS(СВЦЭМ!$C$39:$C$782,СВЦЭМ!$A$39:$A$782,$A90,СВЦЭМ!$B$39:$B$782,I$83)+'СЕТ СН'!$H$12+СВЦЭМ!$D$10+'СЕТ СН'!$H$6-'СЕТ СН'!$H$22</f>
        <v>2035.0953647900001</v>
      </c>
      <c r="J90" s="36">
        <f>SUMIFS(СВЦЭМ!$C$39:$C$782,СВЦЭМ!$A$39:$A$782,$A90,СВЦЭМ!$B$39:$B$782,J$83)+'СЕТ СН'!$H$12+СВЦЭМ!$D$10+'СЕТ СН'!$H$6-'СЕТ СН'!$H$22</f>
        <v>1968.76554003</v>
      </c>
      <c r="K90" s="36">
        <f>SUMIFS(СВЦЭМ!$C$39:$C$782,СВЦЭМ!$A$39:$A$782,$A90,СВЦЭМ!$B$39:$B$782,K$83)+'СЕТ СН'!$H$12+СВЦЭМ!$D$10+'СЕТ СН'!$H$6-'СЕТ СН'!$H$22</f>
        <v>1940.7036803000001</v>
      </c>
      <c r="L90" s="36">
        <f>SUMIFS(СВЦЭМ!$C$39:$C$782,СВЦЭМ!$A$39:$A$782,$A90,СВЦЭМ!$B$39:$B$782,L$83)+'СЕТ СН'!$H$12+СВЦЭМ!$D$10+'СЕТ СН'!$H$6-'СЕТ СН'!$H$22</f>
        <v>1952.4250186300001</v>
      </c>
      <c r="M90" s="36">
        <f>SUMIFS(СВЦЭМ!$C$39:$C$782,СВЦЭМ!$A$39:$A$782,$A90,СВЦЭМ!$B$39:$B$782,M$83)+'СЕТ СН'!$H$12+СВЦЭМ!$D$10+'СЕТ СН'!$H$6-'СЕТ СН'!$H$22</f>
        <v>1944.4198998100001</v>
      </c>
      <c r="N90" s="36">
        <f>SUMIFS(СВЦЭМ!$C$39:$C$782,СВЦЭМ!$A$39:$A$782,$A90,СВЦЭМ!$B$39:$B$782,N$83)+'СЕТ СН'!$H$12+СВЦЭМ!$D$10+'СЕТ СН'!$H$6-'СЕТ СН'!$H$22</f>
        <v>1947.45909295</v>
      </c>
      <c r="O90" s="36">
        <f>SUMIFS(СВЦЭМ!$C$39:$C$782,СВЦЭМ!$A$39:$A$782,$A90,СВЦЭМ!$B$39:$B$782,O$83)+'СЕТ СН'!$H$12+СВЦЭМ!$D$10+'СЕТ СН'!$H$6-'СЕТ СН'!$H$22</f>
        <v>1951.45109258</v>
      </c>
      <c r="P90" s="36">
        <f>SUMIFS(СВЦЭМ!$C$39:$C$782,СВЦЭМ!$A$39:$A$782,$A90,СВЦЭМ!$B$39:$B$782,P$83)+'СЕТ СН'!$H$12+СВЦЭМ!$D$10+'СЕТ СН'!$H$6-'СЕТ СН'!$H$22</f>
        <v>1923.50429106</v>
      </c>
      <c r="Q90" s="36">
        <f>SUMIFS(СВЦЭМ!$C$39:$C$782,СВЦЭМ!$A$39:$A$782,$A90,СВЦЭМ!$B$39:$B$782,Q$83)+'СЕТ СН'!$H$12+СВЦЭМ!$D$10+'СЕТ СН'!$H$6-'СЕТ СН'!$H$22</f>
        <v>1933.37406882</v>
      </c>
      <c r="R90" s="36">
        <f>SUMIFS(СВЦЭМ!$C$39:$C$782,СВЦЭМ!$A$39:$A$782,$A90,СВЦЭМ!$B$39:$B$782,R$83)+'СЕТ СН'!$H$12+СВЦЭМ!$D$10+'СЕТ СН'!$H$6-'СЕТ СН'!$H$22</f>
        <v>1957.46426683</v>
      </c>
      <c r="S90" s="36">
        <f>SUMIFS(СВЦЭМ!$C$39:$C$782,СВЦЭМ!$A$39:$A$782,$A90,СВЦЭМ!$B$39:$B$782,S$83)+'СЕТ СН'!$H$12+СВЦЭМ!$D$10+'СЕТ СН'!$H$6-'СЕТ СН'!$H$22</f>
        <v>1915.03987321</v>
      </c>
      <c r="T90" s="36">
        <f>SUMIFS(СВЦЭМ!$C$39:$C$782,СВЦЭМ!$A$39:$A$782,$A90,СВЦЭМ!$B$39:$B$782,T$83)+'СЕТ СН'!$H$12+СВЦЭМ!$D$10+'СЕТ СН'!$H$6-'СЕТ СН'!$H$22</f>
        <v>1918.1709587600001</v>
      </c>
      <c r="U90" s="36">
        <f>SUMIFS(СВЦЭМ!$C$39:$C$782,СВЦЭМ!$A$39:$A$782,$A90,СВЦЭМ!$B$39:$B$782,U$83)+'СЕТ СН'!$H$12+СВЦЭМ!$D$10+'СЕТ СН'!$H$6-'СЕТ СН'!$H$22</f>
        <v>1903.1610938200001</v>
      </c>
      <c r="V90" s="36">
        <f>SUMIFS(СВЦЭМ!$C$39:$C$782,СВЦЭМ!$A$39:$A$782,$A90,СВЦЭМ!$B$39:$B$782,V$83)+'СЕТ СН'!$H$12+СВЦЭМ!$D$10+'СЕТ СН'!$H$6-'СЕТ СН'!$H$22</f>
        <v>1867.2990048300001</v>
      </c>
      <c r="W90" s="36">
        <f>SUMIFS(СВЦЭМ!$C$39:$C$782,СВЦЭМ!$A$39:$A$782,$A90,СВЦЭМ!$B$39:$B$782,W$83)+'СЕТ СН'!$H$12+СВЦЭМ!$D$10+'СЕТ СН'!$H$6-'СЕТ СН'!$H$22</f>
        <v>1887.1912564700001</v>
      </c>
      <c r="X90" s="36">
        <f>SUMIFS(СВЦЭМ!$C$39:$C$782,СВЦЭМ!$A$39:$A$782,$A90,СВЦЭМ!$B$39:$B$782,X$83)+'СЕТ СН'!$H$12+СВЦЭМ!$D$10+'СЕТ СН'!$H$6-'СЕТ СН'!$H$22</f>
        <v>1957.8986051500001</v>
      </c>
      <c r="Y90" s="36">
        <f>SUMIFS(СВЦЭМ!$C$39:$C$782,СВЦЭМ!$A$39:$A$782,$A90,СВЦЭМ!$B$39:$B$782,Y$83)+'СЕТ СН'!$H$12+СВЦЭМ!$D$10+'СЕТ СН'!$H$6-'СЕТ СН'!$H$22</f>
        <v>2034.5608491099999</v>
      </c>
    </row>
    <row r="91" spans="1:25" ht="15.75" x14ac:dyDescent="0.2">
      <c r="A91" s="35">
        <f t="shared" si="2"/>
        <v>45177</v>
      </c>
      <c r="B91" s="36">
        <f>SUMIFS(СВЦЭМ!$C$39:$C$782,СВЦЭМ!$A$39:$A$782,$A91,СВЦЭМ!$B$39:$B$782,B$83)+'СЕТ СН'!$H$12+СВЦЭМ!$D$10+'СЕТ СН'!$H$6-'СЕТ СН'!$H$22</f>
        <v>2079.7838120500001</v>
      </c>
      <c r="C91" s="36">
        <f>SUMIFS(СВЦЭМ!$C$39:$C$782,СВЦЭМ!$A$39:$A$782,$A91,СВЦЭМ!$B$39:$B$782,C$83)+'СЕТ СН'!$H$12+СВЦЭМ!$D$10+'СЕТ СН'!$H$6-'СЕТ СН'!$H$22</f>
        <v>2136.3374693800001</v>
      </c>
      <c r="D91" s="36">
        <f>SUMIFS(СВЦЭМ!$C$39:$C$782,СВЦЭМ!$A$39:$A$782,$A91,СВЦЭМ!$B$39:$B$782,D$83)+'СЕТ СН'!$H$12+СВЦЭМ!$D$10+'СЕТ СН'!$H$6-'СЕТ СН'!$H$22</f>
        <v>2134.2793021100001</v>
      </c>
      <c r="E91" s="36">
        <f>SUMIFS(СВЦЭМ!$C$39:$C$782,СВЦЭМ!$A$39:$A$782,$A91,СВЦЭМ!$B$39:$B$782,E$83)+'СЕТ СН'!$H$12+СВЦЭМ!$D$10+'СЕТ СН'!$H$6-'СЕТ СН'!$H$22</f>
        <v>2150.07126694</v>
      </c>
      <c r="F91" s="36">
        <f>SUMIFS(СВЦЭМ!$C$39:$C$782,СВЦЭМ!$A$39:$A$782,$A91,СВЦЭМ!$B$39:$B$782,F$83)+'СЕТ СН'!$H$12+СВЦЭМ!$D$10+'СЕТ СН'!$H$6-'СЕТ СН'!$H$22</f>
        <v>2158.7703675100001</v>
      </c>
      <c r="G91" s="36">
        <f>SUMIFS(СВЦЭМ!$C$39:$C$782,СВЦЭМ!$A$39:$A$782,$A91,СВЦЭМ!$B$39:$B$782,G$83)+'СЕТ СН'!$H$12+СВЦЭМ!$D$10+'СЕТ СН'!$H$6-'СЕТ СН'!$H$22</f>
        <v>2177.9087211200003</v>
      </c>
      <c r="H91" s="36">
        <f>SUMIFS(СВЦЭМ!$C$39:$C$782,СВЦЭМ!$A$39:$A$782,$A91,СВЦЭМ!$B$39:$B$782,H$83)+'СЕТ СН'!$H$12+СВЦЭМ!$D$10+'СЕТ СН'!$H$6-'СЕТ СН'!$H$22</f>
        <v>2117.58619778</v>
      </c>
      <c r="I91" s="36">
        <f>SUMIFS(СВЦЭМ!$C$39:$C$782,СВЦЭМ!$A$39:$A$782,$A91,СВЦЭМ!$B$39:$B$782,I$83)+'СЕТ СН'!$H$12+СВЦЭМ!$D$10+'СЕТ СН'!$H$6-'СЕТ СН'!$H$22</f>
        <v>2018.42980915</v>
      </c>
      <c r="J91" s="36">
        <f>SUMIFS(СВЦЭМ!$C$39:$C$782,СВЦЭМ!$A$39:$A$782,$A91,СВЦЭМ!$B$39:$B$782,J$83)+'СЕТ СН'!$H$12+СВЦЭМ!$D$10+'СЕТ СН'!$H$6-'СЕТ СН'!$H$22</f>
        <v>1945.7071256700001</v>
      </c>
      <c r="K91" s="36">
        <f>SUMIFS(СВЦЭМ!$C$39:$C$782,СВЦЭМ!$A$39:$A$782,$A91,СВЦЭМ!$B$39:$B$782,K$83)+'СЕТ СН'!$H$12+СВЦЭМ!$D$10+'СЕТ СН'!$H$6-'СЕТ СН'!$H$22</f>
        <v>1880.21806354</v>
      </c>
      <c r="L91" s="36">
        <f>SUMIFS(СВЦЭМ!$C$39:$C$782,СВЦЭМ!$A$39:$A$782,$A91,СВЦЭМ!$B$39:$B$782,L$83)+'СЕТ СН'!$H$12+СВЦЭМ!$D$10+'СЕТ СН'!$H$6-'СЕТ СН'!$H$22</f>
        <v>1910.4838363700001</v>
      </c>
      <c r="M91" s="36">
        <f>SUMIFS(СВЦЭМ!$C$39:$C$782,СВЦЭМ!$A$39:$A$782,$A91,СВЦЭМ!$B$39:$B$782,M$83)+'СЕТ СН'!$H$12+СВЦЭМ!$D$10+'СЕТ СН'!$H$6-'СЕТ СН'!$H$22</f>
        <v>1915.4912725500001</v>
      </c>
      <c r="N91" s="36">
        <f>SUMIFS(СВЦЭМ!$C$39:$C$782,СВЦЭМ!$A$39:$A$782,$A91,СВЦЭМ!$B$39:$B$782,N$83)+'СЕТ СН'!$H$12+СВЦЭМ!$D$10+'СЕТ СН'!$H$6-'СЕТ СН'!$H$22</f>
        <v>1940.7686607200001</v>
      </c>
      <c r="O91" s="36">
        <f>SUMIFS(СВЦЭМ!$C$39:$C$782,СВЦЭМ!$A$39:$A$782,$A91,СВЦЭМ!$B$39:$B$782,O$83)+'СЕТ СН'!$H$12+СВЦЭМ!$D$10+'СЕТ СН'!$H$6-'СЕТ СН'!$H$22</f>
        <v>1923.3535116099999</v>
      </c>
      <c r="P91" s="36">
        <f>SUMIFS(СВЦЭМ!$C$39:$C$782,СВЦЭМ!$A$39:$A$782,$A91,СВЦЭМ!$B$39:$B$782,P$83)+'СЕТ СН'!$H$12+СВЦЭМ!$D$10+'СЕТ СН'!$H$6-'СЕТ СН'!$H$22</f>
        <v>1905.5807244600001</v>
      </c>
      <c r="Q91" s="36">
        <f>SUMIFS(СВЦЭМ!$C$39:$C$782,СВЦЭМ!$A$39:$A$782,$A91,СВЦЭМ!$B$39:$B$782,Q$83)+'СЕТ СН'!$H$12+СВЦЭМ!$D$10+'СЕТ СН'!$H$6-'СЕТ СН'!$H$22</f>
        <v>1905.83848227</v>
      </c>
      <c r="R91" s="36">
        <f>SUMIFS(СВЦЭМ!$C$39:$C$782,СВЦЭМ!$A$39:$A$782,$A91,СВЦЭМ!$B$39:$B$782,R$83)+'СЕТ СН'!$H$12+СВЦЭМ!$D$10+'СЕТ СН'!$H$6-'СЕТ СН'!$H$22</f>
        <v>1951.7396105299999</v>
      </c>
      <c r="S91" s="36">
        <f>SUMIFS(СВЦЭМ!$C$39:$C$782,СВЦЭМ!$A$39:$A$782,$A91,СВЦЭМ!$B$39:$B$782,S$83)+'СЕТ СН'!$H$12+СВЦЭМ!$D$10+'СЕТ СН'!$H$6-'СЕТ СН'!$H$22</f>
        <v>1950.6210596400001</v>
      </c>
      <c r="T91" s="36">
        <f>SUMIFS(СВЦЭМ!$C$39:$C$782,СВЦЭМ!$A$39:$A$782,$A91,СВЦЭМ!$B$39:$B$782,T$83)+'СЕТ СН'!$H$12+СВЦЭМ!$D$10+'СЕТ СН'!$H$6-'СЕТ СН'!$H$22</f>
        <v>1934.9090260200001</v>
      </c>
      <c r="U91" s="36">
        <f>SUMIFS(СВЦЭМ!$C$39:$C$782,СВЦЭМ!$A$39:$A$782,$A91,СВЦЭМ!$B$39:$B$782,U$83)+'СЕТ СН'!$H$12+СВЦЭМ!$D$10+'СЕТ СН'!$H$6-'СЕТ СН'!$H$22</f>
        <v>1928.7264863400001</v>
      </c>
      <c r="V91" s="36">
        <f>SUMIFS(СВЦЭМ!$C$39:$C$782,СВЦЭМ!$A$39:$A$782,$A91,СВЦЭМ!$B$39:$B$782,V$83)+'СЕТ СН'!$H$12+СВЦЭМ!$D$10+'СЕТ СН'!$H$6-'СЕТ СН'!$H$22</f>
        <v>1915.99165206</v>
      </c>
      <c r="W91" s="36">
        <f>SUMIFS(СВЦЭМ!$C$39:$C$782,СВЦЭМ!$A$39:$A$782,$A91,СВЦЭМ!$B$39:$B$782,W$83)+'СЕТ СН'!$H$12+СВЦЭМ!$D$10+'СЕТ СН'!$H$6-'СЕТ СН'!$H$22</f>
        <v>1908.58444381</v>
      </c>
      <c r="X91" s="36">
        <f>SUMIFS(СВЦЭМ!$C$39:$C$782,СВЦЭМ!$A$39:$A$782,$A91,СВЦЭМ!$B$39:$B$782,X$83)+'СЕТ СН'!$H$12+СВЦЭМ!$D$10+'СЕТ СН'!$H$6-'СЕТ СН'!$H$22</f>
        <v>1919.20605557</v>
      </c>
      <c r="Y91" s="36">
        <f>SUMIFS(СВЦЭМ!$C$39:$C$782,СВЦЭМ!$A$39:$A$782,$A91,СВЦЭМ!$B$39:$B$782,Y$83)+'СЕТ СН'!$H$12+СВЦЭМ!$D$10+'СЕТ СН'!$H$6-'СЕТ СН'!$H$22</f>
        <v>2019.06548333</v>
      </c>
    </row>
    <row r="92" spans="1:25" ht="15.75" x14ac:dyDescent="0.2">
      <c r="A92" s="35">
        <f t="shared" si="2"/>
        <v>45178</v>
      </c>
      <c r="B92" s="36">
        <f>SUMIFS(СВЦЭМ!$C$39:$C$782,СВЦЭМ!$A$39:$A$782,$A92,СВЦЭМ!$B$39:$B$782,B$83)+'СЕТ СН'!$H$12+СВЦЭМ!$D$10+'СЕТ СН'!$H$6-'СЕТ СН'!$H$22</f>
        <v>2079.6445139500001</v>
      </c>
      <c r="C92" s="36">
        <f>SUMIFS(СВЦЭМ!$C$39:$C$782,СВЦЭМ!$A$39:$A$782,$A92,СВЦЭМ!$B$39:$B$782,C$83)+'СЕТ СН'!$H$12+СВЦЭМ!$D$10+'СЕТ СН'!$H$6-'СЕТ СН'!$H$22</f>
        <v>2130.2212516099999</v>
      </c>
      <c r="D92" s="36">
        <f>SUMIFS(СВЦЭМ!$C$39:$C$782,СВЦЭМ!$A$39:$A$782,$A92,СВЦЭМ!$B$39:$B$782,D$83)+'СЕТ СН'!$H$12+СВЦЭМ!$D$10+'СЕТ СН'!$H$6-'СЕТ СН'!$H$22</f>
        <v>2178.57046717</v>
      </c>
      <c r="E92" s="36">
        <f>SUMIFS(СВЦЭМ!$C$39:$C$782,СВЦЭМ!$A$39:$A$782,$A92,СВЦЭМ!$B$39:$B$782,E$83)+'СЕТ СН'!$H$12+СВЦЭМ!$D$10+'СЕТ СН'!$H$6-'СЕТ СН'!$H$22</f>
        <v>2210.7779907900003</v>
      </c>
      <c r="F92" s="36">
        <f>SUMIFS(СВЦЭМ!$C$39:$C$782,СВЦЭМ!$A$39:$A$782,$A92,СВЦЭМ!$B$39:$B$782,F$83)+'СЕТ СН'!$H$12+СВЦЭМ!$D$10+'СЕТ СН'!$H$6-'СЕТ СН'!$H$22</f>
        <v>2232.04107312</v>
      </c>
      <c r="G92" s="36">
        <f>SUMIFS(СВЦЭМ!$C$39:$C$782,СВЦЭМ!$A$39:$A$782,$A92,СВЦЭМ!$B$39:$B$782,G$83)+'СЕТ СН'!$H$12+СВЦЭМ!$D$10+'СЕТ СН'!$H$6-'СЕТ СН'!$H$22</f>
        <v>2224.0458871400001</v>
      </c>
      <c r="H92" s="36">
        <f>SUMIFS(СВЦЭМ!$C$39:$C$782,СВЦЭМ!$A$39:$A$782,$A92,СВЦЭМ!$B$39:$B$782,H$83)+'СЕТ СН'!$H$12+СВЦЭМ!$D$10+'СЕТ СН'!$H$6-'СЕТ СН'!$H$22</f>
        <v>2196.1238385699999</v>
      </c>
      <c r="I92" s="36">
        <f>SUMIFS(СВЦЭМ!$C$39:$C$782,СВЦЭМ!$A$39:$A$782,$A92,СВЦЭМ!$B$39:$B$782,I$83)+'СЕТ СН'!$H$12+СВЦЭМ!$D$10+'СЕТ СН'!$H$6-'СЕТ СН'!$H$22</f>
        <v>2129.5743354400001</v>
      </c>
      <c r="J92" s="36">
        <f>SUMIFS(СВЦЭМ!$C$39:$C$782,СВЦЭМ!$A$39:$A$782,$A92,СВЦЭМ!$B$39:$B$782,J$83)+'СЕТ СН'!$H$12+СВЦЭМ!$D$10+'СЕТ СН'!$H$6-'СЕТ СН'!$H$22</f>
        <v>2019.0497409</v>
      </c>
      <c r="K92" s="36">
        <f>SUMIFS(СВЦЭМ!$C$39:$C$782,СВЦЭМ!$A$39:$A$782,$A92,СВЦЭМ!$B$39:$B$782,K$83)+'СЕТ СН'!$H$12+СВЦЭМ!$D$10+'СЕТ СН'!$H$6-'СЕТ СН'!$H$22</f>
        <v>1919.2110136900001</v>
      </c>
      <c r="L92" s="36">
        <f>SUMIFS(СВЦЭМ!$C$39:$C$782,СВЦЭМ!$A$39:$A$782,$A92,СВЦЭМ!$B$39:$B$782,L$83)+'СЕТ СН'!$H$12+СВЦЭМ!$D$10+'СЕТ СН'!$H$6-'СЕТ СН'!$H$22</f>
        <v>1882.9065174100001</v>
      </c>
      <c r="M92" s="36">
        <f>SUMIFS(СВЦЭМ!$C$39:$C$782,СВЦЭМ!$A$39:$A$782,$A92,СВЦЭМ!$B$39:$B$782,M$83)+'СЕТ СН'!$H$12+СВЦЭМ!$D$10+'СЕТ СН'!$H$6-'СЕТ СН'!$H$22</f>
        <v>1866.0530254800001</v>
      </c>
      <c r="N92" s="36">
        <f>SUMIFS(СВЦЭМ!$C$39:$C$782,СВЦЭМ!$A$39:$A$782,$A92,СВЦЭМ!$B$39:$B$782,N$83)+'СЕТ СН'!$H$12+СВЦЭМ!$D$10+'СЕТ СН'!$H$6-'СЕТ СН'!$H$22</f>
        <v>1865.7861153000001</v>
      </c>
      <c r="O92" s="36">
        <f>SUMIFS(СВЦЭМ!$C$39:$C$782,СВЦЭМ!$A$39:$A$782,$A92,СВЦЭМ!$B$39:$B$782,O$83)+'СЕТ СН'!$H$12+СВЦЭМ!$D$10+'СЕТ СН'!$H$6-'СЕТ СН'!$H$22</f>
        <v>1881.45024401</v>
      </c>
      <c r="P92" s="36">
        <f>SUMIFS(СВЦЭМ!$C$39:$C$782,СВЦЭМ!$A$39:$A$782,$A92,СВЦЭМ!$B$39:$B$782,P$83)+'СЕТ СН'!$H$12+СВЦЭМ!$D$10+'СЕТ СН'!$H$6-'СЕТ СН'!$H$22</f>
        <v>1878.3495046600001</v>
      </c>
      <c r="Q92" s="36">
        <f>SUMIFS(СВЦЭМ!$C$39:$C$782,СВЦЭМ!$A$39:$A$782,$A92,СВЦЭМ!$B$39:$B$782,Q$83)+'СЕТ СН'!$H$12+СВЦЭМ!$D$10+'СЕТ СН'!$H$6-'СЕТ СН'!$H$22</f>
        <v>1888.8586999500001</v>
      </c>
      <c r="R92" s="36">
        <f>SUMIFS(СВЦЭМ!$C$39:$C$782,СВЦЭМ!$A$39:$A$782,$A92,СВЦЭМ!$B$39:$B$782,R$83)+'СЕТ СН'!$H$12+СВЦЭМ!$D$10+'СЕТ СН'!$H$6-'СЕТ СН'!$H$22</f>
        <v>1894.62420557</v>
      </c>
      <c r="S92" s="36">
        <f>SUMIFS(СВЦЭМ!$C$39:$C$782,СВЦЭМ!$A$39:$A$782,$A92,СВЦЭМ!$B$39:$B$782,S$83)+'СЕТ СН'!$H$12+СВЦЭМ!$D$10+'СЕТ СН'!$H$6-'СЕТ СН'!$H$22</f>
        <v>1866.6288445</v>
      </c>
      <c r="T92" s="36">
        <f>SUMIFS(СВЦЭМ!$C$39:$C$782,СВЦЭМ!$A$39:$A$782,$A92,СВЦЭМ!$B$39:$B$782,T$83)+'СЕТ СН'!$H$12+СВЦЭМ!$D$10+'СЕТ СН'!$H$6-'СЕТ СН'!$H$22</f>
        <v>1871.20815006</v>
      </c>
      <c r="U92" s="36">
        <f>SUMIFS(СВЦЭМ!$C$39:$C$782,СВЦЭМ!$A$39:$A$782,$A92,СВЦЭМ!$B$39:$B$782,U$83)+'СЕТ СН'!$H$12+СВЦЭМ!$D$10+'СЕТ СН'!$H$6-'СЕТ СН'!$H$22</f>
        <v>1872.0799518000001</v>
      </c>
      <c r="V92" s="36">
        <f>SUMIFS(СВЦЭМ!$C$39:$C$782,СВЦЭМ!$A$39:$A$782,$A92,СВЦЭМ!$B$39:$B$782,V$83)+'СЕТ СН'!$H$12+СВЦЭМ!$D$10+'СЕТ СН'!$H$6-'СЕТ СН'!$H$22</f>
        <v>1840.9237882699999</v>
      </c>
      <c r="W92" s="36">
        <f>SUMIFS(СВЦЭМ!$C$39:$C$782,СВЦЭМ!$A$39:$A$782,$A92,СВЦЭМ!$B$39:$B$782,W$83)+'СЕТ СН'!$H$12+СВЦЭМ!$D$10+'СЕТ СН'!$H$6-'СЕТ СН'!$H$22</f>
        <v>1846.25243703</v>
      </c>
      <c r="X92" s="36">
        <f>SUMIFS(СВЦЭМ!$C$39:$C$782,СВЦЭМ!$A$39:$A$782,$A92,СВЦЭМ!$B$39:$B$782,X$83)+'СЕТ СН'!$H$12+СВЦЭМ!$D$10+'СЕТ СН'!$H$6-'СЕТ СН'!$H$22</f>
        <v>1918.5653959900001</v>
      </c>
      <c r="Y92" s="36">
        <f>SUMIFS(СВЦЭМ!$C$39:$C$782,СВЦЭМ!$A$39:$A$782,$A92,СВЦЭМ!$B$39:$B$782,Y$83)+'СЕТ СН'!$H$12+СВЦЭМ!$D$10+'СЕТ СН'!$H$6-'СЕТ СН'!$H$22</f>
        <v>2012.8803639800001</v>
      </c>
    </row>
    <row r="93" spans="1:25" ht="15.75" x14ac:dyDescent="0.2">
      <c r="A93" s="35">
        <f t="shared" si="2"/>
        <v>45179</v>
      </c>
      <c r="B93" s="36">
        <f>SUMIFS(СВЦЭМ!$C$39:$C$782,СВЦЭМ!$A$39:$A$782,$A93,СВЦЭМ!$B$39:$B$782,B$83)+'СЕТ СН'!$H$12+СВЦЭМ!$D$10+'СЕТ СН'!$H$6-'СЕТ СН'!$H$22</f>
        <v>2030.8256162600001</v>
      </c>
      <c r="C93" s="36">
        <f>SUMIFS(СВЦЭМ!$C$39:$C$782,СВЦЭМ!$A$39:$A$782,$A93,СВЦЭМ!$B$39:$B$782,C$83)+'СЕТ СН'!$H$12+СВЦЭМ!$D$10+'СЕТ СН'!$H$6-'СЕТ СН'!$H$22</f>
        <v>2106.34398848</v>
      </c>
      <c r="D93" s="36">
        <f>SUMIFS(СВЦЭМ!$C$39:$C$782,СВЦЭМ!$A$39:$A$782,$A93,СВЦЭМ!$B$39:$B$782,D$83)+'СЕТ СН'!$H$12+СВЦЭМ!$D$10+'СЕТ СН'!$H$6-'СЕТ СН'!$H$22</f>
        <v>2144.3276617299998</v>
      </c>
      <c r="E93" s="36">
        <f>SUMIFS(СВЦЭМ!$C$39:$C$782,СВЦЭМ!$A$39:$A$782,$A93,СВЦЭМ!$B$39:$B$782,E$83)+'СЕТ СН'!$H$12+СВЦЭМ!$D$10+'СЕТ СН'!$H$6-'СЕТ СН'!$H$22</f>
        <v>2159.7560647999999</v>
      </c>
      <c r="F93" s="36">
        <f>SUMIFS(СВЦЭМ!$C$39:$C$782,СВЦЭМ!$A$39:$A$782,$A93,СВЦЭМ!$B$39:$B$782,F$83)+'СЕТ СН'!$H$12+СВЦЭМ!$D$10+'СЕТ СН'!$H$6-'СЕТ СН'!$H$22</f>
        <v>2162.44563401</v>
      </c>
      <c r="G93" s="36">
        <f>SUMIFS(СВЦЭМ!$C$39:$C$782,СВЦЭМ!$A$39:$A$782,$A93,СВЦЭМ!$B$39:$B$782,G$83)+'СЕТ СН'!$H$12+СВЦЭМ!$D$10+'СЕТ СН'!$H$6-'СЕТ СН'!$H$22</f>
        <v>2136.04104491</v>
      </c>
      <c r="H93" s="36">
        <f>SUMIFS(СВЦЭМ!$C$39:$C$782,СВЦЭМ!$A$39:$A$782,$A93,СВЦЭМ!$B$39:$B$782,H$83)+'СЕТ СН'!$H$12+СВЦЭМ!$D$10+'СЕТ СН'!$H$6-'СЕТ СН'!$H$22</f>
        <v>2118.50490541</v>
      </c>
      <c r="I93" s="36">
        <f>SUMIFS(СВЦЭМ!$C$39:$C$782,СВЦЭМ!$A$39:$A$782,$A93,СВЦЭМ!$B$39:$B$782,I$83)+'СЕТ СН'!$H$12+СВЦЭМ!$D$10+'СЕТ СН'!$H$6-'СЕТ СН'!$H$22</f>
        <v>2089.3643581400001</v>
      </c>
      <c r="J93" s="36">
        <f>SUMIFS(СВЦЭМ!$C$39:$C$782,СВЦЭМ!$A$39:$A$782,$A93,СВЦЭМ!$B$39:$B$782,J$83)+'СЕТ СН'!$H$12+СВЦЭМ!$D$10+'СЕТ СН'!$H$6-'СЕТ СН'!$H$22</f>
        <v>2001.3891072500001</v>
      </c>
      <c r="K93" s="36">
        <f>SUMIFS(СВЦЭМ!$C$39:$C$782,СВЦЭМ!$A$39:$A$782,$A93,СВЦЭМ!$B$39:$B$782,K$83)+'СЕТ СН'!$H$12+СВЦЭМ!$D$10+'СЕТ СН'!$H$6-'СЕТ СН'!$H$22</f>
        <v>1899.49030122</v>
      </c>
      <c r="L93" s="36">
        <f>SUMIFS(СВЦЭМ!$C$39:$C$782,СВЦЭМ!$A$39:$A$782,$A93,СВЦЭМ!$B$39:$B$782,L$83)+'СЕТ СН'!$H$12+СВЦЭМ!$D$10+'СЕТ СН'!$H$6-'СЕТ СН'!$H$22</f>
        <v>1865.5187443899999</v>
      </c>
      <c r="M93" s="36">
        <f>SUMIFS(СВЦЭМ!$C$39:$C$782,СВЦЭМ!$A$39:$A$782,$A93,СВЦЭМ!$B$39:$B$782,M$83)+'СЕТ СН'!$H$12+СВЦЭМ!$D$10+'СЕТ СН'!$H$6-'СЕТ СН'!$H$22</f>
        <v>1863.8332128500001</v>
      </c>
      <c r="N93" s="36">
        <f>SUMIFS(СВЦЭМ!$C$39:$C$782,СВЦЭМ!$A$39:$A$782,$A93,СВЦЭМ!$B$39:$B$782,N$83)+'СЕТ СН'!$H$12+СВЦЭМ!$D$10+'СЕТ СН'!$H$6-'СЕТ СН'!$H$22</f>
        <v>1870.4983410899999</v>
      </c>
      <c r="O93" s="36">
        <f>SUMIFS(СВЦЭМ!$C$39:$C$782,СВЦЭМ!$A$39:$A$782,$A93,СВЦЭМ!$B$39:$B$782,O$83)+'СЕТ СН'!$H$12+СВЦЭМ!$D$10+'СЕТ СН'!$H$6-'СЕТ СН'!$H$22</f>
        <v>1888.2460995000001</v>
      </c>
      <c r="P93" s="36">
        <f>SUMIFS(СВЦЭМ!$C$39:$C$782,СВЦЭМ!$A$39:$A$782,$A93,СВЦЭМ!$B$39:$B$782,P$83)+'СЕТ СН'!$H$12+СВЦЭМ!$D$10+'СЕТ СН'!$H$6-'СЕТ СН'!$H$22</f>
        <v>1894.2128308599999</v>
      </c>
      <c r="Q93" s="36">
        <f>SUMIFS(СВЦЭМ!$C$39:$C$782,СВЦЭМ!$A$39:$A$782,$A93,СВЦЭМ!$B$39:$B$782,Q$83)+'СЕТ СН'!$H$12+СВЦЭМ!$D$10+'СЕТ СН'!$H$6-'СЕТ СН'!$H$22</f>
        <v>1895.6623687200001</v>
      </c>
      <c r="R93" s="36">
        <f>SUMIFS(СВЦЭМ!$C$39:$C$782,СВЦЭМ!$A$39:$A$782,$A93,СВЦЭМ!$B$39:$B$782,R$83)+'СЕТ СН'!$H$12+СВЦЭМ!$D$10+'СЕТ СН'!$H$6-'СЕТ СН'!$H$22</f>
        <v>1899.9473144600001</v>
      </c>
      <c r="S93" s="36">
        <f>SUMIFS(СВЦЭМ!$C$39:$C$782,СВЦЭМ!$A$39:$A$782,$A93,СВЦЭМ!$B$39:$B$782,S$83)+'СЕТ СН'!$H$12+СВЦЭМ!$D$10+'СЕТ СН'!$H$6-'СЕТ СН'!$H$22</f>
        <v>1881.6755815500001</v>
      </c>
      <c r="T93" s="36">
        <f>SUMIFS(СВЦЭМ!$C$39:$C$782,СВЦЭМ!$A$39:$A$782,$A93,СВЦЭМ!$B$39:$B$782,T$83)+'СЕТ СН'!$H$12+СВЦЭМ!$D$10+'СЕТ СН'!$H$6-'СЕТ СН'!$H$22</f>
        <v>1877.31116148</v>
      </c>
      <c r="U93" s="36">
        <f>SUMIFS(СВЦЭМ!$C$39:$C$782,СВЦЭМ!$A$39:$A$782,$A93,СВЦЭМ!$B$39:$B$782,U$83)+'СЕТ СН'!$H$12+СВЦЭМ!$D$10+'СЕТ СН'!$H$6-'СЕТ СН'!$H$22</f>
        <v>1859.9179449800001</v>
      </c>
      <c r="V93" s="36">
        <f>SUMIFS(СВЦЭМ!$C$39:$C$782,СВЦЭМ!$A$39:$A$782,$A93,СВЦЭМ!$B$39:$B$782,V$83)+'СЕТ СН'!$H$12+СВЦЭМ!$D$10+'СЕТ СН'!$H$6-'СЕТ СН'!$H$22</f>
        <v>1833.0427685500001</v>
      </c>
      <c r="W93" s="36">
        <f>SUMIFS(СВЦЭМ!$C$39:$C$782,СВЦЭМ!$A$39:$A$782,$A93,СВЦЭМ!$B$39:$B$782,W$83)+'СЕТ СН'!$H$12+СВЦЭМ!$D$10+'СЕТ СН'!$H$6-'СЕТ СН'!$H$22</f>
        <v>1844.2135908100001</v>
      </c>
      <c r="X93" s="36">
        <f>SUMIFS(СВЦЭМ!$C$39:$C$782,СВЦЭМ!$A$39:$A$782,$A93,СВЦЭМ!$B$39:$B$782,X$83)+'СЕТ СН'!$H$12+СВЦЭМ!$D$10+'СЕТ СН'!$H$6-'СЕТ СН'!$H$22</f>
        <v>1925.0223365900001</v>
      </c>
      <c r="Y93" s="36">
        <f>SUMIFS(СВЦЭМ!$C$39:$C$782,СВЦЭМ!$A$39:$A$782,$A93,СВЦЭМ!$B$39:$B$782,Y$83)+'СЕТ СН'!$H$12+СВЦЭМ!$D$10+'СЕТ СН'!$H$6-'СЕТ СН'!$H$22</f>
        <v>1982.19696391</v>
      </c>
    </row>
    <row r="94" spans="1:25" ht="15.75" x14ac:dyDescent="0.2">
      <c r="A94" s="35">
        <f t="shared" si="2"/>
        <v>45180</v>
      </c>
      <c r="B94" s="36">
        <f>SUMIFS(СВЦЭМ!$C$39:$C$782,СВЦЭМ!$A$39:$A$782,$A94,СВЦЭМ!$B$39:$B$782,B$83)+'СЕТ СН'!$H$12+СВЦЭМ!$D$10+'СЕТ СН'!$H$6-'СЕТ СН'!$H$22</f>
        <v>2046.4021484100001</v>
      </c>
      <c r="C94" s="36">
        <f>SUMIFS(СВЦЭМ!$C$39:$C$782,СВЦЭМ!$A$39:$A$782,$A94,СВЦЭМ!$B$39:$B$782,C$83)+'СЕТ СН'!$H$12+СВЦЭМ!$D$10+'СЕТ СН'!$H$6-'СЕТ СН'!$H$22</f>
        <v>2115.9076014500001</v>
      </c>
      <c r="D94" s="36">
        <f>SUMIFS(СВЦЭМ!$C$39:$C$782,СВЦЭМ!$A$39:$A$782,$A94,СВЦЭМ!$B$39:$B$782,D$83)+'СЕТ СН'!$H$12+СВЦЭМ!$D$10+'СЕТ СН'!$H$6-'СЕТ СН'!$H$22</f>
        <v>2117.0229796799999</v>
      </c>
      <c r="E94" s="36">
        <f>SUMIFS(СВЦЭМ!$C$39:$C$782,СВЦЭМ!$A$39:$A$782,$A94,СВЦЭМ!$B$39:$B$782,E$83)+'СЕТ СН'!$H$12+СВЦЭМ!$D$10+'СЕТ СН'!$H$6-'СЕТ СН'!$H$22</f>
        <v>2136.22189708</v>
      </c>
      <c r="F94" s="36">
        <f>SUMIFS(СВЦЭМ!$C$39:$C$782,СВЦЭМ!$A$39:$A$782,$A94,СВЦЭМ!$B$39:$B$782,F$83)+'СЕТ СН'!$H$12+СВЦЭМ!$D$10+'СЕТ СН'!$H$6-'СЕТ СН'!$H$22</f>
        <v>2173.1108876600001</v>
      </c>
      <c r="G94" s="36">
        <f>SUMIFS(СВЦЭМ!$C$39:$C$782,СВЦЭМ!$A$39:$A$782,$A94,СВЦЭМ!$B$39:$B$782,G$83)+'СЕТ СН'!$H$12+СВЦЭМ!$D$10+'СЕТ СН'!$H$6-'СЕТ СН'!$H$22</f>
        <v>2148.56189146</v>
      </c>
      <c r="H94" s="36">
        <f>SUMIFS(СВЦЭМ!$C$39:$C$782,СВЦЭМ!$A$39:$A$782,$A94,СВЦЭМ!$B$39:$B$782,H$83)+'СЕТ СН'!$H$12+СВЦЭМ!$D$10+'СЕТ СН'!$H$6-'СЕТ СН'!$H$22</f>
        <v>2088.2041451499999</v>
      </c>
      <c r="I94" s="36">
        <f>SUMIFS(СВЦЭМ!$C$39:$C$782,СВЦЭМ!$A$39:$A$782,$A94,СВЦЭМ!$B$39:$B$782,I$83)+'СЕТ СН'!$H$12+СВЦЭМ!$D$10+'СЕТ СН'!$H$6-'СЕТ СН'!$H$22</f>
        <v>1968.37886286</v>
      </c>
      <c r="J94" s="36">
        <f>SUMIFS(СВЦЭМ!$C$39:$C$782,СВЦЭМ!$A$39:$A$782,$A94,СВЦЭМ!$B$39:$B$782,J$83)+'СЕТ СН'!$H$12+СВЦЭМ!$D$10+'СЕТ СН'!$H$6-'СЕТ СН'!$H$22</f>
        <v>1885.98757462</v>
      </c>
      <c r="K94" s="36">
        <f>SUMIFS(СВЦЭМ!$C$39:$C$782,СВЦЭМ!$A$39:$A$782,$A94,СВЦЭМ!$B$39:$B$782,K$83)+'СЕТ СН'!$H$12+СВЦЭМ!$D$10+'СЕТ СН'!$H$6-'СЕТ СН'!$H$22</f>
        <v>1854.99379125</v>
      </c>
      <c r="L94" s="36">
        <f>SUMIFS(СВЦЭМ!$C$39:$C$782,СВЦЭМ!$A$39:$A$782,$A94,СВЦЭМ!$B$39:$B$782,L$83)+'СЕТ СН'!$H$12+СВЦЭМ!$D$10+'СЕТ СН'!$H$6-'СЕТ СН'!$H$22</f>
        <v>1821.27359759</v>
      </c>
      <c r="M94" s="36">
        <f>SUMIFS(СВЦЭМ!$C$39:$C$782,СВЦЭМ!$A$39:$A$782,$A94,СВЦЭМ!$B$39:$B$782,M$83)+'СЕТ СН'!$H$12+СВЦЭМ!$D$10+'СЕТ СН'!$H$6-'СЕТ СН'!$H$22</f>
        <v>1806.9947857900002</v>
      </c>
      <c r="N94" s="36">
        <f>SUMIFS(СВЦЭМ!$C$39:$C$782,СВЦЭМ!$A$39:$A$782,$A94,СВЦЭМ!$B$39:$B$782,N$83)+'СЕТ СН'!$H$12+СВЦЭМ!$D$10+'СЕТ СН'!$H$6-'СЕТ СН'!$H$22</f>
        <v>1821.8937464099999</v>
      </c>
      <c r="O94" s="36">
        <f>SUMIFS(СВЦЭМ!$C$39:$C$782,СВЦЭМ!$A$39:$A$782,$A94,СВЦЭМ!$B$39:$B$782,O$83)+'СЕТ СН'!$H$12+СВЦЭМ!$D$10+'СЕТ СН'!$H$6-'СЕТ СН'!$H$22</f>
        <v>1815.4433281300001</v>
      </c>
      <c r="P94" s="36">
        <f>SUMIFS(СВЦЭМ!$C$39:$C$782,СВЦЭМ!$A$39:$A$782,$A94,СВЦЭМ!$B$39:$B$782,P$83)+'СЕТ СН'!$H$12+СВЦЭМ!$D$10+'СЕТ СН'!$H$6-'СЕТ СН'!$H$22</f>
        <v>1800.1825868800001</v>
      </c>
      <c r="Q94" s="36">
        <f>SUMIFS(СВЦЭМ!$C$39:$C$782,СВЦЭМ!$A$39:$A$782,$A94,СВЦЭМ!$B$39:$B$782,Q$83)+'СЕТ СН'!$H$12+СВЦЭМ!$D$10+'СЕТ СН'!$H$6-'СЕТ СН'!$H$22</f>
        <v>1804.20911312</v>
      </c>
      <c r="R94" s="36">
        <f>SUMIFS(СВЦЭМ!$C$39:$C$782,СВЦЭМ!$A$39:$A$782,$A94,СВЦЭМ!$B$39:$B$782,R$83)+'СЕТ СН'!$H$12+СВЦЭМ!$D$10+'СЕТ СН'!$H$6-'СЕТ СН'!$H$22</f>
        <v>1848.3632268599999</v>
      </c>
      <c r="S94" s="36">
        <f>SUMIFS(СВЦЭМ!$C$39:$C$782,СВЦЭМ!$A$39:$A$782,$A94,СВЦЭМ!$B$39:$B$782,S$83)+'СЕТ СН'!$H$12+СВЦЭМ!$D$10+'СЕТ СН'!$H$6-'СЕТ СН'!$H$22</f>
        <v>1849.4276433300001</v>
      </c>
      <c r="T94" s="36">
        <f>SUMIFS(СВЦЭМ!$C$39:$C$782,СВЦЭМ!$A$39:$A$782,$A94,СВЦЭМ!$B$39:$B$782,T$83)+'СЕТ СН'!$H$12+СВЦЭМ!$D$10+'СЕТ СН'!$H$6-'СЕТ СН'!$H$22</f>
        <v>1854.34009077</v>
      </c>
      <c r="U94" s="36">
        <f>SUMIFS(СВЦЭМ!$C$39:$C$782,СВЦЭМ!$A$39:$A$782,$A94,СВЦЭМ!$B$39:$B$782,U$83)+'СЕТ СН'!$H$12+СВЦЭМ!$D$10+'СЕТ СН'!$H$6-'СЕТ СН'!$H$22</f>
        <v>1836.07337037</v>
      </c>
      <c r="V94" s="36">
        <f>SUMIFS(СВЦЭМ!$C$39:$C$782,СВЦЭМ!$A$39:$A$782,$A94,СВЦЭМ!$B$39:$B$782,V$83)+'СЕТ СН'!$H$12+СВЦЭМ!$D$10+'СЕТ СН'!$H$6-'СЕТ СН'!$H$22</f>
        <v>1804.40630786</v>
      </c>
      <c r="W94" s="36">
        <f>SUMIFS(СВЦЭМ!$C$39:$C$782,СВЦЭМ!$A$39:$A$782,$A94,СВЦЭМ!$B$39:$B$782,W$83)+'СЕТ СН'!$H$12+СВЦЭМ!$D$10+'СЕТ СН'!$H$6-'СЕТ СН'!$H$22</f>
        <v>1811.9178674500001</v>
      </c>
      <c r="X94" s="36">
        <f>SUMIFS(СВЦЭМ!$C$39:$C$782,СВЦЭМ!$A$39:$A$782,$A94,СВЦЭМ!$B$39:$B$782,X$83)+'СЕТ СН'!$H$12+СВЦЭМ!$D$10+'СЕТ СН'!$H$6-'СЕТ СН'!$H$22</f>
        <v>1884.36618021</v>
      </c>
      <c r="Y94" s="36">
        <f>SUMIFS(СВЦЭМ!$C$39:$C$782,СВЦЭМ!$A$39:$A$782,$A94,СВЦЭМ!$B$39:$B$782,Y$83)+'СЕТ СН'!$H$12+СВЦЭМ!$D$10+'СЕТ СН'!$H$6-'СЕТ СН'!$H$22</f>
        <v>1982.80579233</v>
      </c>
    </row>
    <row r="95" spans="1:25" ht="15.75" x14ac:dyDescent="0.2">
      <c r="A95" s="35">
        <f t="shared" si="2"/>
        <v>45181</v>
      </c>
      <c r="B95" s="36">
        <f>SUMIFS(СВЦЭМ!$C$39:$C$782,СВЦЭМ!$A$39:$A$782,$A95,СВЦЭМ!$B$39:$B$782,B$83)+'СЕТ СН'!$H$12+СВЦЭМ!$D$10+'СЕТ СН'!$H$6-'СЕТ СН'!$H$22</f>
        <v>1949.81190229</v>
      </c>
      <c r="C95" s="36">
        <f>SUMIFS(СВЦЭМ!$C$39:$C$782,СВЦЭМ!$A$39:$A$782,$A95,СВЦЭМ!$B$39:$B$782,C$83)+'СЕТ СН'!$H$12+СВЦЭМ!$D$10+'СЕТ СН'!$H$6-'СЕТ СН'!$H$22</f>
        <v>1992.59566118</v>
      </c>
      <c r="D95" s="36">
        <f>SUMIFS(СВЦЭМ!$C$39:$C$782,СВЦЭМ!$A$39:$A$782,$A95,СВЦЭМ!$B$39:$B$782,D$83)+'СЕТ СН'!$H$12+СВЦЭМ!$D$10+'СЕТ СН'!$H$6-'СЕТ СН'!$H$22</f>
        <v>2025.10076353</v>
      </c>
      <c r="E95" s="36">
        <f>SUMIFS(СВЦЭМ!$C$39:$C$782,СВЦЭМ!$A$39:$A$782,$A95,СВЦЭМ!$B$39:$B$782,E$83)+'СЕТ СН'!$H$12+СВЦЭМ!$D$10+'СЕТ СН'!$H$6-'СЕТ СН'!$H$22</f>
        <v>2042.3716562500001</v>
      </c>
      <c r="F95" s="36">
        <f>SUMIFS(СВЦЭМ!$C$39:$C$782,СВЦЭМ!$A$39:$A$782,$A95,СВЦЭМ!$B$39:$B$782,F$83)+'СЕТ СН'!$H$12+СВЦЭМ!$D$10+'СЕТ СН'!$H$6-'СЕТ СН'!$H$22</f>
        <v>2064.1502853000002</v>
      </c>
      <c r="G95" s="36">
        <f>SUMIFS(СВЦЭМ!$C$39:$C$782,СВЦЭМ!$A$39:$A$782,$A95,СВЦЭМ!$B$39:$B$782,G$83)+'СЕТ СН'!$H$12+СВЦЭМ!$D$10+'СЕТ СН'!$H$6-'СЕТ СН'!$H$22</f>
        <v>2030.9385593500001</v>
      </c>
      <c r="H95" s="36">
        <f>SUMIFS(СВЦЭМ!$C$39:$C$782,СВЦЭМ!$A$39:$A$782,$A95,СВЦЭМ!$B$39:$B$782,H$83)+'СЕТ СН'!$H$12+СВЦЭМ!$D$10+'СЕТ СН'!$H$6-'СЕТ СН'!$H$22</f>
        <v>1961.3705259400001</v>
      </c>
      <c r="I95" s="36">
        <f>SUMIFS(СВЦЭМ!$C$39:$C$782,СВЦЭМ!$A$39:$A$782,$A95,СВЦЭМ!$B$39:$B$782,I$83)+'СЕТ СН'!$H$12+СВЦЭМ!$D$10+'СЕТ СН'!$H$6-'СЕТ СН'!$H$22</f>
        <v>1872.43765618</v>
      </c>
      <c r="J95" s="36">
        <f>SUMIFS(СВЦЭМ!$C$39:$C$782,СВЦЭМ!$A$39:$A$782,$A95,СВЦЭМ!$B$39:$B$782,J$83)+'СЕТ СН'!$H$12+СВЦЭМ!$D$10+'СЕТ СН'!$H$6-'СЕТ СН'!$H$22</f>
        <v>1801.5644383400002</v>
      </c>
      <c r="K95" s="36">
        <f>SUMIFS(СВЦЭМ!$C$39:$C$782,СВЦЭМ!$A$39:$A$782,$A95,СВЦЭМ!$B$39:$B$782,K$83)+'СЕТ СН'!$H$12+СВЦЭМ!$D$10+'СЕТ СН'!$H$6-'СЕТ СН'!$H$22</f>
        <v>1753.5791811300001</v>
      </c>
      <c r="L95" s="36">
        <f>SUMIFS(СВЦЭМ!$C$39:$C$782,СВЦЭМ!$A$39:$A$782,$A95,СВЦЭМ!$B$39:$B$782,L$83)+'СЕТ СН'!$H$12+СВЦЭМ!$D$10+'СЕТ СН'!$H$6-'СЕТ СН'!$H$22</f>
        <v>1776.56017288</v>
      </c>
      <c r="M95" s="36">
        <f>SUMIFS(СВЦЭМ!$C$39:$C$782,СВЦЭМ!$A$39:$A$782,$A95,СВЦЭМ!$B$39:$B$782,M$83)+'СЕТ СН'!$H$12+СВЦЭМ!$D$10+'СЕТ СН'!$H$6-'СЕТ СН'!$H$22</f>
        <v>1787.8455827400001</v>
      </c>
      <c r="N95" s="36">
        <f>SUMIFS(СВЦЭМ!$C$39:$C$782,СВЦЭМ!$A$39:$A$782,$A95,СВЦЭМ!$B$39:$B$782,N$83)+'СЕТ СН'!$H$12+СВЦЭМ!$D$10+'СЕТ СН'!$H$6-'СЕТ СН'!$H$22</f>
        <v>1831.38955586</v>
      </c>
      <c r="O95" s="36">
        <f>SUMIFS(СВЦЭМ!$C$39:$C$782,СВЦЭМ!$A$39:$A$782,$A95,СВЦЭМ!$B$39:$B$782,O$83)+'СЕТ СН'!$H$12+СВЦЭМ!$D$10+'СЕТ СН'!$H$6-'СЕТ СН'!$H$22</f>
        <v>1858.6185451599999</v>
      </c>
      <c r="P95" s="36">
        <f>SUMIFS(СВЦЭМ!$C$39:$C$782,СВЦЭМ!$A$39:$A$782,$A95,СВЦЭМ!$B$39:$B$782,P$83)+'СЕТ СН'!$H$12+СВЦЭМ!$D$10+'СЕТ СН'!$H$6-'СЕТ СН'!$H$22</f>
        <v>1844.24900125</v>
      </c>
      <c r="Q95" s="36">
        <f>SUMIFS(СВЦЭМ!$C$39:$C$782,СВЦЭМ!$A$39:$A$782,$A95,СВЦЭМ!$B$39:$B$782,Q$83)+'СЕТ СН'!$H$12+СВЦЭМ!$D$10+'СЕТ СН'!$H$6-'СЕТ СН'!$H$22</f>
        <v>1856.9498435400001</v>
      </c>
      <c r="R95" s="36">
        <f>SUMIFS(СВЦЭМ!$C$39:$C$782,СВЦЭМ!$A$39:$A$782,$A95,СВЦЭМ!$B$39:$B$782,R$83)+'СЕТ СН'!$H$12+СВЦЭМ!$D$10+'СЕТ СН'!$H$6-'СЕТ СН'!$H$22</f>
        <v>1895.5773698099999</v>
      </c>
      <c r="S95" s="36">
        <f>SUMIFS(СВЦЭМ!$C$39:$C$782,СВЦЭМ!$A$39:$A$782,$A95,СВЦЭМ!$B$39:$B$782,S$83)+'СЕТ СН'!$H$12+СВЦЭМ!$D$10+'СЕТ СН'!$H$6-'СЕТ СН'!$H$22</f>
        <v>1894.3711217499999</v>
      </c>
      <c r="T95" s="36">
        <f>SUMIFS(СВЦЭМ!$C$39:$C$782,СВЦЭМ!$A$39:$A$782,$A95,СВЦЭМ!$B$39:$B$782,T$83)+'СЕТ СН'!$H$12+СВЦЭМ!$D$10+'СЕТ СН'!$H$6-'СЕТ СН'!$H$22</f>
        <v>1883.7462842699999</v>
      </c>
      <c r="U95" s="36">
        <f>SUMIFS(СВЦЭМ!$C$39:$C$782,СВЦЭМ!$A$39:$A$782,$A95,СВЦЭМ!$B$39:$B$782,U$83)+'СЕТ СН'!$H$12+СВЦЭМ!$D$10+'СЕТ СН'!$H$6-'СЕТ СН'!$H$22</f>
        <v>1869.3114471599999</v>
      </c>
      <c r="V95" s="36">
        <f>SUMIFS(СВЦЭМ!$C$39:$C$782,СВЦЭМ!$A$39:$A$782,$A95,СВЦЭМ!$B$39:$B$782,V$83)+'СЕТ СН'!$H$12+СВЦЭМ!$D$10+'СЕТ СН'!$H$6-'СЕТ СН'!$H$22</f>
        <v>1830.0105465700001</v>
      </c>
      <c r="W95" s="36">
        <f>SUMIFS(СВЦЭМ!$C$39:$C$782,СВЦЭМ!$A$39:$A$782,$A95,СВЦЭМ!$B$39:$B$782,W$83)+'СЕТ СН'!$H$12+СВЦЭМ!$D$10+'СЕТ СН'!$H$6-'СЕТ СН'!$H$22</f>
        <v>1861.8225250099999</v>
      </c>
      <c r="X95" s="36">
        <f>SUMIFS(СВЦЭМ!$C$39:$C$782,СВЦЭМ!$A$39:$A$782,$A95,СВЦЭМ!$B$39:$B$782,X$83)+'СЕТ СН'!$H$12+СВЦЭМ!$D$10+'СЕТ СН'!$H$6-'СЕТ СН'!$H$22</f>
        <v>1934.1192365900001</v>
      </c>
      <c r="Y95" s="36">
        <f>SUMIFS(СВЦЭМ!$C$39:$C$782,СВЦЭМ!$A$39:$A$782,$A95,СВЦЭМ!$B$39:$B$782,Y$83)+'СЕТ СН'!$H$12+СВЦЭМ!$D$10+'СЕТ СН'!$H$6-'СЕТ СН'!$H$22</f>
        <v>2030.18528528</v>
      </c>
    </row>
    <row r="96" spans="1:25" ht="15.75" x14ac:dyDescent="0.2">
      <c r="A96" s="35">
        <f t="shared" si="2"/>
        <v>45182</v>
      </c>
      <c r="B96" s="36">
        <f>SUMIFS(СВЦЭМ!$C$39:$C$782,СВЦЭМ!$A$39:$A$782,$A96,СВЦЭМ!$B$39:$B$782,B$83)+'СЕТ СН'!$H$12+СВЦЭМ!$D$10+'СЕТ СН'!$H$6-'СЕТ СН'!$H$22</f>
        <v>2210.8776507600001</v>
      </c>
      <c r="C96" s="36">
        <f>SUMIFS(СВЦЭМ!$C$39:$C$782,СВЦЭМ!$A$39:$A$782,$A96,СВЦЭМ!$B$39:$B$782,C$83)+'СЕТ СН'!$H$12+СВЦЭМ!$D$10+'СЕТ СН'!$H$6-'СЕТ СН'!$H$22</f>
        <v>2316.6477317099998</v>
      </c>
      <c r="D96" s="36">
        <f>SUMIFS(СВЦЭМ!$C$39:$C$782,СВЦЭМ!$A$39:$A$782,$A96,СВЦЭМ!$B$39:$B$782,D$83)+'СЕТ СН'!$H$12+СВЦЭМ!$D$10+'СЕТ СН'!$H$6-'СЕТ СН'!$H$22</f>
        <v>2390.8984928099999</v>
      </c>
      <c r="E96" s="36">
        <f>SUMIFS(СВЦЭМ!$C$39:$C$782,СВЦЭМ!$A$39:$A$782,$A96,СВЦЭМ!$B$39:$B$782,E$83)+'СЕТ СН'!$H$12+СВЦЭМ!$D$10+'СЕТ СН'!$H$6-'СЕТ СН'!$H$22</f>
        <v>2419.17670365</v>
      </c>
      <c r="F96" s="36">
        <f>SUMIFS(СВЦЭМ!$C$39:$C$782,СВЦЭМ!$A$39:$A$782,$A96,СВЦЭМ!$B$39:$B$782,F$83)+'СЕТ СН'!$H$12+СВЦЭМ!$D$10+'СЕТ СН'!$H$6-'СЕТ СН'!$H$22</f>
        <v>2457.8671072899997</v>
      </c>
      <c r="G96" s="36">
        <f>SUMIFS(СВЦЭМ!$C$39:$C$782,СВЦЭМ!$A$39:$A$782,$A96,СВЦЭМ!$B$39:$B$782,G$83)+'СЕТ СН'!$H$12+СВЦЭМ!$D$10+'СЕТ СН'!$H$6-'СЕТ СН'!$H$22</f>
        <v>2408.8081125799999</v>
      </c>
      <c r="H96" s="36">
        <f>SUMIFS(СВЦЭМ!$C$39:$C$782,СВЦЭМ!$A$39:$A$782,$A96,СВЦЭМ!$B$39:$B$782,H$83)+'СЕТ СН'!$H$12+СВЦЭМ!$D$10+'СЕТ СН'!$H$6-'СЕТ СН'!$H$22</f>
        <v>2280.4022794500002</v>
      </c>
      <c r="I96" s="36">
        <f>SUMIFS(СВЦЭМ!$C$39:$C$782,СВЦЭМ!$A$39:$A$782,$A96,СВЦЭМ!$B$39:$B$782,I$83)+'СЕТ СН'!$H$12+СВЦЭМ!$D$10+'СЕТ СН'!$H$6-'СЕТ СН'!$H$22</f>
        <v>2144.7994314400003</v>
      </c>
      <c r="J96" s="36">
        <f>SUMIFS(СВЦЭМ!$C$39:$C$782,СВЦЭМ!$A$39:$A$782,$A96,СВЦЭМ!$B$39:$B$782,J$83)+'СЕТ СН'!$H$12+СВЦЭМ!$D$10+'СЕТ СН'!$H$6-'СЕТ СН'!$H$22</f>
        <v>2055.9798492600003</v>
      </c>
      <c r="K96" s="36">
        <f>SUMIFS(СВЦЭМ!$C$39:$C$782,СВЦЭМ!$A$39:$A$782,$A96,СВЦЭМ!$B$39:$B$782,K$83)+'СЕТ СН'!$H$12+СВЦЭМ!$D$10+'СЕТ СН'!$H$6-'СЕТ СН'!$H$22</f>
        <v>1985.3686254300001</v>
      </c>
      <c r="L96" s="36">
        <f>SUMIFS(СВЦЭМ!$C$39:$C$782,СВЦЭМ!$A$39:$A$782,$A96,СВЦЭМ!$B$39:$B$782,L$83)+'СЕТ СН'!$H$12+СВЦЭМ!$D$10+'СЕТ СН'!$H$6-'СЕТ СН'!$H$22</f>
        <v>1960.60403974</v>
      </c>
      <c r="M96" s="36">
        <f>SUMIFS(СВЦЭМ!$C$39:$C$782,СВЦЭМ!$A$39:$A$782,$A96,СВЦЭМ!$B$39:$B$782,M$83)+'СЕТ СН'!$H$12+СВЦЭМ!$D$10+'СЕТ СН'!$H$6-'СЕТ СН'!$H$22</f>
        <v>1965.3679307899999</v>
      </c>
      <c r="N96" s="36">
        <f>SUMIFS(СВЦЭМ!$C$39:$C$782,СВЦЭМ!$A$39:$A$782,$A96,СВЦЭМ!$B$39:$B$782,N$83)+'СЕТ СН'!$H$12+СВЦЭМ!$D$10+'СЕТ СН'!$H$6-'СЕТ СН'!$H$22</f>
        <v>1974.10576685</v>
      </c>
      <c r="O96" s="36">
        <f>SUMIFS(СВЦЭМ!$C$39:$C$782,СВЦЭМ!$A$39:$A$782,$A96,СВЦЭМ!$B$39:$B$782,O$83)+'СЕТ СН'!$H$12+СВЦЭМ!$D$10+'СЕТ СН'!$H$6-'СЕТ СН'!$H$22</f>
        <v>1981.2596586</v>
      </c>
      <c r="P96" s="36">
        <f>SUMIFS(СВЦЭМ!$C$39:$C$782,СВЦЭМ!$A$39:$A$782,$A96,СВЦЭМ!$B$39:$B$782,P$83)+'СЕТ СН'!$H$12+СВЦЭМ!$D$10+'СЕТ СН'!$H$6-'СЕТ СН'!$H$22</f>
        <v>1946.28618489</v>
      </c>
      <c r="Q96" s="36">
        <f>SUMIFS(СВЦЭМ!$C$39:$C$782,СВЦЭМ!$A$39:$A$782,$A96,СВЦЭМ!$B$39:$B$782,Q$83)+'СЕТ СН'!$H$12+СВЦЭМ!$D$10+'СЕТ СН'!$H$6-'СЕТ СН'!$H$22</f>
        <v>1961.6020844900002</v>
      </c>
      <c r="R96" s="36">
        <f>SUMIFS(СВЦЭМ!$C$39:$C$782,СВЦЭМ!$A$39:$A$782,$A96,СВЦЭМ!$B$39:$B$782,R$83)+'СЕТ СН'!$H$12+СВЦЭМ!$D$10+'СЕТ СН'!$H$6-'СЕТ СН'!$H$22</f>
        <v>1996.91630745</v>
      </c>
      <c r="S96" s="36">
        <f>SUMIFS(СВЦЭМ!$C$39:$C$782,СВЦЭМ!$A$39:$A$782,$A96,СВЦЭМ!$B$39:$B$782,S$83)+'СЕТ СН'!$H$12+СВЦЭМ!$D$10+'СЕТ СН'!$H$6-'СЕТ СН'!$H$22</f>
        <v>1990.47099516</v>
      </c>
      <c r="T96" s="36">
        <f>SUMIFS(СВЦЭМ!$C$39:$C$782,СВЦЭМ!$A$39:$A$782,$A96,СВЦЭМ!$B$39:$B$782,T$83)+'СЕТ СН'!$H$12+СВЦЭМ!$D$10+'СЕТ СН'!$H$6-'СЕТ СН'!$H$22</f>
        <v>1967.03803079</v>
      </c>
      <c r="U96" s="36">
        <f>SUMIFS(СВЦЭМ!$C$39:$C$782,СВЦЭМ!$A$39:$A$782,$A96,СВЦЭМ!$B$39:$B$782,U$83)+'СЕТ СН'!$H$12+СВЦЭМ!$D$10+'СЕТ СН'!$H$6-'СЕТ СН'!$H$22</f>
        <v>1948.77897136</v>
      </c>
      <c r="V96" s="36">
        <f>SUMIFS(СВЦЭМ!$C$39:$C$782,СВЦЭМ!$A$39:$A$782,$A96,СВЦЭМ!$B$39:$B$782,V$83)+'СЕТ СН'!$H$12+СВЦЭМ!$D$10+'СЕТ СН'!$H$6-'СЕТ СН'!$H$22</f>
        <v>1950.2799159799999</v>
      </c>
      <c r="W96" s="36">
        <f>SUMIFS(СВЦЭМ!$C$39:$C$782,СВЦЭМ!$A$39:$A$782,$A96,СВЦЭМ!$B$39:$B$782,W$83)+'СЕТ СН'!$H$12+СВЦЭМ!$D$10+'СЕТ СН'!$H$6-'СЕТ СН'!$H$22</f>
        <v>1975.94813776</v>
      </c>
      <c r="X96" s="36">
        <f>SUMIFS(СВЦЭМ!$C$39:$C$782,СВЦЭМ!$A$39:$A$782,$A96,СВЦЭМ!$B$39:$B$782,X$83)+'СЕТ СН'!$H$12+СВЦЭМ!$D$10+'СЕТ СН'!$H$6-'СЕТ СН'!$H$22</f>
        <v>2052.49030399</v>
      </c>
      <c r="Y96" s="36">
        <f>SUMIFS(СВЦЭМ!$C$39:$C$782,СВЦЭМ!$A$39:$A$782,$A96,СВЦЭМ!$B$39:$B$782,Y$83)+'СЕТ СН'!$H$12+СВЦЭМ!$D$10+'СЕТ СН'!$H$6-'СЕТ СН'!$H$22</f>
        <v>2151.7626093999997</v>
      </c>
    </row>
    <row r="97" spans="1:25" ht="15.75" x14ac:dyDescent="0.2">
      <c r="A97" s="35">
        <f t="shared" si="2"/>
        <v>45183</v>
      </c>
      <c r="B97" s="36">
        <f>SUMIFS(СВЦЭМ!$C$39:$C$782,СВЦЭМ!$A$39:$A$782,$A97,СВЦЭМ!$B$39:$B$782,B$83)+'СЕТ СН'!$H$12+СВЦЭМ!$D$10+'СЕТ СН'!$H$6-'СЕТ СН'!$H$22</f>
        <v>2191.2173671700002</v>
      </c>
      <c r="C97" s="36">
        <f>SUMIFS(СВЦЭМ!$C$39:$C$782,СВЦЭМ!$A$39:$A$782,$A97,СВЦЭМ!$B$39:$B$782,C$83)+'СЕТ СН'!$H$12+СВЦЭМ!$D$10+'СЕТ СН'!$H$6-'СЕТ СН'!$H$22</f>
        <v>2326.8738218500002</v>
      </c>
      <c r="D97" s="36">
        <f>SUMIFS(СВЦЭМ!$C$39:$C$782,СВЦЭМ!$A$39:$A$782,$A97,СВЦЭМ!$B$39:$B$782,D$83)+'СЕТ СН'!$H$12+СВЦЭМ!$D$10+'СЕТ СН'!$H$6-'СЕТ СН'!$H$22</f>
        <v>2370.47757495</v>
      </c>
      <c r="E97" s="36">
        <f>SUMIFS(СВЦЭМ!$C$39:$C$782,СВЦЭМ!$A$39:$A$782,$A97,СВЦЭМ!$B$39:$B$782,E$83)+'СЕТ СН'!$H$12+СВЦЭМ!$D$10+'СЕТ СН'!$H$6-'СЕТ СН'!$H$22</f>
        <v>2410.1921483000001</v>
      </c>
      <c r="F97" s="36">
        <f>SUMIFS(СВЦЭМ!$C$39:$C$782,СВЦЭМ!$A$39:$A$782,$A97,СВЦЭМ!$B$39:$B$782,F$83)+'СЕТ СН'!$H$12+СВЦЭМ!$D$10+'СЕТ СН'!$H$6-'СЕТ СН'!$H$22</f>
        <v>2449.7310726999999</v>
      </c>
      <c r="G97" s="36">
        <f>SUMIFS(СВЦЭМ!$C$39:$C$782,СВЦЭМ!$A$39:$A$782,$A97,СВЦЭМ!$B$39:$B$782,G$83)+'СЕТ СН'!$H$12+СВЦЭМ!$D$10+'СЕТ СН'!$H$6-'СЕТ СН'!$H$22</f>
        <v>2408.3575619399999</v>
      </c>
      <c r="H97" s="36">
        <f>SUMIFS(СВЦЭМ!$C$39:$C$782,СВЦЭМ!$A$39:$A$782,$A97,СВЦЭМ!$B$39:$B$782,H$83)+'СЕТ СН'!$H$12+СВЦЭМ!$D$10+'СЕТ СН'!$H$6-'СЕТ СН'!$H$22</f>
        <v>2318.9206031000003</v>
      </c>
      <c r="I97" s="36">
        <f>SUMIFS(СВЦЭМ!$C$39:$C$782,СВЦЭМ!$A$39:$A$782,$A97,СВЦЭМ!$B$39:$B$782,I$83)+'СЕТ СН'!$H$12+СВЦЭМ!$D$10+'СЕТ СН'!$H$6-'СЕТ СН'!$H$22</f>
        <v>2200.45418023</v>
      </c>
      <c r="J97" s="36">
        <f>SUMIFS(СВЦЭМ!$C$39:$C$782,СВЦЭМ!$A$39:$A$782,$A97,СВЦЭМ!$B$39:$B$782,J$83)+'СЕТ СН'!$H$12+СВЦЭМ!$D$10+'СЕТ СН'!$H$6-'СЕТ СН'!$H$22</f>
        <v>2110.5603738099999</v>
      </c>
      <c r="K97" s="36">
        <f>SUMIFS(СВЦЭМ!$C$39:$C$782,СВЦЭМ!$A$39:$A$782,$A97,СВЦЭМ!$B$39:$B$782,K$83)+'СЕТ СН'!$H$12+СВЦЭМ!$D$10+'СЕТ СН'!$H$6-'СЕТ СН'!$H$22</f>
        <v>2042.5280504300001</v>
      </c>
      <c r="L97" s="36">
        <f>SUMIFS(СВЦЭМ!$C$39:$C$782,СВЦЭМ!$A$39:$A$782,$A97,СВЦЭМ!$B$39:$B$782,L$83)+'СЕТ СН'!$H$12+СВЦЭМ!$D$10+'СЕТ СН'!$H$6-'СЕТ СН'!$H$22</f>
        <v>2030.1490510799999</v>
      </c>
      <c r="M97" s="36">
        <f>SUMIFS(СВЦЭМ!$C$39:$C$782,СВЦЭМ!$A$39:$A$782,$A97,СВЦЭМ!$B$39:$B$782,M$83)+'СЕТ СН'!$H$12+СВЦЭМ!$D$10+'СЕТ СН'!$H$6-'СЕТ СН'!$H$22</f>
        <v>2019.21175872</v>
      </c>
      <c r="N97" s="36">
        <f>SUMIFS(СВЦЭМ!$C$39:$C$782,СВЦЭМ!$A$39:$A$782,$A97,СВЦЭМ!$B$39:$B$782,N$83)+'СЕТ СН'!$H$12+СВЦЭМ!$D$10+'СЕТ СН'!$H$6-'СЕТ СН'!$H$22</f>
        <v>2032.3692219</v>
      </c>
      <c r="O97" s="36">
        <f>SUMIFS(СВЦЭМ!$C$39:$C$782,СВЦЭМ!$A$39:$A$782,$A97,СВЦЭМ!$B$39:$B$782,O$83)+'СЕТ СН'!$H$12+СВЦЭМ!$D$10+'СЕТ СН'!$H$6-'СЕТ СН'!$H$22</f>
        <v>2032.99842764</v>
      </c>
      <c r="P97" s="36">
        <f>SUMIFS(СВЦЭМ!$C$39:$C$782,СВЦЭМ!$A$39:$A$782,$A97,СВЦЭМ!$B$39:$B$782,P$83)+'СЕТ СН'!$H$12+СВЦЭМ!$D$10+'СЕТ СН'!$H$6-'СЕТ СН'!$H$22</f>
        <v>2029.5560885100001</v>
      </c>
      <c r="Q97" s="36">
        <f>SUMIFS(СВЦЭМ!$C$39:$C$782,СВЦЭМ!$A$39:$A$782,$A97,СВЦЭМ!$B$39:$B$782,Q$83)+'СЕТ СН'!$H$12+СВЦЭМ!$D$10+'СЕТ СН'!$H$6-'СЕТ СН'!$H$22</f>
        <v>2036.29297698</v>
      </c>
      <c r="R97" s="36">
        <f>SUMIFS(СВЦЭМ!$C$39:$C$782,СВЦЭМ!$A$39:$A$782,$A97,СВЦЭМ!$B$39:$B$782,R$83)+'СЕТ СН'!$H$12+СВЦЭМ!$D$10+'СЕТ СН'!$H$6-'СЕТ СН'!$H$22</f>
        <v>2060.4243779999997</v>
      </c>
      <c r="S97" s="36">
        <f>SUMIFS(СВЦЭМ!$C$39:$C$782,СВЦЭМ!$A$39:$A$782,$A97,СВЦЭМ!$B$39:$B$782,S$83)+'СЕТ СН'!$H$12+СВЦЭМ!$D$10+'СЕТ СН'!$H$6-'СЕТ СН'!$H$22</f>
        <v>2048.4841187900001</v>
      </c>
      <c r="T97" s="36">
        <f>SUMIFS(СВЦЭМ!$C$39:$C$782,СВЦЭМ!$A$39:$A$782,$A97,СВЦЭМ!$B$39:$B$782,T$83)+'СЕТ СН'!$H$12+СВЦЭМ!$D$10+'СЕТ СН'!$H$6-'СЕТ СН'!$H$22</f>
        <v>2038.33312817</v>
      </c>
      <c r="U97" s="36">
        <f>SUMIFS(СВЦЭМ!$C$39:$C$782,СВЦЭМ!$A$39:$A$782,$A97,СВЦЭМ!$B$39:$B$782,U$83)+'СЕТ СН'!$H$12+СВЦЭМ!$D$10+'СЕТ СН'!$H$6-'СЕТ СН'!$H$22</f>
        <v>2020.96124276</v>
      </c>
      <c r="V97" s="36">
        <f>SUMIFS(СВЦЭМ!$C$39:$C$782,СВЦЭМ!$A$39:$A$782,$A97,СВЦЭМ!$B$39:$B$782,V$83)+'СЕТ СН'!$H$12+СВЦЭМ!$D$10+'СЕТ СН'!$H$6-'СЕТ СН'!$H$22</f>
        <v>1993.7033804</v>
      </c>
      <c r="W97" s="36">
        <f>SUMIFS(СВЦЭМ!$C$39:$C$782,СВЦЭМ!$A$39:$A$782,$A97,СВЦЭМ!$B$39:$B$782,W$83)+'СЕТ СН'!$H$12+СВЦЭМ!$D$10+'СЕТ СН'!$H$6-'СЕТ СН'!$H$22</f>
        <v>2011.1039769900001</v>
      </c>
      <c r="X97" s="36">
        <f>SUMIFS(СВЦЭМ!$C$39:$C$782,СВЦЭМ!$A$39:$A$782,$A97,СВЦЭМ!$B$39:$B$782,X$83)+'СЕТ СН'!$H$12+СВЦЭМ!$D$10+'СЕТ СН'!$H$6-'СЕТ СН'!$H$22</f>
        <v>2101.9098994000001</v>
      </c>
      <c r="Y97" s="36">
        <f>SUMIFS(СВЦЭМ!$C$39:$C$782,СВЦЭМ!$A$39:$A$782,$A97,СВЦЭМ!$B$39:$B$782,Y$83)+'СЕТ СН'!$H$12+СВЦЭМ!$D$10+'СЕТ СН'!$H$6-'СЕТ СН'!$H$22</f>
        <v>2211.6126670799999</v>
      </c>
    </row>
    <row r="98" spans="1:25" ht="15.75" x14ac:dyDescent="0.2">
      <c r="A98" s="35">
        <f t="shared" si="2"/>
        <v>45184</v>
      </c>
      <c r="B98" s="36">
        <f>SUMIFS(СВЦЭМ!$C$39:$C$782,СВЦЭМ!$A$39:$A$782,$A98,СВЦЭМ!$B$39:$B$782,B$83)+'СЕТ СН'!$H$12+СВЦЭМ!$D$10+'СЕТ СН'!$H$6-'СЕТ СН'!$H$22</f>
        <v>2176.3296958299998</v>
      </c>
      <c r="C98" s="36">
        <f>SUMIFS(СВЦЭМ!$C$39:$C$782,СВЦЭМ!$A$39:$A$782,$A98,СВЦЭМ!$B$39:$B$782,C$83)+'СЕТ СН'!$H$12+СВЦЭМ!$D$10+'СЕТ СН'!$H$6-'СЕТ СН'!$H$22</f>
        <v>2259.4698012899999</v>
      </c>
      <c r="D98" s="36">
        <f>SUMIFS(СВЦЭМ!$C$39:$C$782,СВЦЭМ!$A$39:$A$782,$A98,СВЦЭМ!$B$39:$B$782,D$83)+'СЕТ СН'!$H$12+СВЦЭМ!$D$10+'СЕТ СН'!$H$6-'СЕТ СН'!$H$22</f>
        <v>2261.6747530000002</v>
      </c>
      <c r="E98" s="36">
        <f>SUMIFS(СВЦЭМ!$C$39:$C$782,СВЦЭМ!$A$39:$A$782,$A98,СВЦЭМ!$B$39:$B$782,E$83)+'СЕТ СН'!$H$12+СВЦЭМ!$D$10+'СЕТ СН'!$H$6-'СЕТ СН'!$H$22</f>
        <v>2290.42357795</v>
      </c>
      <c r="F98" s="36">
        <f>SUMIFS(СВЦЭМ!$C$39:$C$782,СВЦЭМ!$A$39:$A$782,$A98,СВЦЭМ!$B$39:$B$782,F$83)+'СЕТ СН'!$H$12+СВЦЭМ!$D$10+'СЕТ СН'!$H$6-'СЕТ СН'!$H$22</f>
        <v>2330.6884270099999</v>
      </c>
      <c r="G98" s="36">
        <f>SUMIFS(СВЦЭМ!$C$39:$C$782,СВЦЭМ!$A$39:$A$782,$A98,СВЦЭМ!$B$39:$B$782,G$83)+'СЕТ СН'!$H$12+СВЦЭМ!$D$10+'СЕТ СН'!$H$6-'СЕТ СН'!$H$22</f>
        <v>2314.93404044</v>
      </c>
      <c r="H98" s="36">
        <f>SUMIFS(СВЦЭМ!$C$39:$C$782,СВЦЭМ!$A$39:$A$782,$A98,СВЦЭМ!$B$39:$B$782,H$83)+'СЕТ СН'!$H$12+СВЦЭМ!$D$10+'СЕТ СН'!$H$6-'СЕТ СН'!$H$22</f>
        <v>2187.7501333700002</v>
      </c>
      <c r="I98" s="36">
        <f>SUMIFS(СВЦЭМ!$C$39:$C$782,СВЦЭМ!$A$39:$A$782,$A98,СВЦЭМ!$B$39:$B$782,I$83)+'СЕТ СН'!$H$12+СВЦЭМ!$D$10+'СЕТ СН'!$H$6-'СЕТ СН'!$H$22</f>
        <v>2050.3096899399998</v>
      </c>
      <c r="J98" s="36">
        <f>SUMIFS(СВЦЭМ!$C$39:$C$782,СВЦЭМ!$A$39:$A$782,$A98,СВЦЭМ!$B$39:$B$782,J$83)+'СЕТ СН'!$H$12+СВЦЭМ!$D$10+'СЕТ СН'!$H$6-'СЕТ СН'!$H$22</f>
        <v>1986.4909497000001</v>
      </c>
      <c r="K98" s="36">
        <f>SUMIFS(СВЦЭМ!$C$39:$C$782,СВЦЭМ!$A$39:$A$782,$A98,СВЦЭМ!$B$39:$B$782,K$83)+'СЕТ СН'!$H$12+СВЦЭМ!$D$10+'СЕТ СН'!$H$6-'СЕТ СН'!$H$22</f>
        <v>1935.6083032500001</v>
      </c>
      <c r="L98" s="36">
        <f>SUMIFS(СВЦЭМ!$C$39:$C$782,СВЦЭМ!$A$39:$A$782,$A98,СВЦЭМ!$B$39:$B$782,L$83)+'СЕТ СН'!$H$12+СВЦЭМ!$D$10+'СЕТ СН'!$H$6-'СЕТ СН'!$H$22</f>
        <v>1925.6446997</v>
      </c>
      <c r="M98" s="36">
        <f>SUMIFS(СВЦЭМ!$C$39:$C$782,СВЦЭМ!$A$39:$A$782,$A98,СВЦЭМ!$B$39:$B$782,M$83)+'СЕТ СН'!$H$12+СВЦЭМ!$D$10+'СЕТ СН'!$H$6-'СЕТ СН'!$H$22</f>
        <v>1903.7547585</v>
      </c>
      <c r="N98" s="36">
        <f>SUMIFS(СВЦЭМ!$C$39:$C$782,СВЦЭМ!$A$39:$A$782,$A98,СВЦЭМ!$B$39:$B$782,N$83)+'СЕТ СН'!$H$12+СВЦЭМ!$D$10+'СЕТ СН'!$H$6-'СЕТ СН'!$H$22</f>
        <v>1906.04992563</v>
      </c>
      <c r="O98" s="36">
        <f>SUMIFS(СВЦЭМ!$C$39:$C$782,СВЦЭМ!$A$39:$A$782,$A98,СВЦЭМ!$B$39:$B$782,O$83)+'СЕТ СН'!$H$12+СВЦЭМ!$D$10+'СЕТ СН'!$H$6-'СЕТ СН'!$H$22</f>
        <v>1877.3671517299999</v>
      </c>
      <c r="P98" s="36">
        <f>SUMIFS(СВЦЭМ!$C$39:$C$782,СВЦЭМ!$A$39:$A$782,$A98,СВЦЭМ!$B$39:$B$782,P$83)+'СЕТ СН'!$H$12+СВЦЭМ!$D$10+'СЕТ СН'!$H$6-'СЕТ СН'!$H$22</f>
        <v>1839.7935615700001</v>
      </c>
      <c r="Q98" s="36">
        <f>SUMIFS(СВЦЭМ!$C$39:$C$782,СВЦЭМ!$A$39:$A$782,$A98,СВЦЭМ!$B$39:$B$782,Q$83)+'СЕТ СН'!$H$12+СВЦЭМ!$D$10+'СЕТ СН'!$H$6-'СЕТ СН'!$H$22</f>
        <v>1851.79650586</v>
      </c>
      <c r="R98" s="36">
        <f>SUMIFS(СВЦЭМ!$C$39:$C$782,СВЦЭМ!$A$39:$A$782,$A98,СВЦЭМ!$B$39:$B$782,R$83)+'СЕТ СН'!$H$12+СВЦЭМ!$D$10+'СЕТ СН'!$H$6-'СЕТ СН'!$H$22</f>
        <v>1918.5475854900001</v>
      </c>
      <c r="S98" s="36">
        <f>SUMIFS(СВЦЭМ!$C$39:$C$782,СВЦЭМ!$A$39:$A$782,$A98,СВЦЭМ!$B$39:$B$782,S$83)+'СЕТ СН'!$H$12+СВЦЭМ!$D$10+'СЕТ СН'!$H$6-'СЕТ СН'!$H$22</f>
        <v>1898.8504053900001</v>
      </c>
      <c r="T98" s="36">
        <f>SUMIFS(СВЦЭМ!$C$39:$C$782,СВЦЭМ!$A$39:$A$782,$A98,СВЦЭМ!$B$39:$B$782,T$83)+'СЕТ СН'!$H$12+СВЦЭМ!$D$10+'СЕТ СН'!$H$6-'СЕТ СН'!$H$22</f>
        <v>1869.79244847</v>
      </c>
      <c r="U98" s="36">
        <f>SUMIFS(СВЦЭМ!$C$39:$C$782,СВЦЭМ!$A$39:$A$782,$A98,СВЦЭМ!$B$39:$B$782,U$83)+'СЕТ СН'!$H$12+СВЦЭМ!$D$10+'СЕТ СН'!$H$6-'СЕТ СН'!$H$22</f>
        <v>1841.9069694300001</v>
      </c>
      <c r="V98" s="36">
        <f>SUMIFS(СВЦЭМ!$C$39:$C$782,СВЦЭМ!$A$39:$A$782,$A98,СВЦЭМ!$B$39:$B$782,V$83)+'СЕТ СН'!$H$12+СВЦЭМ!$D$10+'СЕТ СН'!$H$6-'СЕТ СН'!$H$22</f>
        <v>1813.66097137</v>
      </c>
      <c r="W98" s="36">
        <f>SUMIFS(СВЦЭМ!$C$39:$C$782,СВЦЭМ!$A$39:$A$782,$A98,СВЦЭМ!$B$39:$B$782,W$83)+'СЕТ СН'!$H$12+СВЦЭМ!$D$10+'СЕТ СН'!$H$6-'СЕТ СН'!$H$22</f>
        <v>1810.81954488</v>
      </c>
      <c r="X98" s="36">
        <f>SUMIFS(СВЦЭМ!$C$39:$C$782,СВЦЭМ!$A$39:$A$782,$A98,СВЦЭМ!$B$39:$B$782,X$83)+'СЕТ СН'!$H$12+СВЦЭМ!$D$10+'СЕТ СН'!$H$6-'СЕТ СН'!$H$22</f>
        <v>1841.8472164700001</v>
      </c>
      <c r="Y98" s="36">
        <f>SUMIFS(СВЦЭМ!$C$39:$C$782,СВЦЭМ!$A$39:$A$782,$A98,СВЦЭМ!$B$39:$B$782,Y$83)+'СЕТ СН'!$H$12+СВЦЭМ!$D$10+'СЕТ СН'!$H$6-'СЕТ СН'!$H$22</f>
        <v>1964.09123838</v>
      </c>
    </row>
    <row r="99" spans="1:25" ht="15.75" x14ac:dyDescent="0.2">
      <c r="A99" s="35">
        <f t="shared" si="2"/>
        <v>45185</v>
      </c>
      <c r="B99" s="36">
        <f>SUMIFS(СВЦЭМ!$C$39:$C$782,СВЦЭМ!$A$39:$A$782,$A99,СВЦЭМ!$B$39:$B$782,B$83)+'СЕТ СН'!$H$12+СВЦЭМ!$D$10+'СЕТ СН'!$H$6-'СЕТ СН'!$H$22</f>
        <v>2047.38977737</v>
      </c>
      <c r="C99" s="36">
        <f>SUMIFS(СВЦЭМ!$C$39:$C$782,СВЦЭМ!$A$39:$A$782,$A99,СВЦЭМ!$B$39:$B$782,C$83)+'СЕТ СН'!$H$12+СВЦЭМ!$D$10+'СЕТ СН'!$H$6-'СЕТ СН'!$H$22</f>
        <v>2073.2808595699998</v>
      </c>
      <c r="D99" s="36">
        <f>SUMIFS(СВЦЭМ!$C$39:$C$782,СВЦЭМ!$A$39:$A$782,$A99,СВЦЭМ!$B$39:$B$782,D$83)+'СЕТ СН'!$H$12+СВЦЭМ!$D$10+'СЕТ СН'!$H$6-'СЕТ СН'!$H$22</f>
        <v>2081.0325854299999</v>
      </c>
      <c r="E99" s="36">
        <f>SUMIFS(СВЦЭМ!$C$39:$C$782,СВЦЭМ!$A$39:$A$782,$A99,СВЦЭМ!$B$39:$B$782,E$83)+'СЕТ СН'!$H$12+СВЦЭМ!$D$10+'СЕТ СН'!$H$6-'СЕТ СН'!$H$22</f>
        <v>2113.5034744700001</v>
      </c>
      <c r="F99" s="36">
        <f>SUMIFS(СВЦЭМ!$C$39:$C$782,СВЦЭМ!$A$39:$A$782,$A99,СВЦЭМ!$B$39:$B$782,F$83)+'СЕТ СН'!$H$12+СВЦЭМ!$D$10+'СЕТ СН'!$H$6-'СЕТ СН'!$H$22</f>
        <v>2142.22692534</v>
      </c>
      <c r="G99" s="36">
        <f>SUMIFS(СВЦЭМ!$C$39:$C$782,СВЦЭМ!$A$39:$A$782,$A99,СВЦЭМ!$B$39:$B$782,G$83)+'СЕТ СН'!$H$12+СВЦЭМ!$D$10+'СЕТ СН'!$H$6-'СЕТ СН'!$H$22</f>
        <v>2118.9366201299999</v>
      </c>
      <c r="H99" s="36">
        <f>SUMIFS(СВЦЭМ!$C$39:$C$782,СВЦЭМ!$A$39:$A$782,$A99,СВЦЭМ!$B$39:$B$782,H$83)+'СЕТ СН'!$H$12+СВЦЭМ!$D$10+'СЕТ СН'!$H$6-'СЕТ СН'!$H$22</f>
        <v>2089.2211467799998</v>
      </c>
      <c r="I99" s="36">
        <f>SUMIFS(СВЦЭМ!$C$39:$C$782,СВЦЭМ!$A$39:$A$782,$A99,СВЦЭМ!$B$39:$B$782,I$83)+'СЕТ СН'!$H$12+СВЦЭМ!$D$10+'СЕТ СН'!$H$6-'СЕТ СН'!$H$22</f>
        <v>2052.23360009</v>
      </c>
      <c r="J99" s="36">
        <f>SUMIFS(СВЦЭМ!$C$39:$C$782,СВЦЭМ!$A$39:$A$782,$A99,СВЦЭМ!$B$39:$B$782,J$83)+'СЕТ СН'!$H$12+СВЦЭМ!$D$10+'СЕТ СН'!$H$6-'СЕТ СН'!$H$22</f>
        <v>1956.6717250000002</v>
      </c>
      <c r="K99" s="36">
        <f>SUMIFS(СВЦЭМ!$C$39:$C$782,СВЦЭМ!$A$39:$A$782,$A99,СВЦЭМ!$B$39:$B$782,K$83)+'СЕТ СН'!$H$12+СВЦЭМ!$D$10+'СЕТ СН'!$H$6-'СЕТ СН'!$H$22</f>
        <v>1890.86749758</v>
      </c>
      <c r="L99" s="36">
        <f>SUMIFS(СВЦЭМ!$C$39:$C$782,СВЦЭМ!$A$39:$A$782,$A99,СВЦЭМ!$B$39:$B$782,L$83)+'СЕТ СН'!$H$12+СВЦЭМ!$D$10+'СЕТ СН'!$H$6-'СЕТ СН'!$H$22</f>
        <v>1852.94758886</v>
      </c>
      <c r="M99" s="36">
        <f>SUMIFS(СВЦЭМ!$C$39:$C$782,СВЦЭМ!$A$39:$A$782,$A99,СВЦЭМ!$B$39:$B$782,M$83)+'СЕТ СН'!$H$12+СВЦЭМ!$D$10+'СЕТ СН'!$H$6-'СЕТ СН'!$H$22</f>
        <v>1846.2950639400001</v>
      </c>
      <c r="N99" s="36">
        <f>SUMIFS(СВЦЭМ!$C$39:$C$782,СВЦЭМ!$A$39:$A$782,$A99,СВЦЭМ!$B$39:$B$782,N$83)+'СЕТ СН'!$H$12+СВЦЭМ!$D$10+'СЕТ СН'!$H$6-'СЕТ СН'!$H$22</f>
        <v>1855.9594941</v>
      </c>
      <c r="O99" s="36">
        <f>SUMIFS(СВЦЭМ!$C$39:$C$782,СВЦЭМ!$A$39:$A$782,$A99,СВЦЭМ!$B$39:$B$782,O$83)+'СЕТ СН'!$H$12+СВЦЭМ!$D$10+'СЕТ СН'!$H$6-'СЕТ СН'!$H$22</f>
        <v>1873.55499573</v>
      </c>
      <c r="P99" s="36">
        <f>SUMIFS(СВЦЭМ!$C$39:$C$782,СВЦЭМ!$A$39:$A$782,$A99,СВЦЭМ!$B$39:$B$782,P$83)+'СЕТ СН'!$H$12+СВЦЭМ!$D$10+'СЕТ СН'!$H$6-'СЕТ СН'!$H$22</f>
        <v>1848.03023979</v>
      </c>
      <c r="Q99" s="36">
        <f>SUMIFS(СВЦЭМ!$C$39:$C$782,СВЦЭМ!$A$39:$A$782,$A99,СВЦЭМ!$B$39:$B$782,Q$83)+'СЕТ СН'!$H$12+СВЦЭМ!$D$10+'СЕТ СН'!$H$6-'СЕТ СН'!$H$22</f>
        <v>1856.4004596899999</v>
      </c>
      <c r="R99" s="36">
        <f>SUMIFS(СВЦЭМ!$C$39:$C$782,СВЦЭМ!$A$39:$A$782,$A99,СВЦЭМ!$B$39:$B$782,R$83)+'СЕТ СН'!$H$12+СВЦЭМ!$D$10+'СЕТ СН'!$H$6-'СЕТ СН'!$H$22</f>
        <v>1883.7714927</v>
      </c>
      <c r="S99" s="36">
        <f>SUMIFS(СВЦЭМ!$C$39:$C$782,СВЦЭМ!$A$39:$A$782,$A99,СВЦЭМ!$B$39:$B$782,S$83)+'СЕТ СН'!$H$12+СВЦЭМ!$D$10+'СЕТ СН'!$H$6-'СЕТ СН'!$H$22</f>
        <v>1869.5315647</v>
      </c>
      <c r="T99" s="36">
        <f>SUMIFS(СВЦЭМ!$C$39:$C$782,СВЦЭМ!$A$39:$A$782,$A99,СВЦЭМ!$B$39:$B$782,T$83)+'СЕТ СН'!$H$12+СВЦЭМ!$D$10+'СЕТ СН'!$H$6-'СЕТ СН'!$H$22</f>
        <v>1844.9030170000001</v>
      </c>
      <c r="U99" s="36">
        <f>SUMIFS(СВЦЭМ!$C$39:$C$782,СВЦЭМ!$A$39:$A$782,$A99,СВЦЭМ!$B$39:$B$782,U$83)+'СЕТ СН'!$H$12+СВЦЭМ!$D$10+'СЕТ СН'!$H$6-'СЕТ СН'!$H$22</f>
        <v>1828.3503373400001</v>
      </c>
      <c r="V99" s="36">
        <f>SUMIFS(СВЦЭМ!$C$39:$C$782,СВЦЭМ!$A$39:$A$782,$A99,СВЦЭМ!$B$39:$B$782,V$83)+'СЕТ СН'!$H$12+СВЦЭМ!$D$10+'СЕТ СН'!$H$6-'СЕТ СН'!$H$22</f>
        <v>1796.4541972</v>
      </c>
      <c r="W99" s="36">
        <f>SUMIFS(СВЦЭМ!$C$39:$C$782,СВЦЭМ!$A$39:$A$782,$A99,СВЦЭМ!$B$39:$B$782,W$83)+'СЕТ СН'!$H$12+СВЦЭМ!$D$10+'СЕТ СН'!$H$6-'СЕТ СН'!$H$22</f>
        <v>1805.7565089</v>
      </c>
      <c r="X99" s="36">
        <f>SUMIFS(СВЦЭМ!$C$39:$C$782,СВЦЭМ!$A$39:$A$782,$A99,СВЦЭМ!$B$39:$B$782,X$83)+'СЕТ СН'!$H$12+СВЦЭМ!$D$10+'СЕТ СН'!$H$6-'СЕТ СН'!$H$22</f>
        <v>1870.8634270100001</v>
      </c>
      <c r="Y99" s="36">
        <f>SUMIFS(СВЦЭМ!$C$39:$C$782,СВЦЭМ!$A$39:$A$782,$A99,СВЦЭМ!$B$39:$B$782,Y$83)+'СЕТ СН'!$H$12+СВЦЭМ!$D$10+'СЕТ СН'!$H$6-'СЕТ СН'!$H$22</f>
        <v>1946.07389902</v>
      </c>
    </row>
    <row r="100" spans="1:25" ht="15.75" x14ac:dyDescent="0.2">
      <c r="A100" s="35">
        <f t="shared" si="2"/>
        <v>45186</v>
      </c>
      <c r="B100" s="36">
        <f>SUMIFS(СВЦЭМ!$C$39:$C$782,СВЦЭМ!$A$39:$A$782,$A100,СВЦЭМ!$B$39:$B$782,B$83)+'СЕТ СН'!$H$12+СВЦЭМ!$D$10+'СЕТ СН'!$H$6-'СЕТ СН'!$H$22</f>
        <v>1922.4621812100002</v>
      </c>
      <c r="C100" s="36">
        <f>SUMIFS(СВЦЭМ!$C$39:$C$782,СВЦЭМ!$A$39:$A$782,$A100,СВЦЭМ!$B$39:$B$782,C$83)+'СЕТ СН'!$H$12+СВЦЭМ!$D$10+'СЕТ СН'!$H$6-'СЕТ СН'!$H$22</f>
        <v>1997.5864668199999</v>
      </c>
      <c r="D100" s="36">
        <f>SUMIFS(СВЦЭМ!$C$39:$C$782,СВЦЭМ!$A$39:$A$782,$A100,СВЦЭМ!$B$39:$B$782,D$83)+'СЕТ СН'!$H$12+СВЦЭМ!$D$10+'СЕТ СН'!$H$6-'СЕТ СН'!$H$22</f>
        <v>2016.0188809200001</v>
      </c>
      <c r="E100" s="36">
        <f>SUMIFS(СВЦЭМ!$C$39:$C$782,СВЦЭМ!$A$39:$A$782,$A100,СВЦЭМ!$B$39:$B$782,E$83)+'СЕТ СН'!$H$12+СВЦЭМ!$D$10+'СЕТ СН'!$H$6-'СЕТ СН'!$H$22</f>
        <v>2030.41070102</v>
      </c>
      <c r="F100" s="36">
        <f>SUMIFS(СВЦЭМ!$C$39:$C$782,СВЦЭМ!$A$39:$A$782,$A100,СВЦЭМ!$B$39:$B$782,F$83)+'СЕТ СН'!$H$12+СВЦЭМ!$D$10+'СЕТ СН'!$H$6-'СЕТ СН'!$H$22</f>
        <v>2069.4163452100001</v>
      </c>
      <c r="G100" s="36">
        <f>SUMIFS(СВЦЭМ!$C$39:$C$782,СВЦЭМ!$A$39:$A$782,$A100,СВЦЭМ!$B$39:$B$782,G$83)+'СЕТ СН'!$H$12+СВЦЭМ!$D$10+'СЕТ СН'!$H$6-'СЕТ СН'!$H$22</f>
        <v>2053.4132032300004</v>
      </c>
      <c r="H100" s="36">
        <f>SUMIFS(СВЦЭМ!$C$39:$C$782,СВЦЭМ!$A$39:$A$782,$A100,СВЦЭМ!$B$39:$B$782,H$83)+'СЕТ СН'!$H$12+СВЦЭМ!$D$10+'СЕТ СН'!$H$6-'СЕТ СН'!$H$22</f>
        <v>2005.11923533</v>
      </c>
      <c r="I100" s="36">
        <f>SUMIFS(СВЦЭМ!$C$39:$C$782,СВЦЭМ!$A$39:$A$782,$A100,СВЦЭМ!$B$39:$B$782,I$83)+'СЕТ СН'!$H$12+СВЦЭМ!$D$10+'СЕТ СН'!$H$6-'СЕТ СН'!$H$22</f>
        <v>1958.3490675800001</v>
      </c>
      <c r="J100" s="36">
        <f>SUMIFS(СВЦЭМ!$C$39:$C$782,СВЦЭМ!$A$39:$A$782,$A100,СВЦЭМ!$B$39:$B$782,J$83)+'СЕТ СН'!$H$12+СВЦЭМ!$D$10+'СЕТ СН'!$H$6-'СЕТ СН'!$H$22</f>
        <v>1834.0812801300001</v>
      </c>
      <c r="K100" s="36">
        <f>SUMIFS(СВЦЭМ!$C$39:$C$782,СВЦЭМ!$A$39:$A$782,$A100,СВЦЭМ!$B$39:$B$782,K$83)+'СЕТ СН'!$H$12+СВЦЭМ!$D$10+'СЕТ СН'!$H$6-'СЕТ СН'!$H$22</f>
        <v>1754.2574001400001</v>
      </c>
      <c r="L100" s="36">
        <f>SUMIFS(СВЦЭМ!$C$39:$C$782,СВЦЭМ!$A$39:$A$782,$A100,СВЦЭМ!$B$39:$B$782,L$83)+'СЕТ СН'!$H$12+СВЦЭМ!$D$10+'СЕТ СН'!$H$6-'СЕТ СН'!$H$22</f>
        <v>1724.5196215400001</v>
      </c>
      <c r="M100" s="36">
        <f>SUMIFS(СВЦЭМ!$C$39:$C$782,СВЦЭМ!$A$39:$A$782,$A100,СВЦЭМ!$B$39:$B$782,M$83)+'СЕТ СН'!$H$12+СВЦЭМ!$D$10+'СЕТ СН'!$H$6-'СЕТ СН'!$H$22</f>
        <v>1723.6338655700001</v>
      </c>
      <c r="N100" s="36">
        <f>SUMIFS(СВЦЭМ!$C$39:$C$782,СВЦЭМ!$A$39:$A$782,$A100,СВЦЭМ!$B$39:$B$782,N$83)+'СЕТ СН'!$H$12+СВЦЭМ!$D$10+'СЕТ СН'!$H$6-'СЕТ СН'!$H$22</f>
        <v>1759.14331644</v>
      </c>
      <c r="O100" s="36">
        <f>SUMIFS(СВЦЭМ!$C$39:$C$782,СВЦЭМ!$A$39:$A$782,$A100,СВЦЭМ!$B$39:$B$782,O$83)+'СЕТ СН'!$H$12+СВЦЭМ!$D$10+'СЕТ СН'!$H$6-'СЕТ СН'!$H$22</f>
        <v>1803.48943482</v>
      </c>
      <c r="P100" s="36">
        <f>SUMIFS(СВЦЭМ!$C$39:$C$782,СВЦЭМ!$A$39:$A$782,$A100,СВЦЭМ!$B$39:$B$782,P$83)+'СЕТ СН'!$H$12+СВЦЭМ!$D$10+'СЕТ СН'!$H$6-'СЕТ СН'!$H$22</f>
        <v>1794.4051941100001</v>
      </c>
      <c r="Q100" s="36">
        <f>SUMIFS(СВЦЭМ!$C$39:$C$782,СВЦЭМ!$A$39:$A$782,$A100,СВЦЭМ!$B$39:$B$782,Q$83)+'СЕТ СН'!$H$12+СВЦЭМ!$D$10+'СЕТ СН'!$H$6-'СЕТ СН'!$H$22</f>
        <v>1799.135595</v>
      </c>
      <c r="R100" s="36">
        <f>SUMIFS(СВЦЭМ!$C$39:$C$782,СВЦЭМ!$A$39:$A$782,$A100,СВЦЭМ!$B$39:$B$782,R$83)+'СЕТ СН'!$H$12+СВЦЭМ!$D$10+'СЕТ СН'!$H$6-'СЕТ СН'!$H$22</f>
        <v>1837.1566789000001</v>
      </c>
      <c r="S100" s="36">
        <f>SUMIFS(СВЦЭМ!$C$39:$C$782,СВЦЭМ!$A$39:$A$782,$A100,СВЦЭМ!$B$39:$B$782,S$83)+'СЕТ СН'!$H$12+СВЦЭМ!$D$10+'СЕТ СН'!$H$6-'СЕТ СН'!$H$22</f>
        <v>1839.2203665100001</v>
      </c>
      <c r="T100" s="36">
        <f>SUMIFS(СВЦЭМ!$C$39:$C$782,СВЦЭМ!$A$39:$A$782,$A100,СВЦЭМ!$B$39:$B$782,T$83)+'СЕТ СН'!$H$12+СВЦЭМ!$D$10+'СЕТ СН'!$H$6-'СЕТ СН'!$H$22</f>
        <v>1839.7406668400001</v>
      </c>
      <c r="U100" s="36">
        <f>SUMIFS(СВЦЭМ!$C$39:$C$782,СВЦЭМ!$A$39:$A$782,$A100,СВЦЭМ!$B$39:$B$782,U$83)+'СЕТ СН'!$H$12+СВЦЭМ!$D$10+'СЕТ СН'!$H$6-'СЕТ СН'!$H$22</f>
        <v>1824.57259084</v>
      </c>
      <c r="V100" s="36">
        <f>SUMIFS(СВЦЭМ!$C$39:$C$782,СВЦЭМ!$A$39:$A$782,$A100,СВЦЭМ!$B$39:$B$782,V$83)+'СЕТ СН'!$H$12+СВЦЭМ!$D$10+'СЕТ СН'!$H$6-'СЕТ СН'!$H$22</f>
        <v>1804.16274836</v>
      </c>
      <c r="W100" s="36">
        <f>SUMIFS(СВЦЭМ!$C$39:$C$782,СВЦЭМ!$A$39:$A$782,$A100,СВЦЭМ!$B$39:$B$782,W$83)+'СЕТ СН'!$H$12+СВЦЭМ!$D$10+'СЕТ СН'!$H$6-'СЕТ СН'!$H$22</f>
        <v>1820.8228767800001</v>
      </c>
      <c r="X100" s="36">
        <f>SUMIFS(СВЦЭМ!$C$39:$C$782,СВЦЭМ!$A$39:$A$782,$A100,СВЦЭМ!$B$39:$B$782,X$83)+'СЕТ СН'!$H$12+СВЦЭМ!$D$10+'СЕТ СН'!$H$6-'СЕТ СН'!$H$22</f>
        <v>1884.7150130500002</v>
      </c>
      <c r="Y100" s="36">
        <f>SUMIFS(СВЦЭМ!$C$39:$C$782,СВЦЭМ!$A$39:$A$782,$A100,СВЦЭМ!$B$39:$B$782,Y$83)+'СЕТ СН'!$H$12+СВЦЭМ!$D$10+'СЕТ СН'!$H$6-'СЕТ СН'!$H$22</f>
        <v>1948.6282778300001</v>
      </c>
    </row>
    <row r="101" spans="1:25" ht="15.75" x14ac:dyDescent="0.2">
      <c r="A101" s="35">
        <f t="shared" si="2"/>
        <v>45187</v>
      </c>
      <c r="B101" s="36">
        <f>SUMIFS(СВЦЭМ!$C$39:$C$782,СВЦЭМ!$A$39:$A$782,$A101,СВЦЭМ!$B$39:$B$782,B$83)+'СЕТ СН'!$H$12+СВЦЭМ!$D$10+'СЕТ СН'!$H$6-'СЕТ СН'!$H$22</f>
        <v>2037.5296156100001</v>
      </c>
      <c r="C101" s="36">
        <f>SUMIFS(СВЦЭМ!$C$39:$C$782,СВЦЭМ!$A$39:$A$782,$A101,СВЦЭМ!$B$39:$B$782,C$83)+'СЕТ СН'!$H$12+СВЦЭМ!$D$10+'СЕТ СН'!$H$6-'СЕТ СН'!$H$22</f>
        <v>2128.7866624099997</v>
      </c>
      <c r="D101" s="36">
        <f>SUMIFS(СВЦЭМ!$C$39:$C$782,СВЦЭМ!$A$39:$A$782,$A101,СВЦЭМ!$B$39:$B$782,D$83)+'СЕТ СН'!$H$12+СВЦЭМ!$D$10+'СЕТ СН'!$H$6-'СЕТ СН'!$H$22</f>
        <v>2175.2798919500001</v>
      </c>
      <c r="E101" s="36">
        <f>SUMIFS(СВЦЭМ!$C$39:$C$782,СВЦЭМ!$A$39:$A$782,$A101,СВЦЭМ!$B$39:$B$782,E$83)+'СЕТ СН'!$H$12+СВЦЭМ!$D$10+'СЕТ СН'!$H$6-'СЕТ СН'!$H$22</f>
        <v>2192.7510299800001</v>
      </c>
      <c r="F101" s="36">
        <f>SUMIFS(СВЦЭМ!$C$39:$C$782,СВЦЭМ!$A$39:$A$782,$A101,СВЦЭМ!$B$39:$B$782,F$83)+'СЕТ СН'!$H$12+СВЦЭМ!$D$10+'СЕТ СН'!$H$6-'СЕТ СН'!$H$22</f>
        <v>2197.5119761999999</v>
      </c>
      <c r="G101" s="36">
        <f>SUMIFS(СВЦЭМ!$C$39:$C$782,СВЦЭМ!$A$39:$A$782,$A101,СВЦЭМ!$B$39:$B$782,G$83)+'СЕТ СН'!$H$12+СВЦЭМ!$D$10+'СЕТ СН'!$H$6-'СЕТ СН'!$H$22</f>
        <v>2171.6244944</v>
      </c>
      <c r="H101" s="36">
        <f>SUMIFS(СВЦЭМ!$C$39:$C$782,СВЦЭМ!$A$39:$A$782,$A101,СВЦЭМ!$B$39:$B$782,H$83)+'СЕТ СН'!$H$12+СВЦЭМ!$D$10+'СЕТ СН'!$H$6-'СЕТ СН'!$H$22</f>
        <v>2060.5382817600002</v>
      </c>
      <c r="I101" s="36">
        <f>SUMIFS(СВЦЭМ!$C$39:$C$782,СВЦЭМ!$A$39:$A$782,$A101,СВЦЭМ!$B$39:$B$782,I$83)+'СЕТ СН'!$H$12+СВЦЭМ!$D$10+'СЕТ СН'!$H$6-'СЕТ СН'!$H$22</f>
        <v>1949.12914886</v>
      </c>
      <c r="J101" s="36">
        <f>SUMIFS(СВЦЭМ!$C$39:$C$782,СВЦЭМ!$A$39:$A$782,$A101,СВЦЭМ!$B$39:$B$782,J$83)+'СЕТ СН'!$H$12+СВЦЭМ!$D$10+'СЕТ СН'!$H$6-'СЕТ СН'!$H$22</f>
        <v>1893.3317312500001</v>
      </c>
      <c r="K101" s="36">
        <f>SUMIFS(СВЦЭМ!$C$39:$C$782,СВЦЭМ!$A$39:$A$782,$A101,СВЦЭМ!$B$39:$B$782,K$83)+'СЕТ СН'!$H$12+СВЦЭМ!$D$10+'СЕТ СН'!$H$6-'СЕТ СН'!$H$22</f>
        <v>1818.73541593</v>
      </c>
      <c r="L101" s="36">
        <f>SUMIFS(СВЦЭМ!$C$39:$C$782,СВЦЭМ!$A$39:$A$782,$A101,СВЦЭМ!$B$39:$B$782,L$83)+'СЕТ СН'!$H$12+СВЦЭМ!$D$10+'СЕТ СН'!$H$6-'СЕТ СН'!$H$22</f>
        <v>1758.76183081</v>
      </c>
      <c r="M101" s="36">
        <f>SUMIFS(СВЦЭМ!$C$39:$C$782,СВЦЭМ!$A$39:$A$782,$A101,СВЦЭМ!$B$39:$B$782,M$83)+'СЕТ СН'!$H$12+СВЦЭМ!$D$10+'СЕТ СН'!$H$6-'СЕТ СН'!$H$22</f>
        <v>1765.94103062</v>
      </c>
      <c r="N101" s="36">
        <f>SUMIFS(СВЦЭМ!$C$39:$C$782,СВЦЭМ!$A$39:$A$782,$A101,СВЦЭМ!$B$39:$B$782,N$83)+'СЕТ СН'!$H$12+СВЦЭМ!$D$10+'СЕТ СН'!$H$6-'СЕТ СН'!$H$22</f>
        <v>1783.0834795600001</v>
      </c>
      <c r="O101" s="36">
        <f>SUMIFS(СВЦЭМ!$C$39:$C$782,СВЦЭМ!$A$39:$A$782,$A101,СВЦЭМ!$B$39:$B$782,O$83)+'СЕТ СН'!$H$12+СВЦЭМ!$D$10+'СЕТ СН'!$H$6-'СЕТ СН'!$H$22</f>
        <v>1778.31580396</v>
      </c>
      <c r="P101" s="36">
        <f>SUMIFS(СВЦЭМ!$C$39:$C$782,СВЦЭМ!$A$39:$A$782,$A101,СВЦЭМ!$B$39:$B$782,P$83)+'СЕТ СН'!$H$12+СВЦЭМ!$D$10+'СЕТ СН'!$H$6-'СЕТ СН'!$H$22</f>
        <v>1781.9740474800001</v>
      </c>
      <c r="Q101" s="36">
        <f>SUMIFS(СВЦЭМ!$C$39:$C$782,СВЦЭМ!$A$39:$A$782,$A101,СВЦЭМ!$B$39:$B$782,Q$83)+'СЕТ СН'!$H$12+СВЦЭМ!$D$10+'СЕТ СН'!$H$6-'СЕТ СН'!$H$22</f>
        <v>1799.77883213</v>
      </c>
      <c r="R101" s="36">
        <f>SUMIFS(СВЦЭМ!$C$39:$C$782,СВЦЭМ!$A$39:$A$782,$A101,СВЦЭМ!$B$39:$B$782,R$83)+'СЕТ СН'!$H$12+СВЦЭМ!$D$10+'СЕТ СН'!$H$6-'СЕТ СН'!$H$22</f>
        <v>1834.817626</v>
      </c>
      <c r="S101" s="36">
        <f>SUMIFS(СВЦЭМ!$C$39:$C$782,СВЦЭМ!$A$39:$A$782,$A101,СВЦЭМ!$B$39:$B$782,S$83)+'СЕТ СН'!$H$12+СВЦЭМ!$D$10+'СЕТ СН'!$H$6-'СЕТ СН'!$H$22</f>
        <v>1805.97479602</v>
      </c>
      <c r="T101" s="36">
        <f>SUMIFS(СВЦЭМ!$C$39:$C$782,СВЦЭМ!$A$39:$A$782,$A101,СВЦЭМ!$B$39:$B$782,T$83)+'СЕТ СН'!$H$12+СВЦЭМ!$D$10+'СЕТ СН'!$H$6-'СЕТ СН'!$H$22</f>
        <v>1784.0818286400001</v>
      </c>
      <c r="U101" s="36">
        <f>SUMIFS(СВЦЭМ!$C$39:$C$782,СВЦЭМ!$A$39:$A$782,$A101,СВЦЭМ!$B$39:$B$782,U$83)+'СЕТ СН'!$H$12+СВЦЭМ!$D$10+'СЕТ СН'!$H$6-'СЕТ СН'!$H$22</f>
        <v>1750.6265339700001</v>
      </c>
      <c r="V101" s="36">
        <f>SUMIFS(СВЦЭМ!$C$39:$C$782,СВЦЭМ!$A$39:$A$782,$A101,СВЦЭМ!$B$39:$B$782,V$83)+'СЕТ СН'!$H$12+СВЦЭМ!$D$10+'СЕТ СН'!$H$6-'СЕТ СН'!$H$22</f>
        <v>1738.7727899500001</v>
      </c>
      <c r="W101" s="36">
        <f>SUMIFS(СВЦЭМ!$C$39:$C$782,СВЦЭМ!$A$39:$A$782,$A101,СВЦЭМ!$B$39:$B$782,W$83)+'СЕТ СН'!$H$12+СВЦЭМ!$D$10+'СЕТ СН'!$H$6-'СЕТ СН'!$H$22</f>
        <v>1753.9650622500001</v>
      </c>
      <c r="X101" s="36">
        <f>SUMIFS(СВЦЭМ!$C$39:$C$782,СВЦЭМ!$A$39:$A$782,$A101,СВЦЭМ!$B$39:$B$782,X$83)+'СЕТ СН'!$H$12+СВЦЭМ!$D$10+'СЕТ СН'!$H$6-'СЕТ СН'!$H$22</f>
        <v>1809.7372947599999</v>
      </c>
      <c r="Y101" s="36">
        <f>SUMIFS(СВЦЭМ!$C$39:$C$782,СВЦЭМ!$A$39:$A$782,$A101,СВЦЭМ!$B$39:$B$782,Y$83)+'СЕТ СН'!$H$12+СВЦЭМ!$D$10+'СЕТ СН'!$H$6-'СЕТ СН'!$H$22</f>
        <v>1884.08755724</v>
      </c>
    </row>
    <row r="102" spans="1:25" ht="15.75" x14ac:dyDescent="0.2">
      <c r="A102" s="35">
        <f t="shared" si="2"/>
        <v>45188</v>
      </c>
      <c r="B102" s="36">
        <f>SUMIFS(СВЦЭМ!$C$39:$C$782,СВЦЭМ!$A$39:$A$782,$A102,СВЦЭМ!$B$39:$B$782,B$83)+'СЕТ СН'!$H$12+СВЦЭМ!$D$10+'СЕТ СН'!$H$6-'СЕТ СН'!$H$22</f>
        <v>1947.11518918</v>
      </c>
      <c r="C102" s="36">
        <f>SUMIFS(СВЦЭМ!$C$39:$C$782,СВЦЭМ!$A$39:$A$782,$A102,СВЦЭМ!$B$39:$B$782,C$83)+'СЕТ СН'!$H$12+СВЦЭМ!$D$10+'СЕТ СН'!$H$6-'СЕТ СН'!$H$22</f>
        <v>2014.0915743099999</v>
      </c>
      <c r="D102" s="36">
        <f>SUMIFS(СВЦЭМ!$C$39:$C$782,СВЦЭМ!$A$39:$A$782,$A102,СВЦЭМ!$B$39:$B$782,D$83)+'СЕТ СН'!$H$12+СВЦЭМ!$D$10+'СЕТ СН'!$H$6-'СЕТ СН'!$H$22</f>
        <v>2020.9599531200001</v>
      </c>
      <c r="E102" s="36">
        <f>SUMIFS(СВЦЭМ!$C$39:$C$782,СВЦЭМ!$A$39:$A$782,$A102,СВЦЭМ!$B$39:$B$782,E$83)+'СЕТ СН'!$H$12+СВЦЭМ!$D$10+'СЕТ СН'!$H$6-'СЕТ СН'!$H$22</f>
        <v>2026.1021415100001</v>
      </c>
      <c r="F102" s="36">
        <f>SUMIFS(СВЦЭМ!$C$39:$C$782,СВЦЭМ!$A$39:$A$782,$A102,СВЦЭМ!$B$39:$B$782,F$83)+'СЕТ СН'!$H$12+СВЦЭМ!$D$10+'СЕТ СН'!$H$6-'СЕТ СН'!$H$22</f>
        <v>2042.2854440900001</v>
      </c>
      <c r="G102" s="36">
        <f>SUMIFS(СВЦЭМ!$C$39:$C$782,СВЦЭМ!$A$39:$A$782,$A102,СВЦЭМ!$B$39:$B$782,G$83)+'СЕТ СН'!$H$12+СВЦЭМ!$D$10+'СЕТ СН'!$H$6-'СЕТ СН'!$H$22</f>
        <v>2002.86621264</v>
      </c>
      <c r="H102" s="36">
        <f>SUMIFS(СВЦЭМ!$C$39:$C$782,СВЦЭМ!$A$39:$A$782,$A102,СВЦЭМ!$B$39:$B$782,H$83)+'СЕТ СН'!$H$12+СВЦЭМ!$D$10+'СЕТ СН'!$H$6-'СЕТ СН'!$H$22</f>
        <v>1948.33730206</v>
      </c>
      <c r="I102" s="36">
        <f>SUMIFS(СВЦЭМ!$C$39:$C$782,СВЦЭМ!$A$39:$A$782,$A102,СВЦЭМ!$B$39:$B$782,I$83)+'СЕТ СН'!$H$12+СВЦЭМ!$D$10+'СЕТ СН'!$H$6-'СЕТ СН'!$H$22</f>
        <v>1873.8613284200001</v>
      </c>
      <c r="J102" s="36">
        <f>SUMIFS(СВЦЭМ!$C$39:$C$782,СВЦЭМ!$A$39:$A$782,$A102,СВЦЭМ!$B$39:$B$782,J$83)+'СЕТ СН'!$H$12+СВЦЭМ!$D$10+'СЕТ СН'!$H$6-'СЕТ СН'!$H$22</f>
        <v>1826.1409686300001</v>
      </c>
      <c r="K102" s="36">
        <f>SUMIFS(СВЦЭМ!$C$39:$C$782,СВЦЭМ!$A$39:$A$782,$A102,СВЦЭМ!$B$39:$B$782,K$83)+'СЕТ СН'!$H$12+СВЦЭМ!$D$10+'СЕТ СН'!$H$6-'СЕТ СН'!$H$22</f>
        <v>1798.96282277</v>
      </c>
      <c r="L102" s="36">
        <f>SUMIFS(СВЦЭМ!$C$39:$C$782,СВЦЭМ!$A$39:$A$782,$A102,СВЦЭМ!$B$39:$B$782,L$83)+'СЕТ СН'!$H$12+СВЦЭМ!$D$10+'СЕТ СН'!$H$6-'СЕТ СН'!$H$22</f>
        <v>1796.3720399900001</v>
      </c>
      <c r="M102" s="36">
        <f>SUMIFS(СВЦЭМ!$C$39:$C$782,СВЦЭМ!$A$39:$A$782,$A102,СВЦЭМ!$B$39:$B$782,M$83)+'СЕТ СН'!$H$12+СВЦЭМ!$D$10+'СЕТ СН'!$H$6-'СЕТ СН'!$H$22</f>
        <v>1823.14194161</v>
      </c>
      <c r="N102" s="36">
        <f>SUMIFS(СВЦЭМ!$C$39:$C$782,СВЦЭМ!$A$39:$A$782,$A102,СВЦЭМ!$B$39:$B$782,N$83)+'СЕТ СН'!$H$12+СВЦЭМ!$D$10+'СЕТ СН'!$H$6-'СЕТ СН'!$H$22</f>
        <v>1837.7220255700001</v>
      </c>
      <c r="O102" s="36">
        <f>SUMIFS(СВЦЭМ!$C$39:$C$782,СВЦЭМ!$A$39:$A$782,$A102,СВЦЭМ!$B$39:$B$782,O$83)+'СЕТ СН'!$H$12+СВЦЭМ!$D$10+'СЕТ СН'!$H$6-'СЕТ СН'!$H$22</f>
        <v>1841.1380990600001</v>
      </c>
      <c r="P102" s="36">
        <f>SUMIFS(СВЦЭМ!$C$39:$C$782,СВЦЭМ!$A$39:$A$782,$A102,СВЦЭМ!$B$39:$B$782,P$83)+'СЕТ СН'!$H$12+СВЦЭМ!$D$10+'СЕТ СН'!$H$6-'СЕТ СН'!$H$22</f>
        <v>1824.4256302900001</v>
      </c>
      <c r="Q102" s="36">
        <f>SUMIFS(СВЦЭМ!$C$39:$C$782,СВЦЭМ!$A$39:$A$782,$A102,СВЦЭМ!$B$39:$B$782,Q$83)+'СЕТ СН'!$H$12+СВЦЭМ!$D$10+'СЕТ СН'!$H$6-'СЕТ СН'!$H$22</f>
        <v>1837.11133829</v>
      </c>
      <c r="R102" s="36">
        <f>SUMIFS(СВЦЭМ!$C$39:$C$782,СВЦЭМ!$A$39:$A$782,$A102,СВЦЭМ!$B$39:$B$782,R$83)+'СЕТ СН'!$H$12+СВЦЭМ!$D$10+'СЕТ СН'!$H$6-'СЕТ СН'!$H$22</f>
        <v>1868.37878733</v>
      </c>
      <c r="S102" s="36">
        <f>SUMIFS(СВЦЭМ!$C$39:$C$782,СВЦЭМ!$A$39:$A$782,$A102,СВЦЭМ!$B$39:$B$782,S$83)+'СЕТ СН'!$H$12+СВЦЭМ!$D$10+'СЕТ СН'!$H$6-'СЕТ СН'!$H$22</f>
        <v>1824.0286734400001</v>
      </c>
      <c r="T102" s="36">
        <f>SUMIFS(СВЦЭМ!$C$39:$C$782,СВЦЭМ!$A$39:$A$782,$A102,СВЦЭМ!$B$39:$B$782,T$83)+'СЕТ СН'!$H$12+СВЦЭМ!$D$10+'СЕТ СН'!$H$6-'СЕТ СН'!$H$22</f>
        <v>1769.9349575000001</v>
      </c>
      <c r="U102" s="36">
        <f>SUMIFS(СВЦЭМ!$C$39:$C$782,СВЦЭМ!$A$39:$A$782,$A102,СВЦЭМ!$B$39:$B$782,U$83)+'СЕТ СН'!$H$12+СВЦЭМ!$D$10+'СЕТ СН'!$H$6-'СЕТ СН'!$H$22</f>
        <v>1732.74495037</v>
      </c>
      <c r="V102" s="36">
        <f>SUMIFS(СВЦЭМ!$C$39:$C$782,СВЦЭМ!$A$39:$A$782,$A102,СВЦЭМ!$B$39:$B$782,V$83)+'СЕТ СН'!$H$12+СВЦЭМ!$D$10+'СЕТ СН'!$H$6-'СЕТ СН'!$H$22</f>
        <v>1703.8703922100001</v>
      </c>
      <c r="W102" s="36">
        <f>SUMIFS(СВЦЭМ!$C$39:$C$782,СВЦЭМ!$A$39:$A$782,$A102,СВЦЭМ!$B$39:$B$782,W$83)+'СЕТ СН'!$H$12+СВЦЭМ!$D$10+'СЕТ СН'!$H$6-'СЕТ СН'!$H$22</f>
        <v>1693.8756541400001</v>
      </c>
      <c r="X102" s="36">
        <f>SUMIFS(СВЦЭМ!$C$39:$C$782,СВЦЭМ!$A$39:$A$782,$A102,СВЦЭМ!$B$39:$B$782,X$83)+'СЕТ СН'!$H$12+СВЦЭМ!$D$10+'СЕТ СН'!$H$6-'СЕТ СН'!$H$22</f>
        <v>1757.5761553899999</v>
      </c>
      <c r="Y102" s="36">
        <f>SUMIFS(СВЦЭМ!$C$39:$C$782,СВЦЭМ!$A$39:$A$782,$A102,СВЦЭМ!$B$39:$B$782,Y$83)+'СЕТ СН'!$H$12+СВЦЭМ!$D$10+'СЕТ СН'!$H$6-'СЕТ СН'!$H$22</f>
        <v>1844.7892436700001</v>
      </c>
    </row>
    <row r="103" spans="1:25" ht="15.75" x14ac:dyDescent="0.2">
      <c r="A103" s="35">
        <f t="shared" si="2"/>
        <v>45189</v>
      </c>
      <c r="B103" s="36">
        <f>SUMIFS(СВЦЭМ!$C$39:$C$782,СВЦЭМ!$A$39:$A$782,$A103,СВЦЭМ!$B$39:$B$782,B$83)+'СЕТ СН'!$H$12+СВЦЭМ!$D$10+'СЕТ СН'!$H$6-'СЕТ СН'!$H$22</f>
        <v>1932.9312610700001</v>
      </c>
      <c r="C103" s="36">
        <f>SUMIFS(СВЦЭМ!$C$39:$C$782,СВЦЭМ!$A$39:$A$782,$A103,СВЦЭМ!$B$39:$B$782,C$83)+'СЕТ СН'!$H$12+СВЦЭМ!$D$10+'СЕТ СН'!$H$6-'СЕТ СН'!$H$22</f>
        <v>2010.6301395200001</v>
      </c>
      <c r="D103" s="36">
        <f>SUMIFS(СВЦЭМ!$C$39:$C$782,СВЦЭМ!$A$39:$A$782,$A103,СВЦЭМ!$B$39:$B$782,D$83)+'СЕТ СН'!$H$12+СВЦЭМ!$D$10+'СЕТ СН'!$H$6-'СЕТ СН'!$H$22</f>
        <v>2034.79954251</v>
      </c>
      <c r="E103" s="36">
        <f>SUMIFS(СВЦЭМ!$C$39:$C$782,СВЦЭМ!$A$39:$A$782,$A103,СВЦЭМ!$B$39:$B$782,E$83)+'СЕТ СН'!$H$12+СВЦЭМ!$D$10+'СЕТ СН'!$H$6-'СЕТ СН'!$H$22</f>
        <v>2055.7226890399998</v>
      </c>
      <c r="F103" s="36">
        <f>SUMIFS(СВЦЭМ!$C$39:$C$782,СВЦЭМ!$A$39:$A$782,$A103,СВЦЭМ!$B$39:$B$782,F$83)+'СЕТ СН'!$H$12+СВЦЭМ!$D$10+'СЕТ СН'!$H$6-'СЕТ СН'!$H$22</f>
        <v>2067.3383868999999</v>
      </c>
      <c r="G103" s="36">
        <f>SUMIFS(СВЦЭМ!$C$39:$C$782,СВЦЭМ!$A$39:$A$782,$A103,СВЦЭМ!$B$39:$B$782,G$83)+'СЕТ СН'!$H$12+СВЦЭМ!$D$10+'СЕТ СН'!$H$6-'СЕТ СН'!$H$22</f>
        <v>2036.9115836999999</v>
      </c>
      <c r="H103" s="36">
        <f>SUMIFS(СВЦЭМ!$C$39:$C$782,СВЦЭМ!$A$39:$A$782,$A103,СВЦЭМ!$B$39:$B$782,H$83)+'СЕТ СН'!$H$12+СВЦЭМ!$D$10+'СЕТ СН'!$H$6-'СЕТ СН'!$H$22</f>
        <v>1957.3985900100001</v>
      </c>
      <c r="I103" s="36">
        <f>SUMIFS(СВЦЭМ!$C$39:$C$782,СВЦЭМ!$A$39:$A$782,$A103,СВЦЭМ!$B$39:$B$782,I$83)+'СЕТ СН'!$H$12+СВЦЭМ!$D$10+'СЕТ СН'!$H$6-'СЕТ СН'!$H$22</f>
        <v>1878.0180867300001</v>
      </c>
      <c r="J103" s="36">
        <f>SUMIFS(СВЦЭМ!$C$39:$C$782,СВЦЭМ!$A$39:$A$782,$A103,СВЦЭМ!$B$39:$B$782,J$83)+'СЕТ СН'!$H$12+СВЦЭМ!$D$10+'СЕТ СН'!$H$6-'СЕТ СН'!$H$22</f>
        <v>1828.6613456600001</v>
      </c>
      <c r="K103" s="36">
        <f>SUMIFS(СВЦЭМ!$C$39:$C$782,СВЦЭМ!$A$39:$A$782,$A103,СВЦЭМ!$B$39:$B$782,K$83)+'СЕТ СН'!$H$12+СВЦЭМ!$D$10+'СЕТ СН'!$H$6-'СЕТ СН'!$H$22</f>
        <v>1809.0082905900001</v>
      </c>
      <c r="L103" s="36">
        <f>SUMIFS(СВЦЭМ!$C$39:$C$782,СВЦЭМ!$A$39:$A$782,$A103,СВЦЭМ!$B$39:$B$782,L$83)+'СЕТ СН'!$H$12+СВЦЭМ!$D$10+'СЕТ СН'!$H$6-'СЕТ СН'!$H$22</f>
        <v>1805.82447963</v>
      </c>
      <c r="M103" s="36">
        <f>SUMIFS(СВЦЭМ!$C$39:$C$782,СВЦЭМ!$A$39:$A$782,$A103,СВЦЭМ!$B$39:$B$782,M$83)+'СЕТ СН'!$H$12+СВЦЭМ!$D$10+'СЕТ СН'!$H$6-'СЕТ СН'!$H$22</f>
        <v>1798.6574353200001</v>
      </c>
      <c r="N103" s="36">
        <f>SUMIFS(СВЦЭМ!$C$39:$C$782,СВЦЭМ!$A$39:$A$782,$A103,СВЦЭМ!$B$39:$B$782,N$83)+'СЕТ СН'!$H$12+СВЦЭМ!$D$10+'СЕТ СН'!$H$6-'СЕТ СН'!$H$22</f>
        <v>1801.07336384</v>
      </c>
      <c r="O103" s="36">
        <f>SUMIFS(СВЦЭМ!$C$39:$C$782,СВЦЭМ!$A$39:$A$782,$A103,СВЦЭМ!$B$39:$B$782,O$83)+'СЕТ СН'!$H$12+СВЦЭМ!$D$10+'СЕТ СН'!$H$6-'СЕТ СН'!$H$22</f>
        <v>1804.6169869100002</v>
      </c>
      <c r="P103" s="36">
        <f>SUMIFS(СВЦЭМ!$C$39:$C$782,СВЦЭМ!$A$39:$A$782,$A103,СВЦЭМ!$B$39:$B$782,P$83)+'СЕТ СН'!$H$12+СВЦЭМ!$D$10+'СЕТ СН'!$H$6-'СЕТ СН'!$H$22</f>
        <v>1819.1221317900001</v>
      </c>
      <c r="Q103" s="36">
        <f>SUMIFS(СВЦЭМ!$C$39:$C$782,СВЦЭМ!$A$39:$A$782,$A103,СВЦЭМ!$B$39:$B$782,Q$83)+'СЕТ СН'!$H$12+СВЦЭМ!$D$10+'СЕТ СН'!$H$6-'СЕТ СН'!$H$22</f>
        <v>1827.4399894200001</v>
      </c>
      <c r="R103" s="36">
        <f>SUMIFS(СВЦЭМ!$C$39:$C$782,СВЦЭМ!$A$39:$A$782,$A103,СВЦЭМ!$B$39:$B$782,R$83)+'СЕТ СН'!$H$12+СВЦЭМ!$D$10+'СЕТ СН'!$H$6-'СЕТ СН'!$H$22</f>
        <v>1854.0127936700001</v>
      </c>
      <c r="S103" s="36">
        <f>SUMIFS(СВЦЭМ!$C$39:$C$782,СВЦЭМ!$A$39:$A$782,$A103,СВЦЭМ!$B$39:$B$782,S$83)+'СЕТ СН'!$H$12+СВЦЭМ!$D$10+'СЕТ СН'!$H$6-'СЕТ СН'!$H$22</f>
        <v>1840.6124892400001</v>
      </c>
      <c r="T103" s="36">
        <f>SUMIFS(СВЦЭМ!$C$39:$C$782,СВЦЭМ!$A$39:$A$782,$A103,СВЦЭМ!$B$39:$B$782,T$83)+'СЕТ СН'!$H$12+СВЦЭМ!$D$10+'СЕТ СН'!$H$6-'СЕТ СН'!$H$22</f>
        <v>1804.7820975500001</v>
      </c>
      <c r="U103" s="36">
        <f>SUMIFS(СВЦЭМ!$C$39:$C$782,СВЦЭМ!$A$39:$A$782,$A103,СВЦЭМ!$B$39:$B$782,U$83)+'СЕТ СН'!$H$12+СВЦЭМ!$D$10+'СЕТ СН'!$H$6-'СЕТ СН'!$H$22</f>
        <v>1735.30955199</v>
      </c>
      <c r="V103" s="36">
        <f>SUMIFS(СВЦЭМ!$C$39:$C$782,СВЦЭМ!$A$39:$A$782,$A103,СВЦЭМ!$B$39:$B$782,V$83)+'СЕТ СН'!$H$12+СВЦЭМ!$D$10+'СЕТ СН'!$H$6-'СЕТ СН'!$H$22</f>
        <v>1712.8583136100001</v>
      </c>
      <c r="W103" s="36">
        <f>SUMIFS(СВЦЭМ!$C$39:$C$782,СВЦЭМ!$A$39:$A$782,$A103,СВЦЭМ!$B$39:$B$782,W$83)+'СЕТ СН'!$H$12+СВЦЭМ!$D$10+'СЕТ СН'!$H$6-'СЕТ СН'!$H$22</f>
        <v>1723.1909000400001</v>
      </c>
      <c r="X103" s="36">
        <f>SUMIFS(СВЦЭМ!$C$39:$C$782,СВЦЭМ!$A$39:$A$782,$A103,СВЦЭМ!$B$39:$B$782,X$83)+'СЕТ СН'!$H$12+СВЦЭМ!$D$10+'СЕТ СН'!$H$6-'СЕТ СН'!$H$22</f>
        <v>1767.41205184</v>
      </c>
      <c r="Y103" s="36">
        <f>SUMIFS(СВЦЭМ!$C$39:$C$782,СВЦЭМ!$A$39:$A$782,$A103,СВЦЭМ!$B$39:$B$782,Y$83)+'СЕТ СН'!$H$12+СВЦЭМ!$D$10+'СЕТ СН'!$H$6-'СЕТ СН'!$H$22</f>
        <v>1850.1422315</v>
      </c>
    </row>
    <row r="104" spans="1:25" ht="15.75" x14ac:dyDescent="0.2">
      <c r="A104" s="35">
        <f t="shared" si="2"/>
        <v>45190</v>
      </c>
      <c r="B104" s="36">
        <f>SUMIFS(СВЦЭМ!$C$39:$C$782,СВЦЭМ!$A$39:$A$782,$A104,СВЦЭМ!$B$39:$B$782,B$83)+'СЕТ СН'!$H$12+СВЦЭМ!$D$10+'СЕТ СН'!$H$6-'СЕТ СН'!$H$22</f>
        <v>1998.61508714</v>
      </c>
      <c r="C104" s="36">
        <f>SUMIFS(СВЦЭМ!$C$39:$C$782,СВЦЭМ!$A$39:$A$782,$A104,СВЦЭМ!$B$39:$B$782,C$83)+'СЕТ СН'!$H$12+СВЦЭМ!$D$10+'СЕТ СН'!$H$6-'СЕТ СН'!$H$22</f>
        <v>2088.5083447100001</v>
      </c>
      <c r="D104" s="36">
        <f>SUMIFS(СВЦЭМ!$C$39:$C$782,СВЦЭМ!$A$39:$A$782,$A104,СВЦЭМ!$B$39:$B$782,D$83)+'СЕТ СН'!$H$12+СВЦЭМ!$D$10+'СЕТ СН'!$H$6-'СЕТ СН'!$H$22</f>
        <v>2200.6783101600004</v>
      </c>
      <c r="E104" s="36">
        <f>SUMIFS(СВЦЭМ!$C$39:$C$782,СВЦЭМ!$A$39:$A$782,$A104,СВЦЭМ!$B$39:$B$782,E$83)+'СЕТ СН'!$H$12+СВЦЭМ!$D$10+'СЕТ СН'!$H$6-'СЕТ СН'!$H$22</f>
        <v>2269.0588423700001</v>
      </c>
      <c r="F104" s="36">
        <f>SUMIFS(СВЦЭМ!$C$39:$C$782,СВЦЭМ!$A$39:$A$782,$A104,СВЦЭМ!$B$39:$B$782,F$83)+'СЕТ СН'!$H$12+СВЦЭМ!$D$10+'СЕТ СН'!$H$6-'СЕТ СН'!$H$22</f>
        <v>2271.8274967799998</v>
      </c>
      <c r="G104" s="36">
        <f>SUMIFS(СВЦЭМ!$C$39:$C$782,СВЦЭМ!$A$39:$A$782,$A104,СВЦЭМ!$B$39:$B$782,G$83)+'СЕТ СН'!$H$12+СВЦЭМ!$D$10+'СЕТ СН'!$H$6-'СЕТ СН'!$H$22</f>
        <v>2253.5802579700003</v>
      </c>
      <c r="H104" s="36">
        <f>SUMIFS(СВЦЭМ!$C$39:$C$782,СВЦЭМ!$A$39:$A$782,$A104,СВЦЭМ!$B$39:$B$782,H$83)+'СЕТ СН'!$H$12+СВЦЭМ!$D$10+'СЕТ СН'!$H$6-'СЕТ СН'!$H$22</f>
        <v>2173.66525903</v>
      </c>
      <c r="I104" s="36">
        <f>SUMIFS(СВЦЭМ!$C$39:$C$782,СВЦЭМ!$A$39:$A$782,$A104,СВЦЭМ!$B$39:$B$782,I$83)+'СЕТ СН'!$H$12+СВЦЭМ!$D$10+'СЕТ СН'!$H$6-'СЕТ СН'!$H$22</f>
        <v>2077.0255726800001</v>
      </c>
      <c r="J104" s="36">
        <f>SUMIFS(СВЦЭМ!$C$39:$C$782,СВЦЭМ!$A$39:$A$782,$A104,СВЦЭМ!$B$39:$B$782,J$83)+'СЕТ СН'!$H$12+СВЦЭМ!$D$10+'СЕТ СН'!$H$6-'СЕТ СН'!$H$22</f>
        <v>2003.709701</v>
      </c>
      <c r="K104" s="36">
        <f>SUMIFS(СВЦЭМ!$C$39:$C$782,СВЦЭМ!$A$39:$A$782,$A104,СВЦЭМ!$B$39:$B$782,K$83)+'СЕТ СН'!$H$12+СВЦЭМ!$D$10+'СЕТ СН'!$H$6-'СЕТ СН'!$H$22</f>
        <v>1969.8213918500001</v>
      </c>
      <c r="L104" s="36">
        <f>SUMIFS(СВЦЭМ!$C$39:$C$782,СВЦЭМ!$A$39:$A$782,$A104,СВЦЭМ!$B$39:$B$782,L$83)+'СЕТ СН'!$H$12+СВЦЭМ!$D$10+'СЕТ СН'!$H$6-'СЕТ СН'!$H$22</f>
        <v>1964.0764315700001</v>
      </c>
      <c r="M104" s="36">
        <f>SUMIFS(СВЦЭМ!$C$39:$C$782,СВЦЭМ!$A$39:$A$782,$A104,СВЦЭМ!$B$39:$B$782,M$83)+'СЕТ СН'!$H$12+СВЦЭМ!$D$10+'СЕТ СН'!$H$6-'СЕТ СН'!$H$22</f>
        <v>1959.4770399700001</v>
      </c>
      <c r="N104" s="36">
        <f>SUMIFS(СВЦЭМ!$C$39:$C$782,СВЦЭМ!$A$39:$A$782,$A104,СВЦЭМ!$B$39:$B$782,N$83)+'СЕТ СН'!$H$12+СВЦЭМ!$D$10+'СЕТ СН'!$H$6-'СЕТ СН'!$H$22</f>
        <v>1957.61710154</v>
      </c>
      <c r="O104" s="36">
        <f>SUMIFS(СВЦЭМ!$C$39:$C$782,СВЦЭМ!$A$39:$A$782,$A104,СВЦЭМ!$B$39:$B$782,O$83)+'СЕТ СН'!$H$12+СВЦЭМ!$D$10+'СЕТ СН'!$H$6-'СЕТ СН'!$H$22</f>
        <v>1994.6130432300001</v>
      </c>
      <c r="P104" s="36">
        <f>SUMIFS(СВЦЭМ!$C$39:$C$782,СВЦЭМ!$A$39:$A$782,$A104,СВЦЭМ!$B$39:$B$782,P$83)+'СЕТ СН'!$H$12+СВЦЭМ!$D$10+'СЕТ СН'!$H$6-'СЕТ СН'!$H$22</f>
        <v>2054.0377182900002</v>
      </c>
      <c r="Q104" s="36">
        <f>SUMIFS(СВЦЭМ!$C$39:$C$782,СВЦЭМ!$A$39:$A$782,$A104,СВЦЭМ!$B$39:$B$782,Q$83)+'СЕТ СН'!$H$12+СВЦЭМ!$D$10+'СЕТ СН'!$H$6-'СЕТ СН'!$H$22</f>
        <v>2046.0033941300001</v>
      </c>
      <c r="R104" s="36">
        <f>SUMIFS(СВЦЭМ!$C$39:$C$782,СВЦЭМ!$A$39:$A$782,$A104,СВЦЭМ!$B$39:$B$782,R$83)+'СЕТ СН'!$H$12+СВЦЭМ!$D$10+'СЕТ СН'!$H$6-'СЕТ СН'!$H$22</f>
        <v>2048.0854022200001</v>
      </c>
      <c r="S104" s="36">
        <f>SUMIFS(СВЦЭМ!$C$39:$C$782,СВЦЭМ!$A$39:$A$782,$A104,СВЦЭМ!$B$39:$B$782,S$83)+'СЕТ СН'!$H$12+СВЦЭМ!$D$10+'СЕТ СН'!$H$6-'СЕТ СН'!$H$22</f>
        <v>2062.7874887200001</v>
      </c>
      <c r="T104" s="36">
        <f>SUMIFS(СВЦЭМ!$C$39:$C$782,СВЦЭМ!$A$39:$A$782,$A104,СВЦЭМ!$B$39:$B$782,T$83)+'СЕТ СН'!$H$12+СВЦЭМ!$D$10+'СЕТ СН'!$H$6-'СЕТ СН'!$H$22</f>
        <v>1991.8436308400001</v>
      </c>
      <c r="U104" s="36">
        <f>SUMIFS(СВЦЭМ!$C$39:$C$782,СВЦЭМ!$A$39:$A$782,$A104,СВЦЭМ!$B$39:$B$782,U$83)+'СЕТ СН'!$H$12+СВЦЭМ!$D$10+'СЕТ СН'!$H$6-'СЕТ СН'!$H$22</f>
        <v>1945.8653162600001</v>
      </c>
      <c r="V104" s="36">
        <f>SUMIFS(СВЦЭМ!$C$39:$C$782,СВЦЭМ!$A$39:$A$782,$A104,СВЦЭМ!$B$39:$B$782,V$83)+'СЕТ СН'!$H$12+СВЦЭМ!$D$10+'СЕТ СН'!$H$6-'СЕТ СН'!$H$22</f>
        <v>1925.117941</v>
      </c>
      <c r="W104" s="36">
        <f>SUMIFS(СВЦЭМ!$C$39:$C$782,СВЦЭМ!$A$39:$A$782,$A104,СВЦЭМ!$B$39:$B$782,W$83)+'СЕТ СН'!$H$12+СВЦЭМ!$D$10+'СЕТ СН'!$H$6-'СЕТ СН'!$H$22</f>
        <v>1930.4256325000001</v>
      </c>
      <c r="X104" s="36">
        <f>SUMIFS(СВЦЭМ!$C$39:$C$782,СВЦЭМ!$A$39:$A$782,$A104,СВЦЭМ!$B$39:$B$782,X$83)+'СЕТ СН'!$H$12+СВЦЭМ!$D$10+'СЕТ СН'!$H$6-'СЕТ СН'!$H$22</f>
        <v>1990.43425495</v>
      </c>
      <c r="Y104" s="36">
        <f>SUMIFS(СВЦЭМ!$C$39:$C$782,СВЦЭМ!$A$39:$A$782,$A104,СВЦЭМ!$B$39:$B$782,Y$83)+'СЕТ СН'!$H$12+СВЦЭМ!$D$10+'СЕТ СН'!$H$6-'СЕТ СН'!$H$22</f>
        <v>2076.6004599600001</v>
      </c>
    </row>
    <row r="105" spans="1:25" ht="15.75" x14ac:dyDescent="0.2">
      <c r="A105" s="35">
        <f t="shared" si="2"/>
        <v>45191</v>
      </c>
      <c r="B105" s="36">
        <f>SUMIFS(СВЦЭМ!$C$39:$C$782,СВЦЭМ!$A$39:$A$782,$A105,СВЦЭМ!$B$39:$B$782,B$83)+'СЕТ СН'!$H$12+СВЦЭМ!$D$10+'СЕТ СН'!$H$6-'СЕТ СН'!$H$22</f>
        <v>2112.1417652300001</v>
      </c>
      <c r="C105" s="36">
        <f>SUMIFS(СВЦЭМ!$C$39:$C$782,СВЦЭМ!$A$39:$A$782,$A105,СВЦЭМ!$B$39:$B$782,C$83)+'СЕТ СН'!$H$12+СВЦЭМ!$D$10+'СЕТ СН'!$H$6-'СЕТ СН'!$H$22</f>
        <v>2200.4421911500003</v>
      </c>
      <c r="D105" s="36">
        <f>SUMIFS(СВЦЭМ!$C$39:$C$782,СВЦЭМ!$A$39:$A$782,$A105,СВЦЭМ!$B$39:$B$782,D$83)+'СЕТ СН'!$H$12+СВЦЭМ!$D$10+'СЕТ СН'!$H$6-'СЕТ СН'!$H$22</f>
        <v>2289.1872205</v>
      </c>
      <c r="E105" s="36">
        <f>SUMIFS(СВЦЭМ!$C$39:$C$782,СВЦЭМ!$A$39:$A$782,$A105,СВЦЭМ!$B$39:$B$782,E$83)+'СЕТ СН'!$H$12+СВЦЭМ!$D$10+'СЕТ СН'!$H$6-'СЕТ СН'!$H$22</f>
        <v>2278.9705952200002</v>
      </c>
      <c r="F105" s="36">
        <f>SUMIFS(СВЦЭМ!$C$39:$C$782,СВЦЭМ!$A$39:$A$782,$A105,СВЦЭМ!$B$39:$B$782,F$83)+'СЕТ СН'!$H$12+СВЦЭМ!$D$10+'СЕТ СН'!$H$6-'СЕТ СН'!$H$22</f>
        <v>2259.23268044</v>
      </c>
      <c r="G105" s="36">
        <f>SUMIFS(СВЦЭМ!$C$39:$C$782,СВЦЭМ!$A$39:$A$782,$A105,СВЦЭМ!$B$39:$B$782,G$83)+'СЕТ СН'!$H$12+СВЦЭМ!$D$10+'СЕТ СН'!$H$6-'СЕТ СН'!$H$22</f>
        <v>2271.8847579600001</v>
      </c>
      <c r="H105" s="36">
        <f>SUMIFS(СВЦЭМ!$C$39:$C$782,СВЦЭМ!$A$39:$A$782,$A105,СВЦЭМ!$B$39:$B$782,H$83)+'СЕТ СН'!$H$12+СВЦЭМ!$D$10+'СЕТ СН'!$H$6-'СЕТ СН'!$H$22</f>
        <v>2179.47919968</v>
      </c>
      <c r="I105" s="36">
        <f>SUMIFS(СВЦЭМ!$C$39:$C$782,СВЦЭМ!$A$39:$A$782,$A105,СВЦЭМ!$B$39:$B$782,I$83)+'СЕТ СН'!$H$12+СВЦЭМ!$D$10+'СЕТ СН'!$H$6-'СЕТ СН'!$H$22</f>
        <v>2059.9094647000002</v>
      </c>
      <c r="J105" s="36">
        <f>SUMIFS(СВЦЭМ!$C$39:$C$782,СВЦЭМ!$A$39:$A$782,$A105,СВЦЭМ!$B$39:$B$782,J$83)+'СЕТ СН'!$H$12+СВЦЭМ!$D$10+'СЕТ СН'!$H$6-'СЕТ СН'!$H$22</f>
        <v>1974.5962433100001</v>
      </c>
      <c r="K105" s="36">
        <f>SUMIFS(СВЦЭМ!$C$39:$C$782,СВЦЭМ!$A$39:$A$782,$A105,СВЦЭМ!$B$39:$B$782,K$83)+'СЕТ СН'!$H$12+СВЦЭМ!$D$10+'СЕТ СН'!$H$6-'СЕТ СН'!$H$22</f>
        <v>1947.2765830800001</v>
      </c>
      <c r="L105" s="36">
        <f>SUMIFS(СВЦЭМ!$C$39:$C$782,СВЦЭМ!$A$39:$A$782,$A105,СВЦЭМ!$B$39:$B$782,L$83)+'СЕТ СН'!$H$12+СВЦЭМ!$D$10+'СЕТ СН'!$H$6-'СЕТ СН'!$H$22</f>
        <v>1936.04217589</v>
      </c>
      <c r="M105" s="36">
        <f>SUMIFS(СВЦЭМ!$C$39:$C$782,СВЦЭМ!$A$39:$A$782,$A105,СВЦЭМ!$B$39:$B$782,M$83)+'СЕТ СН'!$H$12+СВЦЭМ!$D$10+'СЕТ СН'!$H$6-'СЕТ СН'!$H$22</f>
        <v>1935.20801927</v>
      </c>
      <c r="N105" s="36">
        <f>SUMIFS(СВЦЭМ!$C$39:$C$782,СВЦЭМ!$A$39:$A$782,$A105,СВЦЭМ!$B$39:$B$782,N$83)+'СЕТ СН'!$H$12+СВЦЭМ!$D$10+'СЕТ СН'!$H$6-'СЕТ СН'!$H$22</f>
        <v>1928.73242895</v>
      </c>
      <c r="O105" s="36">
        <f>SUMIFS(СВЦЭМ!$C$39:$C$782,СВЦЭМ!$A$39:$A$782,$A105,СВЦЭМ!$B$39:$B$782,O$83)+'СЕТ СН'!$H$12+СВЦЭМ!$D$10+'СЕТ СН'!$H$6-'СЕТ СН'!$H$22</f>
        <v>1932.5745603299999</v>
      </c>
      <c r="P105" s="36">
        <f>SUMIFS(СВЦЭМ!$C$39:$C$782,СВЦЭМ!$A$39:$A$782,$A105,СВЦЭМ!$B$39:$B$782,P$83)+'СЕТ СН'!$H$12+СВЦЭМ!$D$10+'СЕТ СН'!$H$6-'СЕТ СН'!$H$22</f>
        <v>1979.1101616000001</v>
      </c>
      <c r="Q105" s="36">
        <f>SUMIFS(СВЦЭМ!$C$39:$C$782,СВЦЭМ!$A$39:$A$782,$A105,СВЦЭМ!$B$39:$B$782,Q$83)+'СЕТ СН'!$H$12+СВЦЭМ!$D$10+'СЕТ СН'!$H$6-'СЕТ СН'!$H$22</f>
        <v>1967.20185988</v>
      </c>
      <c r="R105" s="36">
        <f>SUMIFS(СВЦЭМ!$C$39:$C$782,СВЦЭМ!$A$39:$A$782,$A105,СВЦЭМ!$B$39:$B$782,R$83)+'СЕТ СН'!$H$12+СВЦЭМ!$D$10+'СЕТ СН'!$H$6-'СЕТ СН'!$H$22</f>
        <v>1985.7377242500002</v>
      </c>
      <c r="S105" s="36">
        <f>SUMIFS(СВЦЭМ!$C$39:$C$782,СВЦЭМ!$A$39:$A$782,$A105,СВЦЭМ!$B$39:$B$782,S$83)+'СЕТ СН'!$H$12+СВЦЭМ!$D$10+'СЕТ СН'!$H$6-'СЕТ СН'!$H$22</f>
        <v>1986.29886627</v>
      </c>
      <c r="T105" s="36">
        <f>SUMIFS(СВЦЭМ!$C$39:$C$782,СВЦЭМ!$A$39:$A$782,$A105,СВЦЭМ!$B$39:$B$782,T$83)+'СЕТ СН'!$H$12+СВЦЭМ!$D$10+'СЕТ СН'!$H$6-'СЕТ СН'!$H$22</f>
        <v>1945.4052082400001</v>
      </c>
      <c r="U105" s="36">
        <f>SUMIFS(СВЦЭМ!$C$39:$C$782,СВЦЭМ!$A$39:$A$782,$A105,СВЦЭМ!$B$39:$B$782,U$83)+'СЕТ СН'!$H$12+СВЦЭМ!$D$10+'СЕТ СН'!$H$6-'СЕТ СН'!$H$22</f>
        <v>1909.8914789600001</v>
      </c>
      <c r="V105" s="36">
        <f>SUMIFS(СВЦЭМ!$C$39:$C$782,СВЦЭМ!$A$39:$A$782,$A105,СВЦЭМ!$B$39:$B$782,V$83)+'СЕТ СН'!$H$12+СВЦЭМ!$D$10+'СЕТ СН'!$H$6-'СЕТ СН'!$H$22</f>
        <v>1917.6308249000001</v>
      </c>
      <c r="W105" s="36">
        <f>SUMIFS(СВЦЭМ!$C$39:$C$782,СВЦЭМ!$A$39:$A$782,$A105,СВЦЭМ!$B$39:$B$782,W$83)+'СЕТ СН'!$H$12+СВЦЭМ!$D$10+'СЕТ СН'!$H$6-'СЕТ СН'!$H$22</f>
        <v>1956.96843309</v>
      </c>
      <c r="X105" s="36">
        <f>SUMIFS(СВЦЭМ!$C$39:$C$782,СВЦЭМ!$A$39:$A$782,$A105,СВЦЭМ!$B$39:$B$782,X$83)+'СЕТ СН'!$H$12+СВЦЭМ!$D$10+'СЕТ СН'!$H$6-'СЕТ СН'!$H$22</f>
        <v>2048.5114245599998</v>
      </c>
      <c r="Y105" s="36">
        <f>SUMIFS(СВЦЭМ!$C$39:$C$782,СВЦЭМ!$A$39:$A$782,$A105,СВЦЭМ!$B$39:$B$782,Y$83)+'СЕТ СН'!$H$12+СВЦЭМ!$D$10+'СЕТ СН'!$H$6-'СЕТ СН'!$H$22</f>
        <v>2149.2312401899999</v>
      </c>
    </row>
    <row r="106" spans="1:25" ht="15.75" x14ac:dyDescent="0.2">
      <c r="A106" s="35">
        <f t="shared" si="2"/>
        <v>45192</v>
      </c>
      <c r="B106" s="36">
        <f>SUMIFS(СВЦЭМ!$C$39:$C$782,СВЦЭМ!$A$39:$A$782,$A106,СВЦЭМ!$B$39:$B$782,B$83)+'СЕТ СН'!$H$12+СВЦЭМ!$D$10+'СЕТ СН'!$H$6-'СЕТ СН'!$H$22</f>
        <v>2058.5208830900001</v>
      </c>
      <c r="C106" s="36">
        <f>SUMIFS(СВЦЭМ!$C$39:$C$782,СВЦЭМ!$A$39:$A$782,$A106,СВЦЭМ!$B$39:$B$782,C$83)+'СЕТ СН'!$H$12+СВЦЭМ!$D$10+'СЕТ СН'!$H$6-'СЕТ СН'!$H$22</f>
        <v>2131.6037740199999</v>
      </c>
      <c r="D106" s="36">
        <f>SUMIFS(СВЦЭМ!$C$39:$C$782,СВЦЭМ!$A$39:$A$782,$A106,СВЦЭМ!$B$39:$B$782,D$83)+'СЕТ СН'!$H$12+СВЦЭМ!$D$10+'СЕТ СН'!$H$6-'СЕТ СН'!$H$22</f>
        <v>2118.26511093</v>
      </c>
      <c r="E106" s="36">
        <f>SUMIFS(СВЦЭМ!$C$39:$C$782,СВЦЭМ!$A$39:$A$782,$A106,СВЦЭМ!$B$39:$B$782,E$83)+'СЕТ СН'!$H$12+СВЦЭМ!$D$10+'СЕТ СН'!$H$6-'СЕТ СН'!$H$22</f>
        <v>2086.16046164</v>
      </c>
      <c r="F106" s="36">
        <f>SUMIFS(СВЦЭМ!$C$39:$C$782,СВЦЭМ!$A$39:$A$782,$A106,СВЦЭМ!$B$39:$B$782,F$83)+'СЕТ СН'!$H$12+СВЦЭМ!$D$10+'СЕТ СН'!$H$6-'СЕТ СН'!$H$22</f>
        <v>2061.1774709000001</v>
      </c>
      <c r="G106" s="36">
        <f>SUMIFS(СВЦЭМ!$C$39:$C$782,СВЦЭМ!$A$39:$A$782,$A106,СВЦЭМ!$B$39:$B$782,G$83)+'СЕТ СН'!$H$12+СВЦЭМ!$D$10+'СЕТ СН'!$H$6-'СЕТ СН'!$H$22</f>
        <v>2062.1054227100003</v>
      </c>
      <c r="H106" s="36">
        <f>SUMIFS(СВЦЭМ!$C$39:$C$782,СВЦЭМ!$A$39:$A$782,$A106,СВЦЭМ!$B$39:$B$782,H$83)+'СЕТ СН'!$H$12+СВЦЭМ!$D$10+'СЕТ СН'!$H$6-'СЕТ СН'!$H$22</f>
        <v>2023.7780823099999</v>
      </c>
      <c r="I106" s="36">
        <f>SUMIFS(СВЦЭМ!$C$39:$C$782,СВЦЭМ!$A$39:$A$782,$A106,СВЦЭМ!$B$39:$B$782,I$83)+'СЕТ СН'!$H$12+СВЦЭМ!$D$10+'СЕТ СН'!$H$6-'СЕТ СН'!$H$22</f>
        <v>1951.29810778</v>
      </c>
      <c r="J106" s="36">
        <f>SUMIFS(СВЦЭМ!$C$39:$C$782,СВЦЭМ!$A$39:$A$782,$A106,СВЦЭМ!$B$39:$B$782,J$83)+'СЕТ СН'!$H$12+СВЦЭМ!$D$10+'СЕТ СН'!$H$6-'СЕТ СН'!$H$22</f>
        <v>1852.3305174300001</v>
      </c>
      <c r="K106" s="36">
        <f>SUMIFS(СВЦЭМ!$C$39:$C$782,СВЦЭМ!$A$39:$A$782,$A106,СВЦЭМ!$B$39:$B$782,K$83)+'СЕТ СН'!$H$12+СВЦЭМ!$D$10+'СЕТ СН'!$H$6-'СЕТ СН'!$H$22</f>
        <v>1782.34146928</v>
      </c>
      <c r="L106" s="36">
        <f>SUMIFS(СВЦЭМ!$C$39:$C$782,СВЦЭМ!$A$39:$A$782,$A106,СВЦЭМ!$B$39:$B$782,L$83)+'СЕТ СН'!$H$12+СВЦЭМ!$D$10+'СЕТ СН'!$H$6-'СЕТ СН'!$H$22</f>
        <v>1766.77784746</v>
      </c>
      <c r="M106" s="36">
        <f>SUMIFS(СВЦЭМ!$C$39:$C$782,СВЦЭМ!$A$39:$A$782,$A106,СВЦЭМ!$B$39:$B$782,M$83)+'СЕТ СН'!$H$12+СВЦЭМ!$D$10+'СЕТ СН'!$H$6-'СЕТ СН'!$H$22</f>
        <v>1772.10805863</v>
      </c>
      <c r="N106" s="36">
        <f>SUMIFS(СВЦЭМ!$C$39:$C$782,СВЦЭМ!$A$39:$A$782,$A106,СВЦЭМ!$B$39:$B$782,N$83)+'СЕТ СН'!$H$12+СВЦЭМ!$D$10+'СЕТ СН'!$H$6-'СЕТ СН'!$H$22</f>
        <v>1748.0393195900001</v>
      </c>
      <c r="O106" s="36">
        <f>SUMIFS(СВЦЭМ!$C$39:$C$782,СВЦЭМ!$A$39:$A$782,$A106,СВЦЭМ!$B$39:$B$782,O$83)+'СЕТ СН'!$H$12+СВЦЭМ!$D$10+'СЕТ СН'!$H$6-'СЕТ СН'!$H$22</f>
        <v>1765.93169592</v>
      </c>
      <c r="P106" s="36">
        <f>SUMIFS(СВЦЭМ!$C$39:$C$782,СВЦЭМ!$A$39:$A$782,$A106,СВЦЭМ!$B$39:$B$782,P$83)+'СЕТ СН'!$H$12+СВЦЭМ!$D$10+'СЕТ СН'!$H$6-'СЕТ СН'!$H$22</f>
        <v>1818.4728351000001</v>
      </c>
      <c r="Q106" s="36">
        <f>SUMIFS(СВЦЭМ!$C$39:$C$782,СВЦЭМ!$A$39:$A$782,$A106,СВЦЭМ!$B$39:$B$782,Q$83)+'СЕТ СН'!$H$12+СВЦЭМ!$D$10+'СЕТ СН'!$H$6-'СЕТ СН'!$H$22</f>
        <v>1806.9243444599999</v>
      </c>
      <c r="R106" s="36">
        <f>SUMIFS(СВЦЭМ!$C$39:$C$782,СВЦЭМ!$A$39:$A$782,$A106,СВЦЭМ!$B$39:$B$782,R$83)+'СЕТ СН'!$H$12+СВЦЭМ!$D$10+'СЕТ СН'!$H$6-'СЕТ СН'!$H$22</f>
        <v>1821.6856171900001</v>
      </c>
      <c r="S106" s="36">
        <f>SUMIFS(СВЦЭМ!$C$39:$C$782,СВЦЭМ!$A$39:$A$782,$A106,СВЦЭМ!$B$39:$B$782,S$83)+'СЕТ СН'!$H$12+СВЦЭМ!$D$10+'СЕТ СН'!$H$6-'СЕТ СН'!$H$22</f>
        <v>1828.0285556599999</v>
      </c>
      <c r="T106" s="36">
        <f>SUMIFS(СВЦЭМ!$C$39:$C$782,СВЦЭМ!$A$39:$A$782,$A106,СВЦЭМ!$B$39:$B$782,T$83)+'СЕТ СН'!$H$12+СВЦЭМ!$D$10+'СЕТ СН'!$H$6-'СЕТ СН'!$H$22</f>
        <v>1797.28493484</v>
      </c>
      <c r="U106" s="36">
        <f>SUMIFS(СВЦЭМ!$C$39:$C$782,СВЦЭМ!$A$39:$A$782,$A106,СВЦЭМ!$B$39:$B$782,U$83)+'СЕТ СН'!$H$12+СВЦЭМ!$D$10+'СЕТ СН'!$H$6-'СЕТ СН'!$H$22</f>
        <v>1768.2732871200001</v>
      </c>
      <c r="V106" s="36">
        <f>SUMIFS(СВЦЭМ!$C$39:$C$782,СВЦЭМ!$A$39:$A$782,$A106,СВЦЭМ!$B$39:$B$782,V$83)+'СЕТ СН'!$H$12+СВЦЭМ!$D$10+'СЕТ СН'!$H$6-'СЕТ СН'!$H$22</f>
        <v>1749.39987509</v>
      </c>
      <c r="W106" s="36">
        <f>SUMIFS(СВЦЭМ!$C$39:$C$782,СВЦЭМ!$A$39:$A$782,$A106,СВЦЭМ!$B$39:$B$782,W$83)+'СЕТ СН'!$H$12+СВЦЭМ!$D$10+'СЕТ СН'!$H$6-'СЕТ СН'!$H$22</f>
        <v>1759.4138499400001</v>
      </c>
      <c r="X106" s="36">
        <f>SUMIFS(СВЦЭМ!$C$39:$C$782,СВЦЭМ!$A$39:$A$782,$A106,СВЦЭМ!$B$39:$B$782,X$83)+'СЕТ СН'!$H$12+СВЦЭМ!$D$10+'СЕТ СН'!$H$6-'СЕТ СН'!$H$22</f>
        <v>1818.68906752</v>
      </c>
      <c r="Y106" s="36">
        <f>SUMIFS(СВЦЭМ!$C$39:$C$782,СВЦЭМ!$A$39:$A$782,$A106,СВЦЭМ!$B$39:$B$782,Y$83)+'СЕТ СН'!$H$12+СВЦЭМ!$D$10+'СЕТ СН'!$H$6-'СЕТ СН'!$H$22</f>
        <v>1874.28410403</v>
      </c>
    </row>
    <row r="107" spans="1:25" ht="15.75" x14ac:dyDescent="0.2">
      <c r="A107" s="35">
        <f t="shared" si="2"/>
        <v>45193</v>
      </c>
      <c r="B107" s="36">
        <f>SUMIFS(СВЦЭМ!$C$39:$C$782,СВЦЭМ!$A$39:$A$782,$A107,СВЦЭМ!$B$39:$B$782,B$83)+'СЕТ СН'!$H$12+СВЦЭМ!$D$10+'СЕТ СН'!$H$6-'СЕТ СН'!$H$22</f>
        <v>1922.66874966</v>
      </c>
      <c r="C107" s="36">
        <f>SUMIFS(СВЦЭМ!$C$39:$C$782,СВЦЭМ!$A$39:$A$782,$A107,СВЦЭМ!$B$39:$B$782,C$83)+'СЕТ СН'!$H$12+СВЦЭМ!$D$10+'СЕТ СН'!$H$6-'СЕТ СН'!$H$22</f>
        <v>1993.26174384</v>
      </c>
      <c r="D107" s="36">
        <f>SUMIFS(СВЦЭМ!$C$39:$C$782,СВЦЭМ!$A$39:$A$782,$A107,СВЦЭМ!$B$39:$B$782,D$83)+'СЕТ СН'!$H$12+СВЦЭМ!$D$10+'СЕТ СН'!$H$6-'СЕТ СН'!$H$22</f>
        <v>2077.1201255800001</v>
      </c>
      <c r="E107" s="36">
        <f>SUMIFS(СВЦЭМ!$C$39:$C$782,СВЦЭМ!$A$39:$A$782,$A107,СВЦЭМ!$B$39:$B$782,E$83)+'СЕТ СН'!$H$12+СВЦЭМ!$D$10+'СЕТ СН'!$H$6-'СЕТ СН'!$H$22</f>
        <v>2080.7877212800004</v>
      </c>
      <c r="F107" s="36">
        <f>SUMIFS(СВЦЭМ!$C$39:$C$782,СВЦЭМ!$A$39:$A$782,$A107,СВЦЭМ!$B$39:$B$782,F$83)+'СЕТ СН'!$H$12+СВЦЭМ!$D$10+'СЕТ СН'!$H$6-'СЕТ СН'!$H$22</f>
        <v>2079.00887762</v>
      </c>
      <c r="G107" s="36">
        <f>SUMIFS(СВЦЭМ!$C$39:$C$782,СВЦЭМ!$A$39:$A$782,$A107,СВЦЭМ!$B$39:$B$782,G$83)+'СЕТ СН'!$H$12+СВЦЭМ!$D$10+'СЕТ СН'!$H$6-'СЕТ СН'!$H$22</f>
        <v>2083.2751230200001</v>
      </c>
      <c r="H107" s="36">
        <f>SUMIFS(СВЦЭМ!$C$39:$C$782,СВЦЭМ!$A$39:$A$782,$A107,СВЦЭМ!$B$39:$B$782,H$83)+'СЕТ СН'!$H$12+СВЦЭМ!$D$10+'СЕТ СН'!$H$6-'СЕТ СН'!$H$22</f>
        <v>2048.9382245500001</v>
      </c>
      <c r="I107" s="36">
        <f>SUMIFS(СВЦЭМ!$C$39:$C$782,СВЦЭМ!$A$39:$A$782,$A107,СВЦЭМ!$B$39:$B$782,I$83)+'СЕТ СН'!$H$12+СВЦЭМ!$D$10+'СЕТ СН'!$H$6-'СЕТ СН'!$H$22</f>
        <v>2046.4041104200001</v>
      </c>
      <c r="J107" s="36">
        <f>SUMIFS(СВЦЭМ!$C$39:$C$782,СВЦЭМ!$A$39:$A$782,$A107,СВЦЭМ!$B$39:$B$782,J$83)+'СЕТ СН'!$H$12+СВЦЭМ!$D$10+'СЕТ СН'!$H$6-'СЕТ СН'!$H$22</f>
        <v>1960.7242312600001</v>
      </c>
      <c r="K107" s="36">
        <f>SUMIFS(СВЦЭМ!$C$39:$C$782,СВЦЭМ!$A$39:$A$782,$A107,СВЦЭМ!$B$39:$B$782,K$83)+'СЕТ СН'!$H$12+СВЦЭМ!$D$10+'СЕТ СН'!$H$6-'СЕТ СН'!$H$22</f>
        <v>1870.74961248</v>
      </c>
      <c r="L107" s="36">
        <f>SUMIFS(СВЦЭМ!$C$39:$C$782,СВЦЭМ!$A$39:$A$782,$A107,СВЦЭМ!$B$39:$B$782,L$83)+'СЕТ СН'!$H$12+СВЦЭМ!$D$10+'СЕТ СН'!$H$6-'СЕТ СН'!$H$22</f>
        <v>1836.41874859</v>
      </c>
      <c r="M107" s="36">
        <f>SUMIFS(СВЦЭМ!$C$39:$C$782,СВЦЭМ!$A$39:$A$782,$A107,СВЦЭМ!$B$39:$B$782,M$83)+'СЕТ СН'!$H$12+СВЦЭМ!$D$10+'СЕТ СН'!$H$6-'СЕТ СН'!$H$22</f>
        <v>1841.67318611</v>
      </c>
      <c r="N107" s="36">
        <f>SUMIFS(СВЦЭМ!$C$39:$C$782,СВЦЭМ!$A$39:$A$782,$A107,СВЦЭМ!$B$39:$B$782,N$83)+'СЕТ СН'!$H$12+СВЦЭМ!$D$10+'СЕТ СН'!$H$6-'СЕТ СН'!$H$22</f>
        <v>1811.2322789899999</v>
      </c>
      <c r="O107" s="36">
        <f>SUMIFS(СВЦЭМ!$C$39:$C$782,СВЦЭМ!$A$39:$A$782,$A107,СВЦЭМ!$B$39:$B$782,O$83)+'СЕТ СН'!$H$12+СВЦЭМ!$D$10+'СЕТ СН'!$H$6-'СЕТ СН'!$H$22</f>
        <v>1838.3025554000001</v>
      </c>
      <c r="P107" s="36">
        <f>SUMIFS(СВЦЭМ!$C$39:$C$782,СВЦЭМ!$A$39:$A$782,$A107,СВЦЭМ!$B$39:$B$782,P$83)+'СЕТ СН'!$H$12+СВЦЭМ!$D$10+'СЕТ СН'!$H$6-'СЕТ СН'!$H$22</f>
        <v>1888.8539367200001</v>
      </c>
      <c r="Q107" s="36">
        <f>SUMIFS(СВЦЭМ!$C$39:$C$782,СВЦЭМ!$A$39:$A$782,$A107,СВЦЭМ!$B$39:$B$782,Q$83)+'СЕТ СН'!$H$12+СВЦЭМ!$D$10+'СЕТ СН'!$H$6-'СЕТ СН'!$H$22</f>
        <v>1866.6040731099999</v>
      </c>
      <c r="R107" s="36">
        <f>SUMIFS(СВЦЭМ!$C$39:$C$782,СВЦЭМ!$A$39:$A$782,$A107,СВЦЭМ!$B$39:$B$782,R$83)+'СЕТ СН'!$H$12+СВЦЭМ!$D$10+'СЕТ СН'!$H$6-'СЕТ СН'!$H$22</f>
        <v>1869.68115263</v>
      </c>
      <c r="S107" s="36">
        <f>SUMIFS(СВЦЭМ!$C$39:$C$782,СВЦЭМ!$A$39:$A$782,$A107,СВЦЭМ!$B$39:$B$782,S$83)+'СЕТ СН'!$H$12+СВЦЭМ!$D$10+'СЕТ СН'!$H$6-'СЕТ СН'!$H$22</f>
        <v>1881.7435774200001</v>
      </c>
      <c r="T107" s="36">
        <f>SUMIFS(СВЦЭМ!$C$39:$C$782,СВЦЭМ!$A$39:$A$782,$A107,СВЦЭМ!$B$39:$B$782,T$83)+'СЕТ СН'!$H$12+СВЦЭМ!$D$10+'СЕТ СН'!$H$6-'СЕТ СН'!$H$22</f>
        <v>1852.9331632800001</v>
      </c>
      <c r="U107" s="36">
        <f>SUMIFS(СВЦЭМ!$C$39:$C$782,СВЦЭМ!$A$39:$A$782,$A107,СВЦЭМ!$B$39:$B$782,U$83)+'СЕТ СН'!$H$12+СВЦЭМ!$D$10+'СЕТ СН'!$H$6-'СЕТ СН'!$H$22</f>
        <v>1798.98417049</v>
      </c>
      <c r="V107" s="36">
        <f>SUMIFS(СВЦЭМ!$C$39:$C$782,СВЦЭМ!$A$39:$A$782,$A107,СВЦЭМ!$B$39:$B$782,V$83)+'СЕТ СН'!$H$12+СВЦЭМ!$D$10+'СЕТ СН'!$H$6-'СЕТ СН'!$H$22</f>
        <v>1773.44095528</v>
      </c>
      <c r="W107" s="36">
        <f>SUMIFS(СВЦЭМ!$C$39:$C$782,СВЦЭМ!$A$39:$A$782,$A107,СВЦЭМ!$B$39:$B$782,W$83)+'СЕТ СН'!$H$12+СВЦЭМ!$D$10+'СЕТ СН'!$H$6-'СЕТ СН'!$H$22</f>
        <v>1778.8568073399999</v>
      </c>
      <c r="X107" s="36">
        <f>SUMIFS(СВЦЭМ!$C$39:$C$782,СВЦЭМ!$A$39:$A$782,$A107,СВЦЭМ!$B$39:$B$782,X$83)+'СЕТ СН'!$H$12+СВЦЭМ!$D$10+'СЕТ СН'!$H$6-'СЕТ СН'!$H$22</f>
        <v>1857.0332198799999</v>
      </c>
      <c r="Y107" s="36">
        <f>SUMIFS(СВЦЭМ!$C$39:$C$782,СВЦЭМ!$A$39:$A$782,$A107,СВЦЭМ!$B$39:$B$782,Y$83)+'СЕТ СН'!$H$12+СВЦЭМ!$D$10+'СЕТ СН'!$H$6-'СЕТ СН'!$H$22</f>
        <v>1929.5015773300001</v>
      </c>
    </row>
    <row r="108" spans="1:25" ht="15.75" x14ac:dyDescent="0.2">
      <c r="A108" s="35">
        <f t="shared" si="2"/>
        <v>45194</v>
      </c>
      <c r="B108" s="36">
        <f>SUMIFS(СВЦЭМ!$C$39:$C$782,СВЦЭМ!$A$39:$A$782,$A108,СВЦЭМ!$B$39:$B$782,B$83)+'СЕТ СН'!$H$12+СВЦЭМ!$D$10+'СЕТ СН'!$H$6-'СЕТ СН'!$H$22</f>
        <v>1979.49735394</v>
      </c>
      <c r="C108" s="36">
        <f>SUMIFS(СВЦЭМ!$C$39:$C$782,СВЦЭМ!$A$39:$A$782,$A108,СВЦЭМ!$B$39:$B$782,C$83)+'СЕТ СН'!$H$12+СВЦЭМ!$D$10+'СЕТ СН'!$H$6-'СЕТ СН'!$H$22</f>
        <v>2058.9985139299997</v>
      </c>
      <c r="D108" s="36">
        <f>SUMIFS(СВЦЭМ!$C$39:$C$782,СВЦЭМ!$A$39:$A$782,$A108,СВЦЭМ!$B$39:$B$782,D$83)+'СЕТ СН'!$H$12+СВЦЭМ!$D$10+'СЕТ СН'!$H$6-'СЕТ СН'!$H$22</f>
        <v>2145.5828995000002</v>
      </c>
      <c r="E108" s="36">
        <f>SUMIFS(СВЦЭМ!$C$39:$C$782,СВЦЭМ!$A$39:$A$782,$A108,СВЦЭМ!$B$39:$B$782,E$83)+'СЕТ СН'!$H$12+СВЦЭМ!$D$10+'СЕТ СН'!$H$6-'СЕТ СН'!$H$22</f>
        <v>2146.3556367400001</v>
      </c>
      <c r="F108" s="36">
        <f>SUMIFS(СВЦЭМ!$C$39:$C$782,СВЦЭМ!$A$39:$A$782,$A108,СВЦЭМ!$B$39:$B$782,F$83)+'СЕТ СН'!$H$12+СВЦЭМ!$D$10+'СЕТ СН'!$H$6-'СЕТ СН'!$H$22</f>
        <v>2144.0469901300003</v>
      </c>
      <c r="G108" s="36">
        <f>SUMIFS(СВЦЭМ!$C$39:$C$782,СВЦЭМ!$A$39:$A$782,$A108,СВЦЭМ!$B$39:$B$782,G$83)+'СЕТ СН'!$H$12+СВЦЭМ!$D$10+'СЕТ СН'!$H$6-'СЕТ СН'!$H$22</f>
        <v>2157.2995943599999</v>
      </c>
      <c r="H108" s="36">
        <f>SUMIFS(СВЦЭМ!$C$39:$C$782,СВЦЭМ!$A$39:$A$782,$A108,СВЦЭМ!$B$39:$B$782,H$83)+'СЕТ СН'!$H$12+СВЦЭМ!$D$10+'СЕТ СН'!$H$6-'СЕТ СН'!$H$22</f>
        <v>2095.1283457700001</v>
      </c>
      <c r="I108" s="36">
        <f>SUMIFS(СВЦЭМ!$C$39:$C$782,СВЦЭМ!$A$39:$A$782,$A108,СВЦЭМ!$B$39:$B$782,I$83)+'СЕТ СН'!$H$12+СВЦЭМ!$D$10+'СЕТ СН'!$H$6-'СЕТ СН'!$H$22</f>
        <v>1981.79033258</v>
      </c>
      <c r="J108" s="36">
        <f>SUMIFS(СВЦЭМ!$C$39:$C$782,СВЦЭМ!$A$39:$A$782,$A108,СВЦЭМ!$B$39:$B$782,J$83)+'СЕТ СН'!$H$12+СВЦЭМ!$D$10+'СЕТ СН'!$H$6-'СЕТ СН'!$H$22</f>
        <v>1927.39060442</v>
      </c>
      <c r="K108" s="36">
        <f>SUMIFS(СВЦЭМ!$C$39:$C$782,СВЦЭМ!$A$39:$A$782,$A108,СВЦЭМ!$B$39:$B$782,K$83)+'СЕТ СН'!$H$12+СВЦЭМ!$D$10+'СЕТ СН'!$H$6-'СЕТ СН'!$H$22</f>
        <v>1937.81276458</v>
      </c>
      <c r="L108" s="36">
        <f>SUMIFS(СВЦЭМ!$C$39:$C$782,СВЦЭМ!$A$39:$A$782,$A108,СВЦЭМ!$B$39:$B$782,L$83)+'СЕТ СН'!$H$12+СВЦЭМ!$D$10+'СЕТ СН'!$H$6-'СЕТ СН'!$H$22</f>
        <v>1918.6496569600001</v>
      </c>
      <c r="M108" s="36">
        <f>SUMIFS(СВЦЭМ!$C$39:$C$782,СВЦЭМ!$A$39:$A$782,$A108,СВЦЭМ!$B$39:$B$782,M$83)+'СЕТ СН'!$H$12+СВЦЭМ!$D$10+'СЕТ СН'!$H$6-'СЕТ СН'!$H$22</f>
        <v>1920.52896384</v>
      </c>
      <c r="N108" s="36">
        <f>SUMIFS(СВЦЭМ!$C$39:$C$782,СВЦЭМ!$A$39:$A$782,$A108,СВЦЭМ!$B$39:$B$782,N$83)+'СЕТ СН'!$H$12+СВЦЭМ!$D$10+'СЕТ СН'!$H$6-'СЕТ СН'!$H$22</f>
        <v>1902.1928209499999</v>
      </c>
      <c r="O108" s="36">
        <f>SUMIFS(СВЦЭМ!$C$39:$C$782,СВЦЭМ!$A$39:$A$782,$A108,СВЦЭМ!$B$39:$B$782,O$83)+'СЕТ СН'!$H$12+СВЦЭМ!$D$10+'СЕТ СН'!$H$6-'СЕТ СН'!$H$22</f>
        <v>1893.97071504</v>
      </c>
      <c r="P108" s="36">
        <f>SUMIFS(СВЦЭМ!$C$39:$C$782,СВЦЭМ!$A$39:$A$782,$A108,СВЦЭМ!$B$39:$B$782,P$83)+'СЕТ СН'!$H$12+СВЦЭМ!$D$10+'СЕТ СН'!$H$6-'СЕТ СН'!$H$22</f>
        <v>1949.6756760800001</v>
      </c>
      <c r="Q108" s="36">
        <f>SUMIFS(СВЦЭМ!$C$39:$C$782,СВЦЭМ!$A$39:$A$782,$A108,СВЦЭМ!$B$39:$B$782,Q$83)+'СЕТ СН'!$H$12+СВЦЭМ!$D$10+'СЕТ СН'!$H$6-'СЕТ СН'!$H$22</f>
        <v>1938.3654855700001</v>
      </c>
      <c r="R108" s="36">
        <f>SUMIFS(СВЦЭМ!$C$39:$C$782,СВЦЭМ!$A$39:$A$782,$A108,СВЦЭМ!$B$39:$B$782,R$83)+'СЕТ СН'!$H$12+СВЦЭМ!$D$10+'СЕТ СН'!$H$6-'СЕТ СН'!$H$22</f>
        <v>1950.35041413</v>
      </c>
      <c r="S108" s="36">
        <f>SUMIFS(СВЦЭМ!$C$39:$C$782,СВЦЭМ!$A$39:$A$782,$A108,СВЦЭМ!$B$39:$B$782,S$83)+'СЕТ СН'!$H$12+СВЦЭМ!$D$10+'СЕТ СН'!$H$6-'СЕТ СН'!$H$22</f>
        <v>1950.4999542099999</v>
      </c>
      <c r="T108" s="36">
        <f>SUMIFS(СВЦЭМ!$C$39:$C$782,СВЦЭМ!$A$39:$A$782,$A108,СВЦЭМ!$B$39:$B$782,T$83)+'СЕТ СН'!$H$12+СВЦЭМ!$D$10+'СЕТ СН'!$H$6-'СЕТ СН'!$H$22</f>
        <v>1924.05462319</v>
      </c>
      <c r="U108" s="36">
        <f>SUMIFS(СВЦЭМ!$C$39:$C$782,СВЦЭМ!$A$39:$A$782,$A108,СВЦЭМ!$B$39:$B$782,U$83)+'СЕТ СН'!$H$12+СВЦЭМ!$D$10+'СЕТ СН'!$H$6-'СЕТ СН'!$H$22</f>
        <v>1876.0041711599999</v>
      </c>
      <c r="V108" s="36">
        <f>SUMIFS(СВЦЭМ!$C$39:$C$782,СВЦЭМ!$A$39:$A$782,$A108,СВЦЭМ!$B$39:$B$782,V$83)+'СЕТ СН'!$H$12+СВЦЭМ!$D$10+'СЕТ СН'!$H$6-'СЕТ СН'!$H$22</f>
        <v>1843.96646472</v>
      </c>
      <c r="W108" s="36">
        <f>SUMIFS(СВЦЭМ!$C$39:$C$782,СВЦЭМ!$A$39:$A$782,$A108,СВЦЭМ!$B$39:$B$782,W$83)+'СЕТ СН'!$H$12+СВЦЭМ!$D$10+'СЕТ СН'!$H$6-'СЕТ СН'!$H$22</f>
        <v>1857.0939024100001</v>
      </c>
      <c r="X108" s="36">
        <f>SUMIFS(СВЦЭМ!$C$39:$C$782,СВЦЭМ!$A$39:$A$782,$A108,СВЦЭМ!$B$39:$B$782,X$83)+'СЕТ СН'!$H$12+СВЦЭМ!$D$10+'СЕТ СН'!$H$6-'СЕТ СН'!$H$22</f>
        <v>1894.3619612</v>
      </c>
      <c r="Y108" s="36">
        <f>SUMIFS(СВЦЭМ!$C$39:$C$782,СВЦЭМ!$A$39:$A$782,$A108,СВЦЭМ!$B$39:$B$782,Y$83)+'СЕТ СН'!$H$12+СВЦЭМ!$D$10+'СЕТ СН'!$H$6-'СЕТ СН'!$H$22</f>
        <v>1980.7889813100001</v>
      </c>
    </row>
    <row r="109" spans="1:25" ht="15.75" x14ac:dyDescent="0.2">
      <c r="A109" s="35">
        <f t="shared" si="2"/>
        <v>45195</v>
      </c>
      <c r="B109" s="36">
        <f>SUMIFS(СВЦЭМ!$C$39:$C$782,СВЦЭМ!$A$39:$A$782,$A109,СВЦЭМ!$B$39:$B$782,B$83)+'СЕТ СН'!$H$12+СВЦЭМ!$D$10+'СЕТ СН'!$H$6-'СЕТ СН'!$H$22</f>
        <v>2004.1748712900001</v>
      </c>
      <c r="C109" s="36">
        <f>SUMIFS(СВЦЭМ!$C$39:$C$782,СВЦЭМ!$A$39:$A$782,$A109,СВЦЭМ!$B$39:$B$782,C$83)+'СЕТ СН'!$H$12+СВЦЭМ!$D$10+'СЕТ СН'!$H$6-'СЕТ СН'!$H$22</f>
        <v>2075.0284381700003</v>
      </c>
      <c r="D109" s="36">
        <f>SUMIFS(СВЦЭМ!$C$39:$C$782,СВЦЭМ!$A$39:$A$782,$A109,СВЦЭМ!$B$39:$B$782,D$83)+'СЕТ СН'!$H$12+СВЦЭМ!$D$10+'СЕТ СН'!$H$6-'СЕТ СН'!$H$22</f>
        <v>2156.3048888200001</v>
      </c>
      <c r="E109" s="36">
        <f>SUMIFS(СВЦЭМ!$C$39:$C$782,СВЦЭМ!$A$39:$A$782,$A109,СВЦЭМ!$B$39:$B$782,E$83)+'СЕТ СН'!$H$12+СВЦЭМ!$D$10+'СЕТ СН'!$H$6-'СЕТ СН'!$H$22</f>
        <v>2147.7929628399997</v>
      </c>
      <c r="F109" s="36">
        <f>SUMIFS(СВЦЭМ!$C$39:$C$782,СВЦЭМ!$A$39:$A$782,$A109,СВЦЭМ!$B$39:$B$782,F$83)+'СЕТ СН'!$H$12+СВЦЭМ!$D$10+'СЕТ СН'!$H$6-'СЕТ СН'!$H$22</f>
        <v>2151.5762825299998</v>
      </c>
      <c r="G109" s="36">
        <f>SUMIFS(СВЦЭМ!$C$39:$C$782,СВЦЭМ!$A$39:$A$782,$A109,СВЦЭМ!$B$39:$B$782,G$83)+'СЕТ СН'!$H$12+СВЦЭМ!$D$10+'СЕТ СН'!$H$6-'СЕТ СН'!$H$22</f>
        <v>2135.46631591</v>
      </c>
      <c r="H109" s="36">
        <f>SUMIFS(СВЦЭМ!$C$39:$C$782,СВЦЭМ!$A$39:$A$782,$A109,СВЦЭМ!$B$39:$B$782,H$83)+'СЕТ СН'!$H$12+СВЦЭМ!$D$10+'СЕТ СН'!$H$6-'СЕТ СН'!$H$22</f>
        <v>2033.93066047</v>
      </c>
      <c r="I109" s="36">
        <f>SUMIFS(СВЦЭМ!$C$39:$C$782,СВЦЭМ!$A$39:$A$782,$A109,СВЦЭМ!$B$39:$B$782,I$83)+'СЕТ СН'!$H$12+СВЦЭМ!$D$10+'СЕТ СН'!$H$6-'СЕТ СН'!$H$22</f>
        <v>1931.2754762300001</v>
      </c>
      <c r="J109" s="36">
        <f>SUMIFS(СВЦЭМ!$C$39:$C$782,СВЦЭМ!$A$39:$A$782,$A109,СВЦЭМ!$B$39:$B$782,J$83)+'СЕТ СН'!$H$12+СВЦЭМ!$D$10+'СЕТ СН'!$H$6-'СЕТ СН'!$H$22</f>
        <v>1879.9322041200001</v>
      </c>
      <c r="K109" s="36">
        <f>SUMIFS(СВЦЭМ!$C$39:$C$782,СВЦЭМ!$A$39:$A$782,$A109,СВЦЭМ!$B$39:$B$782,K$83)+'СЕТ СН'!$H$12+СВЦЭМ!$D$10+'СЕТ СН'!$H$6-'СЕТ СН'!$H$22</f>
        <v>1839.3472633700001</v>
      </c>
      <c r="L109" s="36">
        <f>SUMIFS(СВЦЭМ!$C$39:$C$782,СВЦЭМ!$A$39:$A$782,$A109,СВЦЭМ!$B$39:$B$782,L$83)+'СЕТ СН'!$H$12+СВЦЭМ!$D$10+'СЕТ СН'!$H$6-'СЕТ СН'!$H$22</f>
        <v>1828.6299993100001</v>
      </c>
      <c r="M109" s="36">
        <f>SUMIFS(СВЦЭМ!$C$39:$C$782,СВЦЭМ!$A$39:$A$782,$A109,СВЦЭМ!$B$39:$B$782,M$83)+'СЕТ СН'!$H$12+СВЦЭМ!$D$10+'СЕТ СН'!$H$6-'СЕТ СН'!$H$22</f>
        <v>1828.45377876</v>
      </c>
      <c r="N109" s="36">
        <f>SUMIFS(СВЦЭМ!$C$39:$C$782,СВЦЭМ!$A$39:$A$782,$A109,СВЦЭМ!$B$39:$B$782,N$83)+'СЕТ СН'!$H$12+СВЦЭМ!$D$10+'СЕТ СН'!$H$6-'СЕТ СН'!$H$22</f>
        <v>1796.1850711500001</v>
      </c>
      <c r="O109" s="36">
        <f>SUMIFS(СВЦЭМ!$C$39:$C$782,СВЦЭМ!$A$39:$A$782,$A109,СВЦЭМ!$B$39:$B$782,O$83)+'СЕТ СН'!$H$12+СВЦЭМ!$D$10+'СЕТ СН'!$H$6-'СЕТ СН'!$H$22</f>
        <v>1810.49101836</v>
      </c>
      <c r="P109" s="36">
        <f>SUMIFS(СВЦЭМ!$C$39:$C$782,СВЦЭМ!$A$39:$A$782,$A109,СВЦЭМ!$B$39:$B$782,P$83)+'СЕТ СН'!$H$12+СВЦЭМ!$D$10+'СЕТ СН'!$H$6-'СЕТ СН'!$H$22</f>
        <v>1845.82792333</v>
      </c>
      <c r="Q109" s="36">
        <f>SUMIFS(СВЦЭМ!$C$39:$C$782,СВЦЭМ!$A$39:$A$782,$A109,СВЦЭМ!$B$39:$B$782,Q$83)+'СЕТ СН'!$H$12+СВЦЭМ!$D$10+'СЕТ СН'!$H$6-'СЕТ СН'!$H$22</f>
        <v>1836.56709447</v>
      </c>
      <c r="R109" s="36">
        <f>SUMIFS(СВЦЭМ!$C$39:$C$782,СВЦЭМ!$A$39:$A$782,$A109,СВЦЭМ!$B$39:$B$782,R$83)+'СЕТ СН'!$H$12+СВЦЭМ!$D$10+'СЕТ СН'!$H$6-'СЕТ СН'!$H$22</f>
        <v>1857.6684820099999</v>
      </c>
      <c r="S109" s="36">
        <f>SUMIFS(СВЦЭМ!$C$39:$C$782,СВЦЭМ!$A$39:$A$782,$A109,СВЦЭМ!$B$39:$B$782,S$83)+'СЕТ СН'!$H$12+СВЦЭМ!$D$10+'СЕТ СН'!$H$6-'СЕТ СН'!$H$22</f>
        <v>1861.3279478700001</v>
      </c>
      <c r="T109" s="36">
        <f>SUMIFS(СВЦЭМ!$C$39:$C$782,СВЦЭМ!$A$39:$A$782,$A109,СВЦЭМ!$B$39:$B$782,T$83)+'СЕТ СН'!$H$12+СВЦЭМ!$D$10+'СЕТ СН'!$H$6-'СЕТ СН'!$H$22</f>
        <v>1869.98627382</v>
      </c>
      <c r="U109" s="36">
        <f>SUMIFS(СВЦЭМ!$C$39:$C$782,СВЦЭМ!$A$39:$A$782,$A109,СВЦЭМ!$B$39:$B$782,U$83)+'СЕТ СН'!$H$12+СВЦЭМ!$D$10+'СЕТ СН'!$H$6-'СЕТ СН'!$H$22</f>
        <v>1824.4439603000001</v>
      </c>
      <c r="V109" s="36">
        <f>SUMIFS(СВЦЭМ!$C$39:$C$782,СВЦЭМ!$A$39:$A$782,$A109,СВЦЭМ!$B$39:$B$782,V$83)+'СЕТ СН'!$H$12+СВЦЭМ!$D$10+'СЕТ СН'!$H$6-'СЕТ СН'!$H$22</f>
        <v>1798.4724283099999</v>
      </c>
      <c r="W109" s="36">
        <f>SUMIFS(СВЦЭМ!$C$39:$C$782,СВЦЭМ!$A$39:$A$782,$A109,СВЦЭМ!$B$39:$B$782,W$83)+'СЕТ СН'!$H$12+СВЦЭМ!$D$10+'СЕТ СН'!$H$6-'СЕТ СН'!$H$22</f>
        <v>1821.3031071400001</v>
      </c>
      <c r="X109" s="36">
        <f>SUMIFS(СВЦЭМ!$C$39:$C$782,СВЦЭМ!$A$39:$A$782,$A109,СВЦЭМ!$B$39:$B$782,X$83)+'СЕТ СН'!$H$12+СВЦЭМ!$D$10+'СЕТ СН'!$H$6-'СЕТ СН'!$H$22</f>
        <v>1841.57062565</v>
      </c>
      <c r="Y109" s="36">
        <f>SUMIFS(СВЦЭМ!$C$39:$C$782,СВЦЭМ!$A$39:$A$782,$A109,СВЦЭМ!$B$39:$B$782,Y$83)+'СЕТ СН'!$H$12+СВЦЭМ!$D$10+'СЕТ СН'!$H$6-'СЕТ СН'!$H$22</f>
        <v>1934.0373719300001</v>
      </c>
    </row>
    <row r="110" spans="1:25" ht="15.75" x14ac:dyDescent="0.2">
      <c r="A110" s="35">
        <f t="shared" si="2"/>
        <v>45196</v>
      </c>
      <c r="B110" s="36">
        <f>SUMIFS(СВЦЭМ!$C$39:$C$782,СВЦЭМ!$A$39:$A$782,$A110,СВЦЭМ!$B$39:$B$782,B$83)+'СЕТ СН'!$H$12+СВЦЭМ!$D$10+'СЕТ СН'!$H$6-'СЕТ СН'!$H$22</f>
        <v>1937.1528746500001</v>
      </c>
      <c r="C110" s="36">
        <f>SUMIFS(СВЦЭМ!$C$39:$C$782,СВЦЭМ!$A$39:$A$782,$A110,СВЦЭМ!$B$39:$B$782,C$83)+'СЕТ СН'!$H$12+СВЦЭМ!$D$10+'СЕТ СН'!$H$6-'СЕТ СН'!$H$22</f>
        <v>2001.5886270200001</v>
      </c>
      <c r="D110" s="36">
        <f>SUMIFS(СВЦЭМ!$C$39:$C$782,СВЦЭМ!$A$39:$A$782,$A110,СВЦЭМ!$B$39:$B$782,D$83)+'СЕТ СН'!$H$12+СВЦЭМ!$D$10+'СЕТ СН'!$H$6-'СЕТ СН'!$H$22</f>
        <v>2099.76475248</v>
      </c>
      <c r="E110" s="36">
        <f>SUMIFS(СВЦЭМ!$C$39:$C$782,СВЦЭМ!$A$39:$A$782,$A110,СВЦЭМ!$B$39:$B$782,E$83)+'СЕТ СН'!$H$12+СВЦЭМ!$D$10+'СЕТ СН'!$H$6-'СЕТ СН'!$H$22</f>
        <v>2116.1519603900001</v>
      </c>
      <c r="F110" s="36">
        <f>SUMIFS(СВЦЭМ!$C$39:$C$782,СВЦЭМ!$A$39:$A$782,$A110,СВЦЭМ!$B$39:$B$782,F$83)+'СЕТ СН'!$H$12+СВЦЭМ!$D$10+'СЕТ СН'!$H$6-'СЕТ СН'!$H$22</f>
        <v>2117.2697583700001</v>
      </c>
      <c r="G110" s="36">
        <f>SUMIFS(СВЦЭМ!$C$39:$C$782,СВЦЭМ!$A$39:$A$782,$A110,СВЦЭМ!$B$39:$B$782,G$83)+'СЕТ СН'!$H$12+СВЦЭМ!$D$10+'СЕТ СН'!$H$6-'СЕТ СН'!$H$22</f>
        <v>2081.9479560899999</v>
      </c>
      <c r="H110" s="36">
        <f>SUMIFS(СВЦЭМ!$C$39:$C$782,СВЦЭМ!$A$39:$A$782,$A110,СВЦЭМ!$B$39:$B$782,H$83)+'СЕТ СН'!$H$12+СВЦЭМ!$D$10+'СЕТ СН'!$H$6-'СЕТ СН'!$H$22</f>
        <v>1986.5455057199999</v>
      </c>
      <c r="I110" s="36">
        <f>SUMIFS(СВЦЭМ!$C$39:$C$782,СВЦЭМ!$A$39:$A$782,$A110,СВЦЭМ!$B$39:$B$782,I$83)+'СЕТ СН'!$H$12+СВЦЭМ!$D$10+'СЕТ СН'!$H$6-'СЕТ СН'!$H$22</f>
        <v>1906.4115186900001</v>
      </c>
      <c r="J110" s="36">
        <f>SUMIFS(СВЦЭМ!$C$39:$C$782,СВЦЭМ!$A$39:$A$782,$A110,СВЦЭМ!$B$39:$B$782,J$83)+'СЕТ СН'!$H$12+СВЦЭМ!$D$10+'СЕТ СН'!$H$6-'СЕТ СН'!$H$22</f>
        <v>1891.8535594800001</v>
      </c>
      <c r="K110" s="36">
        <f>SUMIFS(СВЦЭМ!$C$39:$C$782,СВЦЭМ!$A$39:$A$782,$A110,СВЦЭМ!$B$39:$B$782,K$83)+'СЕТ СН'!$H$12+СВЦЭМ!$D$10+'СЕТ СН'!$H$6-'СЕТ СН'!$H$22</f>
        <v>1854.72273522</v>
      </c>
      <c r="L110" s="36">
        <f>SUMIFS(СВЦЭМ!$C$39:$C$782,СВЦЭМ!$A$39:$A$782,$A110,СВЦЭМ!$B$39:$B$782,L$83)+'СЕТ СН'!$H$12+СВЦЭМ!$D$10+'СЕТ СН'!$H$6-'СЕТ СН'!$H$22</f>
        <v>1845.8581252000001</v>
      </c>
      <c r="M110" s="36">
        <f>SUMIFS(СВЦЭМ!$C$39:$C$782,СВЦЭМ!$A$39:$A$782,$A110,СВЦЭМ!$B$39:$B$782,M$83)+'СЕТ СН'!$H$12+СВЦЭМ!$D$10+'СЕТ СН'!$H$6-'СЕТ СН'!$H$22</f>
        <v>1839.58317141</v>
      </c>
      <c r="N110" s="36">
        <f>SUMIFS(СВЦЭМ!$C$39:$C$782,СВЦЭМ!$A$39:$A$782,$A110,СВЦЭМ!$B$39:$B$782,N$83)+'СЕТ СН'!$H$12+СВЦЭМ!$D$10+'СЕТ СН'!$H$6-'СЕТ СН'!$H$22</f>
        <v>1830.1315982900001</v>
      </c>
      <c r="O110" s="36">
        <f>SUMIFS(СВЦЭМ!$C$39:$C$782,СВЦЭМ!$A$39:$A$782,$A110,СВЦЭМ!$B$39:$B$782,O$83)+'СЕТ СН'!$H$12+СВЦЭМ!$D$10+'СЕТ СН'!$H$6-'СЕТ СН'!$H$22</f>
        <v>1820.58811296</v>
      </c>
      <c r="P110" s="36">
        <f>SUMIFS(СВЦЭМ!$C$39:$C$782,СВЦЭМ!$A$39:$A$782,$A110,СВЦЭМ!$B$39:$B$782,P$83)+'СЕТ СН'!$H$12+СВЦЭМ!$D$10+'СЕТ СН'!$H$6-'СЕТ СН'!$H$22</f>
        <v>1883.11077815</v>
      </c>
      <c r="Q110" s="36">
        <f>SUMIFS(СВЦЭМ!$C$39:$C$782,СВЦЭМ!$A$39:$A$782,$A110,СВЦЭМ!$B$39:$B$782,Q$83)+'СЕТ СН'!$H$12+СВЦЭМ!$D$10+'СЕТ СН'!$H$6-'СЕТ СН'!$H$22</f>
        <v>1908.6891094800001</v>
      </c>
      <c r="R110" s="36">
        <f>SUMIFS(СВЦЭМ!$C$39:$C$782,СВЦЭМ!$A$39:$A$782,$A110,СВЦЭМ!$B$39:$B$782,R$83)+'СЕТ СН'!$H$12+СВЦЭМ!$D$10+'СЕТ СН'!$H$6-'СЕТ СН'!$H$22</f>
        <v>1911.7025700300001</v>
      </c>
      <c r="S110" s="36">
        <f>SUMIFS(СВЦЭМ!$C$39:$C$782,СВЦЭМ!$A$39:$A$782,$A110,СВЦЭМ!$B$39:$B$782,S$83)+'СЕТ СН'!$H$12+СВЦЭМ!$D$10+'СЕТ СН'!$H$6-'СЕТ СН'!$H$22</f>
        <v>1915.9884175700001</v>
      </c>
      <c r="T110" s="36">
        <f>SUMIFS(СВЦЭМ!$C$39:$C$782,СВЦЭМ!$A$39:$A$782,$A110,СВЦЭМ!$B$39:$B$782,T$83)+'СЕТ СН'!$H$12+СВЦЭМ!$D$10+'СЕТ СН'!$H$6-'СЕТ СН'!$H$22</f>
        <v>1884.9174339000001</v>
      </c>
      <c r="U110" s="36">
        <f>SUMIFS(СВЦЭМ!$C$39:$C$782,СВЦЭМ!$A$39:$A$782,$A110,СВЦЭМ!$B$39:$B$782,U$83)+'СЕТ СН'!$H$12+СВЦЭМ!$D$10+'СЕТ СН'!$H$6-'СЕТ СН'!$H$22</f>
        <v>1820.0079445000001</v>
      </c>
      <c r="V110" s="36">
        <f>SUMIFS(СВЦЭМ!$C$39:$C$782,СВЦЭМ!$A$39:$A$782,$A110,СВЦЭМ!$B$39:$B$782,V$83)+'СЕТ СН'!$H$12+СВЦЭМ!$D$10+'СЕТ СН'!$H$6-'СЕТ СН'!$H$22</f>
        <v>1806.92685514</v>
      </c>
      <c r="W110" s="36">
        <f>SUMIFS(СВЦЭМ!$C$39:$C$782,СВЦЭМ!$A$39:$A$782,$A110,СВЦЭМ!$B$39:$B$782,W$83)+'СЕТ СН'!$H$12+СВЦЭМ!$D$10+'СЕТ СН'!$H$6-'СЕТ СН'!$H$22</f>
        <v>1822.03170447</v>
      </c>
      <c r="X110" s="36">
        <f>SUMIFS(СВЦЭМ!$C$39:$C$782,СВЦЭМ!$A$39:$A$782,$A110,СВЦЭМ!$B$39:$B$782,X$83)+'СЕТ СН'!$H$12+СВЦЭМ!$D$10+'СЕТ СН'!$H$6-'СЕТ СН'!$H$22</f>
        <v>1882.4481443100001</v>
      </c>
      <c r="Y110" s="36">
        <f>SUMIFS(СВЦЭМ!$C$39:$C$782,СВЦЭМ!$A$39:$A$782,$A110,СВЦЭМ!$B$39:$B$782,Y$83)+'СЕТ СН'!$H$12+СВЦЭМ!$D$10+'СЕТ СН'!$H$6-'СЕТ СН'!$H$22</f>
        <v>1963.32933845</v>
      </c>
    </row>
    <row r="111" spans="1:25" ht="15.75" x14ac:dyDescent="0.2">
      <c r="A111" s="35">
        <f t="shared" si="2"/>
        <v>45197</v>
      </c>
      <c r="B111" s="36">
        <f>SUMIFS(СВЦЭМ!$C$39:$C$782,СВЦЭМ!$A$39:$A$782,$A111,СВЦЭМ!$B$39:$B$782,B$83)+'СЕТ СН'!$H$12+СВЦЭМ!$D$10+'СЕТ СН'!$H$6-'СЕТ СН'!$H$22</f>
        <v>2084.1729036500001</v>
      </c>
      <c r="C111" s="36">
        <f>SUMIFS(СВЦЭМ!$C$39:$C$782,СВЦЭМ!$A$39:$A$782,$A111,СВЦЭМ!$B$39:$B$782,C$83)+'СЕТ СН'!$H$12+СВЦЭМ!$D$10+'СЕТ СН'!$H$6-'СЕТ СН'!$H$22</f>
        <v>2120.0095377100001</v>
      </c>
      <c r="D111" s="36">
        <f>SUMIFS(СВЦЭМ!$C$39:$C$782,СВЦЭМ!$A$39:$A$782,$A111,СВЦЭМ!$B$39:$B$782,D$83)+'СЕТ СН'!$H$12+СВЦЭМ!$D$10+'СЕТ СН'!$H$6-'СЕТ СН'!$H$22</f>
        <v>2221.2476367600002</v>
      </c>
      <c r="E111" s="36">
        <f>SUMIFS(СВЦЭМ!$C$39:$C$782,СВЦЭМ!$A$39:$A$782,$A111,СВЦЭМ!$B$39:$B$782,E$83)+'СЕТ СН'!$H$12+СВЦЭМ!$D$10+'СЕТ СН'!$H$6-'СЕТ СН'!$H$22</f>
        <v>2210.5674803500001</v>
      </c>
      <c r="F111" s="36">
        <f>SUMIFS(СВЦЭМ!$C$39:$C$782,СВЦЭМ!$A$39:$A$782,$A111,СВЦЭМ!$B$39:$B$782,F$83)+'СЕТ СН'!$H$12+СВЦЭМ!$D$10+'СЕТ СН'!$H$6-'СЕТ СН'!$H$22</f>
        <v>2203.8844766900002</v>
      </c>
      <c r="G111" s="36">
        <f>SUMIFS(СВЦЭМ!$C$39:$C$782,СВЦЭМ!$A$39:$A$782,$A111,СВЦЭМ!$B$39:$B$782,G$83)+'СЕТ СН'!$H$12+СВЦЭМ!$D$10+'СЕТ СН'!$H$6-'СЕТ СН'!$H$22</f>
        <v>2199.04499549</v>
      </c>
      <c r="H111" s="36">
        <f>SUMIFS(СВЦЭМ!$C$39:$C$782,СВЦЭМ!$A$39:$A$782,$A111,СВЦЭМ!$B$39:$B$782,H$83)+'СЕТ СН'!$H$12+СВЦЭМ!$D$10+'СЕТ СН'!$H$6-'СЕТ СН'!$H$22</f>
        <v>2117.0230326199999</v>
      </c>
      <c r="I111" s="36">
        <f>SUMIFS(СВЦЭМ!$C$39:$C$782,СВЦЭМ!$A$39:$A$782,$A111,СВЦЭМ!$B$39:$B$782,I$83)+'СЕТ СН'!$H$12+СВЦЭМ!$D$10+'СЕТ СН'!$H$6-'СЕТ СН'!$H$22</f>
        <v>2019.2520429799999</v>
      </c>
      <c r="J111" s="36">
        <f>SUMIFS(СВЦЭМ!$C$39:$C$782,СВЦЭМ!$A$39:$A$782,$A111,СВЦЭМ!$B$39:$B$782,J$83)+'СЕТ СН'!$H$12+СВЦЭМ!$D$10+'СЕТ СН'!$H$6-'СЕТ СН'!$H$22</f>
        <v>1981.0779633100001</v>
      </c>
      <c r="K111" s="36">
        <f>SUMIFS(СВЦЭМ!$C$39:$C$782,СВЦЭМ!$A$39:$A$782,$A111,СВЦЭМ!$B$39:$B$782,K$83)+'СЕТ СН'!$H$12+СВЦЭМ!$D$10+'СЕТ СН'!$H$6-'СЕТ СН'!$H$22</f>
        <v>1926.3831115099999</v>
      </c>
      <c r="L111" s="36">
        <f>SUMIFS(СВЦЭМ!$C$39:$C$782,СВЦЭМ!$A$39:$A$782,$A111,СВЦЭМ!$B$39:$B$782,L$83)+'СЕТ СН'!$H$12+СВЦЭМ!$D$10+'СЕТ СН'!$H$6-'СЕТ СН'!$H$22</f>
        <v>1918.86942494</v>
      </c>
      <c r="M111" s="36">
        <f>SUMIFS(СВЦЭМ!$C$39:$C$782,СВЦЭМ!$A$39:$A$782,$A111,СВЦЭМ!$B$39:$B$782,M$83)+'СЕТ СН'!$H$12+СВЦЭМ!$D$10+'СЕТ СН'!$H$6-'СЕТ СН'!$H$22</f>
        <v>1927.36105847</v>
      </c>
      <c r="N111" s="36">
        <f>SUMIFS(СВЦЭМ!$C$39:$C$782,СВЦЭМ!$A$39:$A$782,$A111,СВЦЭМ!$B$39:$B$782,N$83)+'СЕТ СН'!$H$12+СВЦЭМ!$D$10+'СЕТ СН'!$H$6-'СЕТ СН'!$H$22</f>
        <v>1909.5893631500001</v>
      </c>
      <c r="O111" s="36">
        <f>SUMIFS(СВЦЭМ!$C$39:$C$782,СВЦЭМ!$A$39:$A$782,$A111,СВЦЭМ!$B$39:$B$782,O$83)+'СЕТ СН'!$H$12+СВЦЭМ!$D$10+'СЕТ СН'!$H$6-'СЕТ СН'!$H$22</f>
        <v>1941.8009305</v>
      </c>
      <c r="P111" s="36">
        <f>SUMIFS(СВЦЭМ!$C$39:$C$782,СВЦЭМ!$A$39:$A$782,$A111,СВЦЭМ!$B$39:$B$782,P$83)+'СЕТ СН'!$H$12+СВЦЭМ!$D$10+'СЕТ СН'!$H$6-'СЕТ СН'!$H$22</f>
        <v>1978.28088798</v>
      </c>
      <c r="Q111" s="36">
        <f>SUMIFS(СВЦЭМ!$C$39:$C$782,СВЦЭМ!$A$39:$A$782,$A111,СВЦЭМ!$B$39:$B$782,Q$83)+'СЕТ СН'!$H$12+СВЦЭМ!$D$10+'СЕТ СН'!$H$6-'СЕТ СН'!$H$22</f>
        <v>1972.17421021</v>
      </c>
      <c r="R111" s="36">
        <f>SUMIFS(СВЦЭМ!$C$39:$C$782,СВЦЭМ!$A$39:$A$782,$A111,СВЦЭМ!$B$39:$B$782,R$83)+'СЕТ СН'!$H$12+СВЦЭМ!$D$10+'СЕТ СН'!$H$6-'СЕТ СН'!$H$22</f>
        <v>1965.6009623500001</v>
      </c>
      <c r="S111" s="36">
        <f>SUMIFS(СВЦЭМ!$C$39:$C$782,СВЦЭМ!$A$39:$A$782,$A111,СВЦЭМ!$B$39:$B$782,S$83)+'СЕТ СН'!$H$12+СВЦЭМ!$D$10+'СЕТ СН'!$H$6-'СЕТ СН'!$H$22</f>
        <v>1967.4566109500001</v>
      </c>
      <c r="T111" s="36">
        <f>SUMIFS(СВЦЭМ!$C$39:$C$782,СВЦЭМ!$A$39:$A$782,$A111,СВЦЭМ!$B$39:$B$782,T$83)+'СЕТ СН'!$H$12+СВЦЭМ!$D$10+'СЕТ СН'!$H$6-'СЕТ СН'!$H$22</f>
        <v>1949.4106941100001</v>
      </c>
      <c r="U111" s="36">
        <f>SUMIFS(СВЦЭМ!$C$39:$C$782,СВЦЭМ!$A$39:$A$782,$A111,СВЦЭМ!$B$39:$B$782,U$83)+'СЕТ СН'!$H$12+СВЦЭМ!$D$10+'СЕТ СН'!$H$6-'СЕТ СН'!$H$22</f>
        <v>1891.66516039</v>
      </c>
      <c r="V111" s="36">
        <f>SUMIFS(СВЦЭМ!$C$39:$C$782,СВЦЭМ!$A$39:$A$782,$A111,СВЦЭМ!$B$39:$B$782,V$83)+'СЕТ СН'!$H$12+СВЦЭМ!$D$10+'СЕТ СН'!$H$6-'СЕТ СН'!$H$22</f>
        <v>1878.07878581</v>
      </c>
      <c r="W111" s="36">
        <f>SUMIFS(СВЦЭМ!$C$39:$C$782,СВЦЭМ!$A$39:$A$782,$A111,СВЦЭМ!$B$39:$B$782,W$83)+'СЕТ СН'!$H$12+СВЦЭМ!$D$10+'СЕТ СН'!$H$6-'СЕТ СН'!$H$22</f>
        <v>1890.97610255</v>
      </c>
      <c r="X111" s="36">
        <f>SUMIFS(СВЦЭМ!$C$39:$C$782,СВЦЭМ!$A$39:$A$782,$A111,СВЦЭМ!$B$39:$B$782,X$83)+'СЕТ СН'!$H$12+СВЦЭМ!$D$10+'СЕТ СН'!$H$6-'СЕТ СН'!$H$22</f>
        <v>1953.91580325</v>
      </c>
      <c r="Y111" s="36">
        <f>SUMIFS(СВЦЭМ!$C$39:$C$782,СВЦЭМ!$A$39:$A$782,$A111,СВЦЭМ!$B$39:$B$782,Y$83)+'СЕТ СН'!$H$12+СВЦЭМ!$D$10+'СЕТ СН'!$H$6-'СЕТ СН'!$H$22</f>
        <v>2043.8015216000001</v>
      </c>
    </row>
    <row r="112" spans="1:25" ht="15.75" x14ac:dyDescent="0.2">
      <c r="A112" s="35">
        <f t="shared" si="2"/>
        <v>45198</v>
      </c>
      <c r="B112" s="36">
        <f>SUMIFS(СВЦЭМ!$C$39:$C$782,СВЦЭМ!$A$39:$A$782,$A112,СВЦЭМ!$B$39:$B$782,B$83)+'СЕТ СН'!$H$12+СВЦЭМ!$D$10+'СЕТ СН'!$H$6-'СЕТ СН'!$H$22</f>
        <v>2082.5237877600002</v>
      </c>
      <c r="C112" s="36">
        <f>SUMIFS(СВЦЭМ!$C$39:$C$782,СВЦЭМ!$A$39:$A$782,$A112,СВЦЭМ!$B$39:$B$782,C$83)+'СЕТ СН'!$H$12+СВЦЭМ!$D$10+'СЕТ СН'!$H$6-'СЕТ СН'!$H$22</f>
        <v>2154.4879961799998</v>
      </c>
      <c r="D112" s="36">
        <f>SUMIFS(СВЦЭМ!$C$39:$C$782,СВЦЭМ!$A$39:$A$782,$A112,СВЦЭМ!$B$39:$B$782,D$83)+'СЕТ СН'!$H$12+СВЦЭМ!$D$10+'СЕТ СН'!$H$6-'СЕТ СН'!$H$22</f>
        <v>2254.6856316800004</v>
      </c>
      <c r="E112" s="36">
        <f>SUMIFS(СВЦЭМ!$C$39:$C$782,СВЦЭМ!$A$39:$A$782,$A112,СВЦЭМ!$B$39:$B$782,E$83)+'СЕТ СН'!$H$12+СВЦЭМ!$D$10+'СЕТ СН'!$H$6-'СЕТ СН'!$H$22</f>
        <v>2258.2862992</v>
      </c>
      <c r="F112" s="36">
        <f>SUMIFS(СВЦЭМ!$C$39:$C$782,СВЦЭМ!$A$39:$A$782,$A112,СВЦЭМ!$B$39:$B$782,F$83)+'СЕТ СН'!$H$12+СВЦЭМ!$D$10+'СЕТ СН'!$H$6-'СЕТ СН'!$H$22</f>
        <v>2259.16572606</v>
      </c>
      <c r="G112" s="36">
        <f>SUMIFS(СВЦЭМ!$C$39:$C$782,СВЦЭМ!$A$39:$A$782,$A112,СВЦЭМ!$B$39:$B$782,G$83)+'СЕТ СН'!$H$12+СВЦЭМ!$D$10+'СЕТ СН'!$H$6-'СЕТ СН'!$H$22</f>
        <v>2247.0497638799998</v>
      </c>
      <c r="H112" s="36">
        <f>SUMIFS(СВЦЭМ!$C$39:$C$782,СВЦЭМ!$A$39:$A$782,$A112,СВЦЭМ!$B$39:$B$782,H$83)+'СЕТ СН'!$H$12+СВЦЭМ!$D$10+'СЕТ СН'!$H$6-'СЕТ СН'!$H$22</f>
        <v>2168.6402521199998</v>
      </c>
      <c r="I112" s="36">
        <f>SUMIFS(СВЦЭМ!$C$39:$C$782,СВЦЭМ!$A$39:$A$782,$A112,СВЦЭМ!$B$39:$B$782,I$83)+'СЕТ СН'!$H$12+СВЦЭМ!$D$10+'СЕТ СН'!$H$6-'СЕТ СН'!$H$22</f>
        <v>2046.4279513500001</v>
      </c>
      <c r="J112" s="36">
        <f>SUMIFS(СВЦЭМ!$C$39:$C$782,СВЦЭМ!$A$39:$A$782,$A112,СВЦЭМ!$B$39:$B$782,J$83)+'СЕТ СН'!$H$12+СВЦЭМ!$D$10+'СЕТ СН'!$H$6-'СЕТ СН'!$H$22</f>
        <v>1992.4263889000001</v>
      </c>
      <c r="K112" s="36">
        <f>SUMIFS(СВЦЭМ!$C$39:$C$782,СВЦЭМ!$A$39:$A$782,$A112,СВЦЭМ!$B$39:$B$782,K$83)+'СЕТ СН'!$H$12+СВЦЭМ!$D$10+'СЕТ СН'!$H$6-'СЕТ СН'!$H$22</f>
        <v>1947.06362511</v>
      </c>
      <c r="L112" s="36">
        <f>SUMIFS(СВЦЭМ!$C$39:$C$782,СВЦЭМ!$A$39:$A$782,$A112,СВЦЭМ!$B$39:$B$782,L$83)+'СЕТ СН'!$H$12+СВЦЭМ!$D$10+'СЕТ СН'!$H$6-'СЕТ СН'!$H$22</f>
        <v>1941.5711611199999</v>
      </c>
      <c r="M112" s="36">
        <f>SUMIFS(СВЦЭМ!$C$39:$C$782,СВЦЭМ!$A$39:$A$782,$A112,СВЦЭМ!$B$39:$B$782,M$83)+'СЕТ СН'!$H$12+СВЦЭМ!$D$10+'СЕТ СН'!$H$6-'СЕТ СН'!$H$22</f>
        <v>1946.8148941100001</v>
      </c>
      <c r="N112" s="36">
        <f>SUMIFS(СВЦЭМ!$C$39:$C$782,СВЦЭМ!$A$39:$A$782,$A112,СВЦЭМ!$B$39:$B$782,N$83)+'СЕТ СН'!$H$12+СВЦЭМ!$D$10+'СЕТ СН'!$H$6-'СЕТ СН'!$H$22</f>
        <v>1962.7327324</v>
      </c>
      <c r="O112" s="36">
        <f>SUMIFS(СВЦЭМ!$C$39:$C$782,СВЦЭМ!$A$39:$A$782,$A112,СВЦЭМ!$B$39:$B$782,O$83)+'СЕТ СН'!$H$12+СВЦЭМ!$D$10+'СЕТ СН'!$H$6-'СЕТ СН'!$H$22</f>
        <v>1945.7214764299999</v>
      </c>
      <c r="P112" s="36">
        <f>SUMIFS(СВЦЭМ!$C$39:$C$782,СВЦЭМ!$A$39:$A$782,$A112,СВЦЭМ!$B$39:$B$782,P$83)+'СЕТ СН'!$H$12+СВЦЭМ!$D$10+'СЕТ СН'!$H$6-'СЕТ СН'!$H$22</f>
        <v>2012.44505688</v>
      </c>
      <c r="Q112" s="36">
        <f>SUMIFS(СВЦЭМ!$C$39:$C$782,СВЦЭМ!$A$39:$A$782,$A112,СВЦЭМ!$B$39:$B$782,Q$83)+'СЕТ СН'!$H$12+СВЦЭМ!$D$10+'СЕТ СН'!$H$6-'СЕТ СН'!$H$22</f>
        <v>1988.6462614300001</v>
      </c>
      <c r="R112" s="36">
        <f>SUMIFS(СВЦЭМ!$C$39:$C$782,СВЦЭМ!$A$39:$A$782,$A112,СВЦЭМ!$B$39:$B$782,R$83)+'СЕТ СН'!$H$12+СВЦЭМ!$D$10+'СЕТ СН'!$H$6-'СЕТ СН'!$H$22</f>
        <v>1998.7032203700001</v>
      </c>
      <c r="S112" s="36">
        <f>SUMIFS(СВЦЭМ!$C$39:$C$782,СВЦЭМ!$A$39:$A$782,$A112,СВЦЭМ!$B$39:$B$782,S$83)+'СЕТ СН'!$H$12+СВЦЭМ!$D$10+'СЕТ СН'!$H$6-'СЕТ СН'!$H$22</f>
        <v>2004.3686139599999</v>
      </c>
      <c r="T112" s="36">
        <f>SUMIFS(СВЦЭМ!$C$39:$C$782,СВЦЭМ!$A$39:$A$782,$A112,СВЦЭМ!$B$39:$B$782,T$83)+'СЕТ СН'!$H$12+СВЦЭМ!$D$10+'СЕТ СН'!$H$6-'СЕТ СН'!$H$22</f>
        <v>1966.8461458700001</v>
      </c>
      <c r="U112" s="36">
        <f>SUMIFS(СВЦЭМ!$C$39:$C$782,СВЦЭМ!$A$39:$A$782,$A112,СВЦЭМ!$B$39:$B$782,U$83)+'СЕТ СН'!$H$12+СВЦЭМ!$D$10+'СЕТ СН'!$H$6-'СЕТ СН'!$H$22</f>
        <v>1925.8079353600001</v>
      </c>
      <c r="V112" s="36">
        <f>SUMIFS(СВЦЭМ!$C$39:$C$782,СВЦЭМ!$A$39:$A$782,$A112,СВЦЭМ!$B$39:$B$782,V$83)+'СЕТ СН'!$H$12+СВЦЭМ!$D$10+'СЕТ СН'!$H$6-'СЕТ СН'!$H$22</f>
        <v>1911.6519503500001</v>
      </c>
      <c r="W112" s="36">
        <f>SUMIFS(СВЦЭМ!$C$39:$C$782,СВЦЭМ!$A$39:$A$782,$A112,СВЦЭМ!$B$39:$B$782,W$83)+'СЕТ СН'!$H$12+СВЦЭМ!$D$10+'СЕТ СН'!$H$6-'СЕТ СН'!$H$22</f>
        <v>1927.3741173600001</v>
      </c>
      <c r="X112" s="36">
        <f>SUMIFS(СВЦЭМ!$C$39:$C$782,СВЦЭМ!$A$39:$A$782,$A112,СВЦЭМ!$B$39:$B$782,X$83)+'СЕТ СН'!$H$12+СВЦЭМ!$D$10+'СЕТ СН'!$H$6-'СЕТ СН'!$H$22</f>
        <v>1987.9114743499999</v>
      </c>
      <c r="Y112" s="36">
        <f>SUMIFS(СВЦЭМ!$C$39:$C$782,СВЦЭМ!$A$39:$A$782,$A112,СВЦЭМ!$B$39:$B$782,Y$83)+'СЕТ СН'!$H$12+СВЦЭМ!$D$10+'СЕТ СН'!$H$6-'СЕТ СН'!$H$22</f>
        <v>2149.4390247900001</v>
      </c>
    </row>
    <row r="113" spans="1:27" ht="15.75" x14ac:dyDescent="0.2">
      <c r="A113" s="35">
        <f t="shared" si="2"/>
        <v>45199</v>
      </c>
      <c r="B113" s="36">
        <f>SUMIFS(СВЦЭМ!$C$39:$C$782,СВЦЭМ!$A$39:$A$782,$A113,СВЦЭМ!$B$39:$B$782,B$83)+'СЕТ СН'!$H$12+СВЦЭМ!$D$10+'СЕТ СН'!$H$6-'СЕТ СН'!$H$22</f>
        <v>2093.7648191500002</v>
      </c>
      <c r="C113" s="36">
        <f>SUMIFS(СВЦЭМ!$C$39:$C$782,СВЦЭМ!$A$39:$A$782,$A113,СВЦЭМ!$B$39:$B$782,C$83)+'СЕТ СН'!$H$12+СВЦЭМ!$D$10+'СЕТ СН'!$H$6-'СЕТ СН'!$H$22</f>
        <v>2086.6643815699999</v>
      </c>
      <c r="D113" s="36">
        <f>SUMIFS(СВЦЭМ!$C$39:$C$782,СВЦЭМ!$A$39:$A$782,$A113,СВЦЭМ!$B$39:$B$782,D$83)+'СЕТ СН'!$H$12+СВЦЭМ!$D$10+'СЕТ СН'!$H$6-'СЕТ СН'!$H$22</f>
        <v>2154.46299021</v>
      </c>
      <c r="E113" s="36">
        <f>SUMIFS(СВЦЭМ!$C$39:$C$782,СВЦЭМ!$A$39:$A$782,$A113,СВЦЭМ!$B$39:$B$782,E$83)+'СЕТ СН'!$H$12+СВЦЭМ!$D$10+'СЕТ СН'!$H$6-'СЕТ СН'!$H$22</f>
        <v>2171.3949046600001</v>
      </c>
      <c r="F113" s="36">
        <f>SUMIFS(СВЦЭМ!$C$39:$C$782,СВЦЭМ!$A$39:$A$782,$A113,СВЦЭМ!$B$39:$B$782,F$83)+'СЕТ СН'!$H$12+СВЦЭМ!$D$10+'СЕТ СН'!$H$6-'СЕТ СН'!$H$22</f>
        <v>2160.6973862</v>
      </c>
      <c r="G113" s="36">
        <f>SUMIFS(СВЦЭМ!$C$39:$C$782,СВЦЭМ!$A$39:$A$782,$A113,СВЦЭМ!$B$39:$B$782,G$83)+'СЕТ СН'!$H$12+СВЦЭМ!$D$10+'СЕТ СН'!$H$6-'СЕТ СН'!$H$22</f>
        <v>2149.8634248600001</v>
      </c>
      <c r="H113" s="36">
        <f>SUMIFS(СВЦЭМ!$C$39:$C$782,СВЦЭМ!$A$39:$A$782,$A113,СВЦЭМ!$B$39:$B$782,H$83)+'СЕТ СН'!$H$12+СВЦЭМ!$D$10+'СЕТ СН'!$H$6-'СЕТ СН'!$H$22</f>
        <v>2115.1892069300002</v>
      </c>
      <c r="I113" s="36">
        <f>SUMIFS(СВЦЭМ!$C$39:$C$782,СВЦЭМ!$A$39:$A$782,$A113,СВЦЭМ!$B$39:$B$782,I$83)+'СЕТ СН'!$H$12+СВЦЭМ!$D$10+'СЕТ СН'!$H$6-'СЕТ СН'!$H$22</f>
        <v>2058.3613041500003</v>
      </c>
      <c r="J113" s="36">
        <f>SUMIFS(СВЦЭМ!$C$39:$C$782,СВЦЭМ!$A$39:$A$782,$A113,СВЦЭМ!$B$39:$B$782,J$83)+'СЕТ СН'!$H$12+СВЦЭМ!$D$10+'СЕТ СН'!$H$6-'СЕТ СН'!$H$22</f>
        <v>1980.2396282100001</v>
      </c>
      <c r="K113" s="36">
        <f>SUMIFS(СВЦЭМ!$C$39:$C$782,СВЦЭМ!$A$39:$A$782,$A113,СВЦЭМ!$B$39:$B$782,K$83)+'СЕТ СН'!$H$12+СВЦЭМ!$D$10+'СЕТ СН'!$H$6-'СЕТ СН'!$H$22</f>
        <v>1896.25093466</v>
      </c>
      <c r="L113" s="36">
        <f>SUMIFS(СВЦЭМ!$C$39:$C$782,СВЦЭМ!$A$39:$A$782,$A113,СВЦЭМ!$B$39:$B$782,L$83)+'СЕТ СН'!$H$12+СВЦЭМ!$D$10+'СЕТ СН'!$H$6-'СЕТ СН'!$H$22</f>
        <v>1873.93988313</v>
      </c>
      <c r="M113" s="36">
        <f>SUMIFS(СВЦЭМ!$C$39:$C$782,СВЦЭМ!$A$39:$A$782,$A113,СВЦЭМ!$B$39:$B$782,M$83)+'СЕТ СН'!$H$12+СВЦЭМ!$D$10+'СЕТ СН'!$H$6-'СЕТ СН'!$H$22</f>
        <v>1874.2483916600002</v>
      </c>
      <c r="N113" s="36">
        <f>SUMIFS(СВЦЭМ!$C$39:$C$782,СВЦЭМ!$A$39:$A$782,$A113,СВЦЭМ!$B$39:$B$782,N$83)+'СЕТ СН'!$H$12+СВЦЭМ!$D$10+'СЕТ СН'!$H$6-'СЕТ СН'!$H$22</f>
        <v>1850.73772521</v>
      </c>
      <c r="O113" s="36">
        <f>SUMIFS(СВЦЭМ!$C$39:$C$782,СВЦЭМ!$A$39:$A$782,$A113,СВЦЭМ!$B$39:$B$782,O$83)+'СЕТ СН'!$H$12+СВЦЭМ!$D$10+'СЕТ СН'!$H$6-'СЕТ СН'!$H$22</f>
        <v>1868.3348920400001</v>
      </c>
      <c r="P113" s="36">
        <f>SUMIFS(СВЦЭМ!$C$39:$C$782,СВЦЭМ!$A$39:$A$782,$A113,СВЦЭМ!$B$39:$B$782,P$83)+'СЕТ СН'!$H$12+СВЦЭМ!$D$10+'СЕТ СН'!$H$6-'СЕТ СН'!$H$22</f>
        <v>1910.4353333900001</v>
      </c>
      <c r="Q113" s="36">
        <f>SUMIFS(СВЦЭМ!$C$39:$C$782,СВЦЭМ!$A$39:$A$782,$A113,СВЦЭМ!$B$39:$B$782,Q$83)+'СЕТ СН'!$H$12+СВЦЭМ!$D$10+'СЕТ СН'!$H$6-'СЕТ СН'!$H$22</f>
        <v>1904.30145464</v>
      </c>
      <c r="R113" s="36">
        <f>SUMIFS(СВЦЭМ!$C$39:$C$782,СВЦЭМ!$A$39:$A$782,$A113,СВЦЭМ!$B$39:$B$782,R$83)+'СЕТ СН'!$H$12+СВЦЭМ!$D$10+'СЕТ СН'!$H$6-'СЕТ СН'!$H$22</f>
        <v>1904.4649744800001</v>
      </c>
      <c r="S113" s="36">
        <f>SUMIFS(СВЦЭМ!$C$39:$C$782,СВЦЭМ!$A$39:$A$782,$A113,СВЦЭМ!$B$39:$B$782,S$83)+'СЕТ СН'!$H$12+СВЦЭМ!$D$10+'СЕТ СН'!$H$6-'СЕТ СН'!$H$22</f>
        <v>1921.50857131</v>
      </c>
      <c r="T113" s="36">
        <f>SUMIFS(СВЦЭМ!$C$39:$C$782,СВЦЭМ!$A$39:$A$782,$A113,СВЦЭМ!$B$39:$B$782,T$83)+'СЕТ СН'!$H$12+СВЦЭМ!$D$10+'СЕТ СН'!$H$6-'СЕТ СН'!$H$22</f>
        <v>1899.83178056</v>
      </c>
      <c r="U113" s="36">
        <f>SUMIFS(СВЦЭМ!$C$39:$C$782,СВЦЭМ!$A$39:$A$782,$A113,СВЦЭМ!$B$39:$B$782,U$83)+'СЕТ СН'!$H$12+СВЦЭМ!$D$10+'СЕТ СН'!$H$6-'СЕТ СН'!$H$22</f>
        <v>1890.57877113</v>
      </c>
      <c r="V113" s="36">
        <f>SUMIFS(СВЦЭМ!$C$39:$C$782,СВЦЭМ!$A$39:$A$782,$A113,СВЦЭМ!$B$39:$B$782,V$83)+'СЕТ СН'!$H$12+СВЦЭМ!$D$10+'СЕТ СН'!$H$6-'СЕТ СН'!$H$22</f>
        <v>1867.3686287099999</v>
      </c>
      <c r="W113" s="36">
        <f>SUMIFS(СВЦЭМ!$C$39:$C$782,СВЦЭМ!$A$39:$A$782,$A113,СВЦЭМ!$B$39:$B$782,W$83)+'СЕТ СН'!$H$12+СВЦЭМ!$D$10+'СЕТ СН'!$H$6-'СЕТ СН'!$H$22</f>
        <v>1887.4302374900001</v>
      </c>
      <c r="X113" s="36">
        <f>SUMIFS(СВЦЭМ!$C$39:$C$782,СВЦЭМ!$A$39:$A$782,$A113,СВЦЭМ!$B$39:$B$782,X$83)+'СЕТ СН'!$H$12+СВЦЭМ!$D$10+'СЕТ СН'!$H$6-'СЕТ СН'!$H$22</f>
        <v>1939.6980438600001</v>
      </c>
      <c r="Y113" s="36">
        <f>SUMIFS(СВЦЭМ!$C$39:$C$782,СВЦЭМ!$A$39:$A$782,$A113,СВЦЭМ!$B$39:$B$782,Y$83)+'СЕТ СН'!$H$12+СВЦЭМ!$D$10+'СЕТ СН'!$H$6-'СЕТ СН'!$H$22</f>
        <v>2000.6270028000001</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01.09.2023</v>
      </c>
      <c r="B120" s="36">
        <f>SUMIFS(СВЦЭМ!$C$39:$C$782,СВЦЭМ!$A$39:$A$782,$A120,СВЦЭМ!$B$39:$B$782,B$119)+'СЕТ СН'!$I$12+СВЦЭМ!$D$10+'СЕТ СН'!$I$6-'СЕТ СН'!$I$22</f>
        <v>2560.5141027200002</v>
      </c>
      <c r="C120" s="36">
        <f>SUMIFS(СВЦЭМ!$C$39:$C$782,СВЦЭМ!$A$39:$A$782,$A120,СВЦЭМ!$B$39:$B$782,C$119)+'СЕТ СН'!$I$12+СВЦЭМ!$D$10+'СЕТ СН'!$I$6-'СЕТ СН'!$I$22</f>
        <v>2617.8798835799998</v>
      </c>
      <c r="D120" s="36">
        <f>SUMIFS(СВЦЭМ!$C$39:$C$782,СВЦЭМ!$A$39:$A$782,$A120,СВЦЭМ!$B$39:$B$782,D$119)+'СЕТ СН'!$I$12+СВЦЭМ!$D$10+'СЕТ СН'!$I$6-'СЕТ СН'!$I$22</f>
        <v>2627.62396567</v>
      </c>
      <c r="E120" s="36">
        <f>SUMIFS(СВЦЭМ!$C$39:$C$782,СВЦЭМ!$A$39:$A$782,$A120,СВЦЭМ!$B$39:$B$782,E$119)+'СЕТ СН'!$I$12+СВЦЭМ!$D$10+'СЕТ СН'!$I$6-'СЕТ СН'!$I$22</f>
        <v>2641.7830105000003</v>
      </c>
      <c r="F120" s="36">
        <f>SUMIFS(СВЦЭМ!$C$39:$C$782,СВЦЭМ!$A$39:$A$782,$A120,СВЦЭМ!$B$39:$B$782,F$119)+'СЕТ СН'!$I$12+СВЦЭМ!$D$10+'СЕТ СН'!$I$6-'СЕТ СН'!$I$22</f>
        <v>2703.2385098900004</v>
      </c>
      <c r="G120" s="36">
        <f>SUMIFS(СВЦЭМ!$C$39:$C$782,СВЦЭМ!$A$39:$A$782,$A120,СВЦЭМ!$B$39:$B$782,G$119)+'СЕТ СН'!$I$12+СВЦЭМ!$D$10+'СЕТ СН'!$I$6-'СЕТ СН'!$I$22</f>
        <v>2707.61396255</v>
      </c>
      <c r="H120" s="36">
        <f>SUMIFS(СВЦЭМ!$C$39:$C$782,СВЦЭМ!$A$39:$A$782,$A120,СВЦЭМ!$B$39:$B$782,H$119)+'СЕТ СН'!$I$12+СВЦЭМ!$D$10+'СЕТ СН'!$I$6-'СЕТ СН'!$I$22</f>
        <v>2609.6515368700002</v>
      </c>
      <c r="I120" s="36">
        <f>SUMIFS(СВЦЭМ!$C$39:$C$782,СВЦЭМ!$A$39:$A$782,$A120,СВЦЭМ!$B$39:$B$782,I$119)+'СЕТ СН'!$I$12+СВЦЭМ!$D$10+'СЕТ СН'!$I$6-'СЕТ СН'!$I$22</f>
        <v>2543.3848051700002</v>
      </c>
      <c r="J120" s="36">
        <f>SUMIFS(СВЦЭМ!$C$39:$C$782,СВЦЭМ!$A$39:$A$782,$A120,СВЦЭМ!$B$39:$B$782,J$119)+'СЕТ СН'!$I$12+СВЦЭМ!$D$10+'СЕТ СН'!$I$6-'СЕТ СН'!$I$22</f>
        <v>2452.9812331900002</v>
      </c>
      <c r="K120" s="36">
        <f>SUMIFS(СВЦЭМ!$C$39:$C$782,СВЦЭМ!$A$39:$A$782,$A120,СВЦЭМ!$B$39:$B$782,K$119)+'СЕТ СН'!$I$12+СВЦЭМ!$D$10+'СЕТ СН'!$I$6-'СЕТ СН'!$I$22</f>
        <v>2404.31414864</v>
      </c>
      <c r="L120" s="36">
        <f>SUMIFS(СВЦЭМ!$C$39:$C$782,СВЦЭМ!$A$39:$A$782,$A120,СВЦЭМ!$B$39:$B$782,L$119)+'СЕТ СН'!$I$12+СВЦЭМ!$D$10+'СЕТ СН'!$I$6-'СЕТ СН'!$I$22</f>
        <v>2384.2591095100001</v>
      </c>
      <c r="M120" s="36">
        <f>SUMIFS(СВЦЭМ!$C$39:$C$782,СВЦЭМ!$A$39:$A$782,$A120,СВЦЭМ!$B$39:$B$782,M$119)+'СЕТ СН'!$I$12+СВЦЭМ!$D$10+'СЕТ СН'!$I$6-'СЕТ СН'!$I$22</f>
        <v>2380.6533116500004</v>
      </c>
      <c r="N120" s="36">
        <f>SUMIFS(СВЦЭМ!$C$39:$C$782,СВЦЭМ!$A$39:$A$782,$A120,СВЦЭМ!$B$39:$B$782,N$119)+'СЕТ СН'!$I$12+СВЦЭМ!$D$10+'СЕТ СН'!$I$6-'СЕТ СН'!$I$22</f>
        <v>2378.0813983100002</v>
      </c>
      <c r="O120" s="36">
        <f>SUMIFS(СВЦЭМ!$C$39:$C$782,СВЦЭМ!$A$39:$A$782,$A120,СВЦЭМ!$B$39:$B$782,O$119)+'СЕТ СН'!$I$12+СВЦЭМ!$D$10+'СЕТ СН'!$I$6-'СЕТ СН'!$I$22</f>
        <v>2389.6184725800003</v>
      </c>
      <c r="P120" s="36">
        <f>SUMIFS(СВЦЭМ!$C$39:$C$782,СВЦЭМ!$A$39:$A$782,$A120,СВЦЭМ!$B$39:$B$782,P$119)+'СЕТ СН'!$I$12+СВЦЭМ!$D$10+'СЕТ СН'!$I$6-'СЕТ СН'!$I$22</f>
        <v>2374.9567370499999</v>
      </c>
      <c r="Q120" s="36">
        <f>SUMIFS(СВЦЭМ!$C$39:$C$782,СВЦЭМ!$A$39:$A$782,$A120,СВЦЭМ!$B$39:$B$782,Q$119)+'СЕТ СН'!$I$12+СВЦЭМ!$D$10+'СЕТ СН'!$I$6-'СЕТ СН'!$I$22</f>
        <v>2370.86041264</v>
      </c>
      <c r="R120" s="36">
        <f>SUMIFS(СВЦЭМ!$C$39:$C$782,СВЦЭМ!$A$39:$A$782,$A120,СВЦЭМ!$B$39:$B$782,R$119)+'СЕТ СН'!$I$12+СВЦЭМ!$D$10+'СЕТ СН'!$I$6-'СЕТ СН'!$I$22</f>
        <v>2401.2317082600002</v>
      </c>
      <c r="S120" s="36">
        <f>SUMIFS(СВЦЭМ!$C$39:$C$782,СВЦЭМ!$A$39:$A$782,$A120,СВЦЭМ!$B$39:$B$782,S$119)+'СЕТ СН'!$I$12+СВЦЭМ!$D$10+'СЕТ СН'!$I$6-'СЕТ СН'!$I$22</f>
        <v>2395.2156170899998</v>
      </c>
      <c r="T120" s="36">
        <f>SUMIFS(СВЦЭМ!$C$39:$C$782,СВЦЭМ!$A$39:$A$782,$A120,СВЦЭМ!$B$39:$B$782,T$119)+'СЕТ СН'!$I$12+СВЦЭМ!$D$10+'СЕТ СН'!$I$6-'СЕТ СН'!$I$22</f>
        <v>2388.4541350200002</v>
      </c>
      <c r="U120" s="36">
        <f>SUMIFS(СВЦЭМ!$C$39:$C$782,СВЦЭМ!$A$39:$A$782,$A120,СВЦЭМ!$B$39:$B$782,U$119)+'СЕТ СН'!$I$12+СВЦЭМ!$D$10+'СЕТ СН'!$I$6-'СЕТ СН'!$I$22</f>
        <v>2375.8397911399998</v>
      </c>
      <c r="V120" s="36">
        <f>SUMIFS(СВЦЭМ!$C$39:$C$782,СВЦЭМ!$A$39:$A$782,$A120,СВЦЭМ!$B$39:$B$782,V$119)+'СЕТ СН'!$I$12+СВЦЭМ!$D$10+'СЕТ СН'!$I$6-'СЕТ СН'!$I$22</f>
        <v>2353.5022912700001</v>
      </c>
      <c r="W120" s="36">
        <f>SUMIFS(СВЦЭМ!$C$39:$C$782,СВЦЭМ!$A$39:$A$782,$A120,СВЦЭМ!$B$39:$B$782,W$119)+'СЕТ СН'!$I$12+СВЦЭМ!$D$10+'СЕТ СН'!$I$6-'СЕТ СН'!$I$22</f>
        <v>2358.6050903300002</v>
      </c>
      <c r="X120" s="36">
        <f>SUMIFS(СВЦЭМ!$C$39:$C$782,СВЦЭМ!$A$39:$A$782,$A120,СВЦЭМ!$B$39:$B$782,X$119)+'СЕТ СН'!$I$12+СВЦЭМ!$D$10+'СЕТ СН'!$I$6-'СЕТ СН'!$I$22</f>
        <v>2420.6640584000002</v>
      </c>
      <c r="Y120" s="36">
        <f>SUMIFS(СВЦЭМ!$C$39:$C$782,СВЦЭМ!$A$39:$A$782,$A120,СВЦЭМ!$B$39:$B$782,Y$119)+'СЕТ СН'!$I$12+СВЦЭМ!$D$10+'СЕТ СН'!$I$6-'СЕТ СН'!$I$22</f>
        <v>2483.7131909700001</v>
      </c>
    </row>
    <row r="121" spans="1:27" ht="15.75" x14ac:dyDescent="0.2">
      <c r="A121" s="35">
        <f>A120+1</f>
        <v>45171</v>
      </c>
      <c r="B121" s="36">
        <f>SUMIFS(СВЦЭМ!$C$39:$C$782,СВЦЭМ!$A$39:$A$782,$A121,СВЦЭМ!$B$39:$B$782,B$119)+'СЕТ СН'!$I$12+СВЦЭМ!$D$10+'СЕТ СН'!$I$6-'СЕТ СН'!$I$22</f>
        <v>2564.3644697999998</v>
      </c>
      <c r="C121" s="36">
        <f>SUMIFS(СВЦЭМ!$C$39:$C$782,СВЦЭМ!$A$39:$A$782,$A121,СВЦЭМ!$B$39:$B$782,C$119)+'СЕТ СН'!$I$12+СВЦЭМ!$D$10+'СЕТ СН'!$I$6-'СЕТ СН'!$I$22</f>
        <v>2626.0685863099998</v>
      </c>
      <c r="D121" s="36">
        <f>SUMIFS(СВЦЭМ!$C$39:$C$782,СВЦЭМ!$A$39:$A$782,$A121,СВЦЭМ!$B$39:$B$782,D$119)+'СЕТ СН'!$I$12+СВЦЭМ!$D$10+'СЕТ СН'!$I$6-'СЕТ СН'!$I$22</f>
        <v>2625.9935330600001</v>
      </c>
      <c r="E121" s="36">
        <f>SUMIFS(СВЦЭМ!$C$39:$C$782,СВЦЭМ!$A$39:$A$782,$A121,СВЦЭМ!$B$39:$B$782,E$119)+'СЕТ СН'!$I$12+СВЦЭМ!$D$10+'СЕТ СН'!$I$6-'СЕТ СН'!$I$22</f>
        <v>2652.3286719100001</v>
      </c>
      <c r="F121" s="36">
        <f>SUMIFS(СВЦЭМ!$C$39:$C$782,СВЦЭМ!$A$39:$A$782,$A121,СВЦЭМ!$B$39:$B$782,F$119)+'СЕТ СН'!$I$12+СВЦЭМ!$D$10+'СЕТ СН'!$I$6-'СЕТ СН'!$I$22</f>
        <v>2682.6149136399999</v>
      </c>
      <c r="G121" s="36">
        <f>SUMIFS(СВЦЭМ!$C$39:$C$782,СВЦЭМ!$A$39:$A$782,$A121,СВЦЭМ!$B$39:$B$782,G$119)+'СЕТ СН'!$I$12+СВЦЭМ!$D$10+'СЕТ СН'!$I$6-'СЕТ СН'!$I$22</f>
        <v>2678.2058441099998</v>
      </c>
      <c r="H121" s="36">
        <f>SUMIFS(СВЦЭМ!$C$39:$C$782,СВЦЭМ!$A$39:$A$782,$A121,СВЦЭМ!$B$39:$B$782,H$119)+'СЕТ СН'!$I$12+СВЦЭМ!$D$10+'СЕТ СН'!$I$6-'СЕТ СН'!$I$22</f>
        <v>2670.7560698699999</v>
      </c>
      <c r="I121" s="36">
        <f>SUMIFS(СВЦЭМ!$C$39:$C$782,СВЦЭМ!$A$39:$A$782,$A121,СВЦЭМ!$B$39:$B$782,I$119)+'СЕТ СН'!$I$12+СВЦЭМ!$D$10+'СЕТ СН'!$I$6-'СЕТ СН'!$I$22</f>
        <v>2610.8126906500001</v>
      </c>
      <c r="J121" s="36">
        <f>SUMIFS(СВЦЭМ!$C$39:$C$782,СВЦЭМ!$A$39:$A$782,$A121,СВЦЭМ!$B$39:$B$782,J$119)+'СЕТ СН'!$I$12+СВЦЭМ!$D$10+'СЕТ СН'!$I$6-'СЕТ СН'!$I$22</f>
        <v>2497.8167550200001</v>
      </c>
      <c r="K121" s="36">
        <f>SUMIFS(СВЦЭМ!$C$39:$C$782,СВЦЭМ!$A$39:$A$782,$A121,СВЦЭМ!$B$39:$B$782,K$119)+'СЕТ СН'!$I$12+СВЦЭМ!$D$10+'СЕТ СН'!$I$6-'СЕТ СН'!$I$22</f>
        <v>2400.7268392000001</v>
      </c>
      <c r="L121" s="36">
        <f>SUMIFS(СВЦЭМ!$C$39:$C$782,СВЦЭМ!$A$39:$A$782,$A121,СВЦЭМ!$B$39:$B$782,L$119)+'СЕТ СН'!$I$12+СВЦЭМ!$D$10+'СЕТ СН'!$I$6-'СЕТ СН'!$I$22</f>
        <v>2342.2374002400002</v>
      </c>
      <c r="M121" s="36">
        <f>SUMIFS(СВЦЭМ!$C$39:$C$782,СВЦЭМ!$A$39:$A$782,$A121,СВЦЭМ!$B$39:$B$782,M$119)+'СЕТ СН'!$I$12+СВЦЭМ!$D$10+'СЕТ СН'!$I$6-'СЕТ СН'!$I$22</f>
        <v>2324.9786823100003</v>
      </c>
      <c r="N121" s="36">
        <f>SUMIFS(СВЦЭМ!$C$39:$C$782,СВЦЭМ!$A$39:$A$782,$A121,СВЦЭМ!$B$39:$B$782,N$119)+'СЕТ СН'!$I$12+СВЦЭМ!$D$10+'СЕТ СН'!$I$6-'СЕТ СН'!$I$22</f>
        <v>2322.9811738899998</v>
      </c>
      <c r="O121" s="36">
        <f>SUMIFS(СВЦЭМ!$C$39:$C$782,СВЦЭМ!$A$39:$A$782,$A121,СВЦЭМ!$B$39:$B$782,O$119)+'СЕТ СН'!$I$12+СВЦЭМ!$D$10+'СЕТ СН'!$I$6-'СЕТ СН'!$I$22</f>
        <v>2343.3747615700004</v>
      </c>
      <c r="P121" s="36">
        <f>SUMIFS(СВЦЭМ!$C$39:$C$782,СВЦЭМ!$A$39:$A$782,$A121,СВЦЭМ!$B$39:$B$782,P$119)+'СЕТ СН'!$I$12+СВЦЭМ!$D$10+'СЕТ СН'!$I$6-'СЕТ СН'!$I$22</f>
        <v>2309.9031051800002</v>
      </c>
      <c r="Q121" s="36">
        <f>SUMIFS(СВЦЭМ!$C$39:$C$782,СВЦЭМ!$A$39:$A$782,$A121,СВЦЭМ!$B$39:$B$782,Q$119)+'СЕТ СН'!$I$12+СВЦЭМ!$D$10+'СЕТ СН'!$I$6-'СЕТ СН'!$I$22</f>
        <v>2308.02372165</v>
      </c>
      <c r="R121" s="36">
        <f>SUMIFS(СВЦЭМ!$C$39:$C$782,СВЦЭМ!$A$39:$A$782,$A121,СВЦЭМ!$B$39:$B$782,R$119)+'СЕТ СН'!$I$12+СВЦЭМ!$D$10+'СЕТ СН'!$I$6-'СЕТ СН'!$I$22</f>
        <v>2350.3458121100002</v>
      </c>
      <c r="S121" s="36">
        <f>SUMIFS(СВЦЭМ!$C$39:$C$782,СВЦЭМ!$A$39:$A$782,$A121,СВЦЭМ!$B$39:$B$782,S$119)+'СЕТ СН'!$I$12+СВЦЭМ!$D$10+'СЕТ СН'!$I$6-'СЕТ СН'!$I$22</f>
        <v>2343.5764330900001</v>
      </c>
      <c r="T121" s="36">
        <f>SUMIFS(СВЦЭМ!$C$39:$C$782,СВЦЭМ!$A$39:$A$782,$A121,СВЦЭМ!$B$39:$B$782,T$119)+'СЕТ СН'!$I$12+СВЦЭМ!$D$10+'СЕТ СН'!$I$6-'СЕТ СН'!$I$22</f>
        <v>2349.0550575500001</v>
      </c>
      <c r="U121" s="36">
        <f>SUMIFS(СВЦЭМ!$C$39:$C$782,СВЦЭМ!$A$39:$A$782,$A121,СВЦЭМ!$B$39:$B$782,U$119)+'СЕТ СН'!$I$12+СВЦЭМ!$D$10+'СЕТ СН'!$I$6-'СЕТ СН'!$I$22</f>
        <v>2357.3006270100004</v>
      </c>
      <c r="V121" s="36">
        <f>SUMIFS(СВЦЭМ!$C$39:$C$782,СВЦЭМ!$A$39:$A$782,$A121,СВЦЭМ!$B$39:$B$782,V$119)+'СЕТ СН'!$I$12+СВЦЭМ!$D$10+'СЕТ СН'!$I$6-'СЕТ СН'!$I$22</f>
        <v>2338.5274431899998</v>
      </c>
      <c r="W121" s="36">
        <f>SUMIFS(СВЦЭМ!$C$39:$C$782,СВЦЭМ!$A$39:$A$782,$A121,СВЦЭМ!$B$39:$B$782,W$119)+'СЕТ СН'!$I$12+СВЦЭМ!$D$10+'СЕТ СН'!$I$6-'СЕТ СН'!$I$22</f>
        <v>2325.9969018400002</v>
      </c>
      <c r="X121" s="36">
        <f>SUMIFS(СВЦЭМ!$C$39:$C$782,СВЦЭМ!$A$39:$A$782,$A121,СВЦЭМ!$B$39:$B$782,X$119)+'СЕТ СН'!$I$12+СВЦЭМ!$D$10+'СЕТ СН'!$I$6-'СЕТ СН'!$I$22</f>
        <v>2388.7877741399998</v>
      </c>
      <c r="Y121" s="36">
        <f>SUMIFS(СВЦЭМ!$C$39:$C$782,СВЦЭМ!$A$39:$A$782,$A121,СВЦЭМ!$B$39:$B$782,Y$119)+'СЕТ СН'!$I$12+СВЦЭМ!$D$10+'СЕТ СН'!$I$6-'СЕТ СН'!$I$22</f>
        <v>2473.0383246900001</v>
      </c>
    </row>
    <row r="122" spans="1:27" ht="15.75" x14ac:dyDescent="0.2">
      <c r="A122" s="35">
        <f t="shared" ref="A122:A149" si="3">A121+1</f>
        <v>45172</v>
      </c>
      <c r="B122" s="36">
        <f>SUMIFS(СВЦЭМ!$C$39:$C$782,СВЦЭМ!$A$39:$A$782,$A122,СВЦЭМ!$B$39:$B$782,B$119)+'СЕТ СН'!$I$12+СВЦЭМ!$D$10+'СЕТ СН'!$I$6-'СЕТ СН'!$I$22</f>
        <v>2507.80898153</v>
      </c>
      <c r="C122" s="36">
        <f>SUMIFS(СВЦЭМ!$C$39:$C$782,СВЦЭМ!$A$39:$A$782,$A122,СВЦЭМ!$B$39:$B$782,C$119)+'СЕТ СН'!$I$12+СВЦЭМ!$D$10+'СЕТ СН'!$I$6-'СЕТ СН'!$I$22</f>
        <v>2576.4655607100003</v>
      </c>
      <c r="D122" s="36">
        <f>SUMIFS(СВЦЭМ!$C$39:$C$782,СВЦЭМ!$A$39:$A$782,$A122,СВЦЭМ!$B$39:$B$782,D$119)+'СЕТ СН'!$I$12+СВЦЭМ!$D$10+'СЕТ СН'!$I$6-'СЕТ СН'!$I$22</f>
        <v>2644.51398599</v>
      </c>
      <c r="E122" s="36">
        <f>SUMIFS(СВЦЭМ!$C$39:$C$782,СВЦЭМ!$A$39:$A$782,$A122,СВЦЭМ!$B$39:$B$782,E$119)+'СЕТ СН'!$I$12+СВЦЭМ!$D$10+'СЕТ СН'!$I$6-'СЕТ СН'!$I$22</f>
        <v>2764.9674401399998</v>
      </c>
      <c r="F122" s="36">
        <f>SUMIFS(СВЦЭМ!$C$39:$C$782,СВЦЭМ!$A$39:$A$782,$A122,СВЦЭМ!$B$39:$B$782,F$119)+'СЕТ СН'!$I$12+СВЦЭМ!$D$10+'СЕТ СН'!$I$6-'СЕТ СН'!$I$22</f>
        <v>2742.6917510800004</v>
      </c>
      <c r="G122" s="36">
        <f>SUMIFS(СВЦЭМ!$C$39:$C$782,СВЦЭМ!$A$39:$A$782,$A122,СВЦЭМ!$B$39:$B$782,G$119)+'СЕТ СН'!$I$12+СВЦЭМ!$D$10+'СЕТ СН'!$I$6-'СЕТ СН'!$I$22</f>
        <v>2715.1383800499998</v>
      </c>
      <c r="H122" s="36">
        <f>SUMIFS(СВЦЭМ!$C$39:$C$782,СВЦЭМ!$A$39:$A$782,$A122,СВЦЭМ!$B$39:$B$782,H$119)+'СЕТ СН'!$I$12+СВЦЭМ!$D$10+'СЕТ СН'!$I$6-'СЕТ СН'!$I$22</f>
        <v>2724.0000140700004</v>
      </c>
      <c r="I122" s="36">
        <f>SUMIFS(СВЦЭМ!$C$39:$C$782,СВЦЭМ!$A$39:$A$782,$A122,СВЦЭМ!$B$39:$B$782,I$119)+'СЕТ СН'!$I$12+СВЦЭМ!$D$10+'СЕТ СН'!$I$6-'СЕТ СН'!$I$22</f>
        <v>2675.3376318500004</v>
      </c>
      <c r="J122" s="36">
        <f>SUMIFS(СВЦЭМ!$C$39:$C$782,СВЦЭМ!$A$39:$A$782,$A122,СВЦЭМ!$B$39:$B$782,J$119)+'СЕТ СН'!$I$12+СВЦЭМ!$D$10+'СЕТ СН'!$I$6-'СЕТ СН'!$I$22</f>
        <v>2579.67599393</v>
      </c>
      <c r="K122" s="36">
        <f>SUMIFS(СВЦЭМ!$C$39:$C$782,СВЦЭМ!$A$39:$A$782,$A122,СВЦЭМ!$B$39:$B$782,K$119)+'СЕТ СН'!$I$12+СВЦЭМ!$D$10+'СЕТ СН'!$I$6-'СЕТ СН'!$I$22</f>
        <v>2640.6029958400004</v>
      </c>
      <c r="L122" s="36">
        <f>SUMIFS(СВЦЭМ!$C$39:$C$782,СВЦЭМ!$A$39:$A$782,$A122,СВЦЭМ!$B$39:$B$782,L$119)+'СЕТ СН'!$I$12+СВЦЭМ!$D$10+'СЕТ СН'!$I$6-'СЕТ СН'!$I$22</f>
        <v>2382.6729599400001</v>
      </c>
      <c r="M122" s="36">
        <f>SUMIFS(СВЦЭМ!$C$39:$C$782,СВЦЭМ!$A$39:$A$782,$A122,СВЦЭМ!$B$39:$B$782,M$119)+'СЕТ СН'!$I$12+СВЦЭМ!$D$10+'СЕТ СН'!$I$6-'СЕТ СН'!$I$22</f>
        <v>2360.8580905700001</v>
      </c>
      <c r="N122" s="36">
        <f>SUMIFS(СВЦЭМ!$C$39:$C$782,СВЦЭМ!$A$39:$A$782,$A122,СВЦЭМ!$B$39:$B$782,N$119)+'СЕТ СН'!$I$12+СВЦЭМ!$D$10+'СЕТ СН'!$I$6-'СЕТ СН'!$I$22</f>
        <v>2355.0065073100004</v>
      </c>
      <c r="O122" s="36">
        <f>SUMIFS(СВЦЭМ!$C$39:$C$782,СВЦЭМ!$A$39:$A$782,$A122,СВЦЭМ!$B$39:$B$782,O$119)+'СЕТ СН'!$I$12+СВЦЭМ!$D$10+'СЕТ СН'!$I$6-'СЕТ СН'!$I$22</f>
        <v>2364.93127211</v>
      </c>
      <c r="P122" s="36">
        <f>SUMIFS(СВЦЭМ!$C$39:$C$782,СВЦЭМ!$A$39:$A$782,$A122,СВЦЭМ!$B$39:$B$782,P$119)+'СЕТ СН'!$I$12+СВЦЭМ!$D$10+'СЕТ СН'!$I$6-'СЕТ СН'!$I$22</f>
        <v>2335.5944920800002</v>
      </c>
      <c r="Q122" s="36">
        <f>SUMIFS(СВЦЭМ!$C$39:$C$782,СВЦЭМ!$A$39:$A$782,$A122,СВЦЭМ!$B$39:$B$782,Q$119)+'СЕТ СН'!$I$12+СВЦЭМ!$D$10+'СЕТ СН'!$I$6-'СЕТ СН'!$I$22</f>
        <v>2345.48435793</v>
      </c>
      <c r="R122" s="36">
        <f>SUMIFS(СВЦЭМ!$C$39:$C$782,СВЦЭМ!$A$39:$A$782,$A122,СВЦЭМ!$B$39:$B$782,R$119)+'СЕТ СН'!$I$12+СВЦЭМ!$D$10+'СЕТ СН'!$I$6-'СЕТ СН'!$I$22</f>
        <v>2376.3100951699998</v>
      </c>
      <c r="S122" s="36">
        <f>SUMIFS(СВЦЭМ!$C$39:$C$782,СВЦЭМ!$A$39:$A$782,$A122,СВЦЭМ!$B$39:$B$782,S$119)+'СЕТ СН'!$I$12+СВЦЭМ!$D$10+'СЕТ СН'!$I$6-'СЕТ СН'!$I$22</f>
        <v>2375.02987123</v>
      </c>
      <c r="T122" s="36">
        <f>SUMIFS(СВЦЭМ!$C$39:$C$782,СВЦЭМ!$A$39:$A$782,$A122,СВЦЭМ!$B$39:$B$782,T$119)+'СЕТ СН'!$I$12+СВЦЭМ!$D$10+'СЕТ СН'!$I$6-'СЕТ СН'!$I$22</f>
        <v>2382.1537196200002</v>
      </c>
      <c r="U122" s="36">
        <f>SUMIFS(СВЦЭМ!$C$39:$C$782,СВЦЭМ!$A$39:$A$782,$A122,СВЦЭМ!$B$39:$B$782,U$119)+'СЕТ СН'!$I$12+СВЦЭМ!$D$10+'СЕТ СН'!$I$6-'СЕТ СН'!$I$22</f>
        <v>2375.3007143700002</v>
      </c>
      <c r="V122" s="36">
        <f>SUMIFS(СВЦЭМ!$C$39:$C$782,СВЦЭМ!$A$39:$A$782,$A122,СВЦЭМ!$B$39:$B$782,V$119)+'СЕТ СН'!$I$12+СВЦЭМ!$D$10+'СЕТ СН'!$I$6-'СЕТ СН'!$I$22</f>
        <v>8606.5798680900007</v>
      </c>
      <c r="W122" s="36">
        <f>SUMIFS(СВЦЭМ!$C$39:$C$782,СВЦЭМ!$A$39:$A$782,$A122,СВЦЭМ!$B$39:$B$782,W$119)+'СЕТ СН'!$I$12+СВЦЭМ!$D$10+'СЕТ СН'!$I$6-'СЕТ СН'!$I$22</f>
        <v>2448.4114044200001</v>
      </c>
      <c r="X122" s="36">
        <f>SUMIFS(СВЦЭМ!$C$39:$C$782,СВЦЭМ!$A$39:$A$782,$A122,СВЦЭМ!$B$39:$B$782,X$119)+'СЕТ СН'!$I$12+СВЦЭМ!$D$10+'СЕТ СН'!$I$6-'СЕТ СН'!$I$22</f>
        <v>2484.0642541699999</v>
      </c>
      <c r="Y122" s="36">
        <f>SUMIFS(СВЦЭМ!$C$39:$C$782,СВЦЭМ!$A$39:$A$782,$A122,СВЦЭМ!$B$39:$B$782,Y$119)+'СЕТ СН'!$I$12+СВЦЭМ!$D$10+'СЕТ СН'!$I$6-'СЕТ СН'!$I$22</f>
        <v>2548.0115943600003</v>
      </c>
    </row>
    <row r="123" spans="1:27" ht="15.75" x14ac:dyDescent="0.2">
      <c r="A123" s="35">
        <f t="shared" si="3"/>
        <v>45173</v>
      </c>
      <c r="B123" s="36">
        <f>SUMIFS(СВЦЭМ!$C$39:$C$782,СВЦЭМ!$A$39:$A$782,$A123,СВЦЭМ!$B$39:$B$782,B$119)+'СЕТ СН'!$I$12+СВЦЭМ!$D$10+'СЕТ СН'!$I$6-'СЕТ СН'!$I$22</f>
        <v>2646.87058071</v>
      </c>
      <c r="C123" s="36">
        <f>SUMIFS(СВЦЭМ!$C$39:$C$782,СВЦЭМ!$A$39:$A$782,$A123,СВЦЭМ!$B$39:$B$782,C$119)+'СЕТ СН'!$I$12+СВЦЭМ!$D$10+'СЕТ СН'!$I$6-'СЕТ СН'!$I$22</f>
        <v>2721.95990166</v>
      </c>
      <c r="D123" s="36">
        <f>SUMIFS(СВЦЭМ!$C$39:$C$782,СВЦЭМ!$A$39:$A$782,$A123,СВЦЭМ!$B$39:$B$782,D$119)+'СЕТ СН'!$I$12+СВЦЭМ!$D$10+'СЕТ СН'!$I$6-'СЕТ СН'!$I$22</f>
        <v>2728.0288551900003</v>
      </c>
      <c r="E123" s="36">
        <f>SUMIFS(СВЦЭМ!$C$39:$C$782,СВЦЭМ!$A$39:$A$782,$A123,СВЦЭМ!$B$39:$B$782,E$119)+'СЕТ СН'!$I$12+СВЦЭМ!$D$10+'СЕТ СН'!$I$6-'СЕТ СН'!$I$22</f>
        <v>2751.8443471199998</v>
      </c>
      <c r="F123" s="36">
        <f>SUMIFS(СВЦЭМ!$C$39:$C$782,СВЦЭМ!$A$39:$A$782,$A123,СВЦЭМ!$B$39:$B$782,F$119)+'СЕТ СН'!$I$12+СВЦЭМ!$D$10+'СЕТ СН'!$I$6-'СЕТ СН'!$I$22</f>
        <v>2813.99638628</v>
      </c>
      <c r="G123" s="36">
        <f>SUMIFS(СВЦЭМ!$C$39:$C$782,СВЦЭМ!$A$39:$A$782,$A123,СВЦЭМ!$B$39:$B$782,G$119)+'СЕТ СН'!$I$12+СВЦЭМ!$D$10+'СЕТ СН'!$I$6-'СЕТ СН'!$I$22</f>
        <v>2808.67435789</v>
      </c>
      <c r="H123" s="36">
        <f>SUMIFS(СВЦЭМ!$C$39:$C$782,СВЦЭМ!$A$39:$A$782,$A123,СВЦЭМ!$B$39:$B$782,H$119)+'СЕТ СН'!$I$12+СВЦЭМ!$D$10+'СЕТ СН'!$I$6-'СЕТ СН'!$I$22</f>
        <v>2828.2476941200002</v>
      </c>
      <c r="I123" s="36">
        <f>SUMIFS(СВЦЭМ!$C$39:$C$782,СВЦЭМ!$A$39:$A$782,$A123,СВЦЭМ!$B$39:$B$782,I$119)+'СЕТ СН'!$I$12+СВЦЭМ!$D$10+'СЕТ СН'!$I$6-'СЕТ СН'!$I$22</f>
        <v>2673.2153675300001</v>
      </c>
      <c r="J123" s="36">
        <f>SUMIFS(СВЦЭМ!$C$39:$C$782,СВЦЭМ!$A$39:$A$782,$A123,СВЦЭМ!$B$39:$B$782,J$119)+'СЕТ СН'!$I$12+СВЦЭМ!$D$10+'СЕТ СН'!$I$6-'СЕТ СН'!$I$22</f>
        <v>2559.2470382299998</v>
      </c>
      <c r="K123" s="36">
        <f>SUMIFS(СВЦЭМ!$C$39:$C$782,СВЦЭМ!$A$39:$A$782,$A123,СВЦЭМ!$B$39:$B$782,K$119)+'СЕТ СН'!$I$12+СВЦЭМ!$D$10+'СЕТ СН'!$I$6-'СЕТ СН'!$I$22</f>
        <v>2499.6860170600003</v>
      </c>
      <c r="L123" s="36">
        <f>SUMIFS(СВЦЭМ!$C$39:$C$782,СВЦЭМ!$A$39:$A$782,$A123,СВЦЭМ!$B$39:$B$782,L$119)+'СЕТ СН'!$I$12+СВЦЭМ!$D$10+'СЕТ СН'!$I$6-'СЕТ СН'!$I$22</f>
        <v>2491.0684010700002</v>
      </c>
      <c r="M123" s="36">
        <f>SUMIFS(СВЦЭМ!$C$39:$C$782,СВЦЭМ!$A$39:$A$782,$A123,СВЦЭМ!$B$39:$B$782,M$119)+'СЕТ СН'!$I$12+СВЦЭМ!$D$10+'СЕТ СН'!$I$6-'СЕТ СН'!$I$22</f>
        <v>2481.3572632400001</v>
      </c>
      <c r="N123" s="36">
        <f>SUMIFS(СВЦЭМ!$C$39:$C$782,СВЦЭМ!$A$39:$A$782,$A123,СВЦЭМ!$B$39:$B$782,N$119)+'СЕТ СН'!$I$12+СВЦЭМ!$D$10+'СЕТ СН'!$I$6-'СЕТ СН'!$I$22</f>
        <v>2497.4093089600001</v>
      </c>
      <c r="O123" s="36">
        <f>SUMIFS(СВЦЭМ!$C$39:$C$782,СВЦЭМ!$A$39:$A$782,$A123,СВЦЭМ!$B$39:$B$782,O$119)+'СЕТ СН'!$I$12+СВЦЭМ!$D$10+'СЕТ СН'!$I$6-'СЕТ СН'!$I$22</f>
        <v>2486.8080434399999</v>
      </c>
      <c r="P123" s="36">
        <f>SUMIFS(СВЦЭМ!$C$39:$C$782,СВЦЭМ!$A$39:$A$782,$A123,СВЦЭМ!$B$39:$B$782,P$119)+'СЕТ СН'!$I$12+СВЦЭМ!$D$10+'СЕТ СН'!$I$6-'СЕТ СН'!$I$22</f>
        <v>2463.6000331499999</v>
      </c>
      <c r="Q123" s="36">
        <f>SUMIFS(СВЦЭМ!$C$39:$C$782,СВЦЭМ!$A$39:$A$782,$A123,СВЦЭМ!$B$39:$B$782,Q$119)+'СЕТ СН'!$I$12+СВЦЭМ!$D$10+'СЕТ СН'!$I$6-'СЕТ СН'!$I$22</f>
        <v>2472.8393500399998</v>
      </c>
      <c r="R123" s="36">
        <f>SUMIFS(СВЦЭМ!$C$39:$C$782,СВЦЭМ!$A$39:$A$782,$A123,СВЦЭМ!$B$39:$B$782,R$119)+'СЕТ СН'!$I$12+СВЦЭМ!$D$10+'СЕТ СН'!$I$6-'СЕТ СН'!$I$22</f>
        <v>2511.8930510500004</v>
      </c>
      <c r="S123" s="36">
        <f>SUMIFS(СВЦЭМ!$C$39:$C$782,СВЦЭМ!$A$39:$A$782,$A123,СВЦЭМ!$B$39:$B$782,S$119)+'СЕТ СН'!$I$12+СВЦЭМ!$D$10+'СЕТ СН'!$I$6-'СЕТ СН'!$I$22</f>
        <v>2486.0396118799999</v>
      </c>
      <c r="T123" s="36">
        <f>SUMIFS(СВЦЭМ!$C$39:$C$782,СВЦЭМ!$A$39:$A$782,$A123,СВЦЭМ!$B$39:$B$782,T$119)+'СЕТ СН'!$I$12+СВЦЭМ!$D$10+'СЕТ СН'!$I$6-'СЕТ СН'!$I$22</f>
        <v>2476.67661507</v>
      </c>
      <c r="U123" s="36">
        <f>SUMIFS(СВЦЭМ!$C$39:$C$782,СВЦЭМ!$A$39:$A$782,$A123,СВЦЭМ!$B$39:$B$782,U$119)+'СЕТ СН'!$I$12+СВЦЭМ!$D$10+'СЕТ СН'!$I$6-'СЕТ СН'!$I$22</f>
        <v>2471.0799044599999</v>
      </c>
      <c r="V123" s="36">
        <f>SUMIFS(СВЦЭМ!$C$39:$C$782,СВЦЭМ!$A$39:$A$782,$A123,СВЦЭМ!$B$39:$B$782,V$119)+'СЕТ СН'!$I$12+СВЦЭМ!$D$10+'СЕТ СН'!$I$6-'СЕТ СН'!$I$22</f>
        <v>2454.5438161299999</v>
      </c>
      <c r="W123" s="36">
        <f>SUMIFS(СВЦЭМ!$C$39:$C$782,СВЦЭМ!$A$39:$A$782,$A123,СВЦЭМ!$B$39:$B$782,W$119)+'СЕТ СН'!$I$12+СВЦЭМ!$D$10+'СЕТ СН'!$I$6-'СЕТ СН'!$I$22</f>
        <v>2453.5575215099998</v>
      </c>
      <c r="X123" s="36">
        <f>SUMIFS(СВЦЭМ!$C$39:$C$782,СВЦЭМ!$A$39:$A$782,$A123,СВЦЭМ!$B$39:$B$782,X$119)+'СЕТ СН'!$I$12+СВЦЭМ!$D$10+'СЕТ СН'!$I$6-'СЕТ СН'!$I$22</f>
        <v>2529.7307556200003</v>
      </c>
      <c r="Y123" s="36">
        <f>SUMIFS(СВЦЭМ!$C$39:$C$782,СВЦЭМ!$A$39:$A$782,$A123,СВЦЭМ!$B$39:$B$782,Y$119)+'СЕТ СН'!$I$12+СВЦЭМ!$D$10+'СЕТ СН'!$I$6-'СЕТ СН'!$I$22</f>
        <v>2630.7394502300003</v>
      </c>
    </row>
    <row r="124" spans="1:27" ht="15.75" x14ac:dyDescent="0.2">
      <c r="A124" s="35">
        <f t="shared" si="3"/>
        <v>45174</v>
      </c>
      <c r="B124" s="36">
        <f>SUMIFS(СВЦЭМ!$C$39:$C$782,СВЦЭМ!$A$39:$A$782,$A124,СВЦЭМ!$B$39:$B$782,B$119)+'СЕТ СН'!$I$12+СВЦЭМ!$D$10+'СЕТ СН'!$I$6-'СЕТ СН'!$I$22</f>
        <v>2755.5957647599998</v>
      </c>
      <c r="C124" s="36">
        <f>SUMIFS(СВЦЭМ!$C$39:$C$782,СВЦЭМ!$A$39:$A$782,$A124,СВЦЭМ!$B$39:$B$782,C$119)+'СЕТ СН'!$I$12+СВЦЭМ!$D$10+'СЕТ СН'!$I$6-'СЕТ СН'!$I$22</f>
        <v>2848.4827501099999</v>
      </c>
      <c r="D124" s="36">
        <f>SUMIFS(СВЦЭМ!$C$39:$C$782,СВЦЭМ!$A$39:$A$782,$A124,СВЦЭМ!$B$39:$B$782,D$119)+'СЕТ СН'!$I$12+СВЦЭМ!$D$10+'СЕТ СН'!$I$6-'СЕТ СН'!$I$22</f>
        <v>2862.6151875699998</v>
      </c>
      <c r="E124" s="36">
        <f>SUMIFS(СВЦЭМ!$C$39:$C$782,СВЦЭМ!$A$39:$A$782,$A124,СВЦЭМ!$B$39:$B$782,E$119)+'СЕТ СН'!$I$12+СВЦЭМ!$D$10+'СЕТ СН'!$I$6-'СЕТ СН'!$I$22</f>
        <v>2864.1880369</v>
      </c>
      <c r="F124" s="36">
        <f>SUMIFS(СВЦЭМ!$C$39:$C$782,СВЦЭМ!$A$39:$A$782,$A124,СВЦЭМ!$B$39:$B$782,F$119)+'СЕТ СН'!$I$12+СВЦЭМ!$D$10+'СЕТ СН'!$I$6-'СЕТ СН'!$I$22</f>
        <v>2867.9279341000001</v>
      </c>
      <c r="G124" s="36">
        <f>SUMIFS(СВЦЭМ!$C$39:$C$782,СВЦЭМ!$A$39:$A$782,$A124,СВЦЭМ!$B$39:$B$782,G$119)+'СЕТ СН'!$I$12+СВЦЭМ!$D$10+'СЕТ СН'!$I$6-'СЕТ СН'!$I$22</f>
        <v>2834.2570265499999</v>
      </c>
      <c r="H124" s="36">
        <f>SUMIFS(СВЦЭМ!$C$39:$C$782,СВЦЭМ!$A$39:$A$782,$A124,СВЦЭМ!$B$39:$B$782,H$119)+'СЕТ СН'!$I$12+СВЦЭМ!$D$10+'СЕТ СН'!$I$6-'СЕТ СН'!$I$22</f>
        <v>2789.4793920299999</v>
      </c>
      <c r="I124" s="36">
        <f>SUMIFS(СВЦЭМ!$C$39:$C$782,СВЦЭМ!$A$39:$A$782,$A124,СВЦЭМ!$B$39:$B$782,I$119)+'СЕТ СН'!$I$12+СВЦЭМ!$D$10+'СЕТ СН'!$I$6-'СЕТ СН'!$I$22</f>
        <v>2620.6276879799998</v>
      </c>
      <c r="J124" s="36">
        <f>SUMIFS(СВЦЭМ!$C$39:$C$782,СВЦЭМ!$A$39:$A$782,$A124,СВЦЭМ!$B$39:$B$782,J$119)+'СЕТ СН'!$I$12+СВЦЭМ!$D$10+'СЕТ СН'!$I$6-'СЕТ СН'!$I$22</f>
        <v>2518.1534528000002</v>
      </c>
      <c r="K124" s="36">
        <f>SUMIFS(СВЦЭМ!$C$39:$C$782,СВЦЭМ!$A$39:$A$782,$A124,СВЦЭМ!$B$39:$B$782,K$119)+'СЕТ СН'!$I$12+СВЦЭМ!$D$10+'СЕТ СН'!$I$6-'СЕТ СН'!$I$22</f>
        <v>2446.1333081000002</v>
      </c>
      <c r="L124" s="36">
        <f>SUMIFS(СВЦЭМ!$C$39:$C$782,СВЦЭМ!$A$39:$A$782,$A124,СВЦЭМ!$B$39:$B$782,L$119)+'СЕТ СН'!$I$12+СВЦЭМ!$D$10+'СЕТ СН'!$I$6-'СЕТ СН'!$I$22</f>
        <v>2413.4664894400003</v>
      </c>
      <c r="M124" s="36">
        <f>SUMIFS(СВЦЭМ!$C$39:$C$782,СВЦЭМ!$A$39:$A$782,$A124,СВЦЭМ!$B$39:$B$782,M$119)+'СЕТ СН'!$I$12+СВЦЭМ!$D$10+'СЕТ СН'!$I$6-'СЕТ СН'!$I$22</f>
        <v>2401.7096970900002</v>
      </c>
      <c r="N124" s="36">
        <f>SUMIFS(СВЦЭМ!$C$39:$C$782,СВЦЭМ!$A$39:$A$782,$A124,СВЦЭМ!$B$39:$B$782,N$119)+'СЕТ СН'!$I$12+СВЦЭМ!$D$10+'СЕТ СН'!$I$6-'СЕТ СН'!$I$22</f>
        <v>2404.5555081399998</v>
      </c>
      <c r="O124" s="36">
        <f>SUMIFS(СВЦЭМ!$C$39:$C$782,СВЦЭМ!$A$39:$A$782,$A124,СВЦЭМ!$B$39:$B$782,O$119)+'СЕТ СН'!$I$12+СВЦЭМ!$D$10+'СЕТ СН'!$I$6-'СЕТ СН'!$I$22</f>
        <v>2399.6663037400003</v>
      </c>
      <c r="P124" s="36">
        <f>SUMIFS(СВЦЭМ!$C$39:$C$782,СВЦЭМ!$A$39:$A$782,$A124,СВЦЭМ!$B$39:$B$782,P$119)+'СЕТ СН'!$I$12+СВЦЭМ!$D$10+'СЕТ СН'!$I$6-'СЕТ СН'!$I$22</f>
        <v>2375.6208997100002</v>
      </c>
      <c r="Q124" s="36">
        <f>SUMIFS(СВЦЭМ!$C$39:$C$782,СВЦЭМ!$A$39:$A$782,$A124,СВЦЭМ!$B$39:$B$782,Q$119)+'СЕТ СН'!$I$12+СВЦЭМ!$D$10+'СЕТ СН'!$I$6-'СЕТ СН'!$I$22</f>
        <v>2380.5826114500001</v>
      </c>
      <c r="R124" s="36">
        <f>SUMIFS(СВЦЭМ!$C$39:$C$782,СВЦЭМ!$A$39:$A$782,$A124,СВЦЭМ!$B$39:$B$782,R$119)+'СЕТ СН'!$I$12+СВЦЭМ!$D$10+'СЕТ СН'!$I$6-'СЕТ СН'!$I$22</f>
        <v>2409.74192756</v>
      </c>
      <c r="S124" s="36">
        <f>SUMIFS(СВЦЭМ!$C$39:$C$782,СВЦЭМ!$A$39:$A$782,$A124,СВЦЭМ!$B$39:$B$782,S$119)+'СЕТ СН'!$I$12+СВЦЭМ!$D$10+'СЕТ СН'!$I$6-'СЕТ СН'!$I$22</f>
        <v>2419.0692354900002</v>
      </c>
      <c r="T124" s="36">
        <f>SUMIFS(СВЦЭМ!$C$39:$C$782,СВЦЭМ!$A$39:$A$782,$A124,СВЦЭМ!$B$39:$B$782,T$119)+'СЕТ СН'!$I$12+СВЦЭМ!$D$10+'СЕТ СН'!$I$6-'СЕТ СН'!$I$22</f>
        <v>2404.2009014900004</v>
      </c>
      <c r="U124" s="36">
        <f>SUMIFS(СВЦЭМ!$C$39:$C$782,СВЦЭМ!$A$39:$A$782,$A124,СВЦЭМ!$B$39:$B$782,U$119)+'СЕТ СН'!$I$12+СВЦЭМ!$D$10+'СЕТ СН'!$I$6-'СЕТ СН'!$I$22</f>
        <v>2389.8486587300004</v>
      </c>
      <c r="V124" s="36">
        <f>SUMIFS(СВЦЭМ!$C$39:$C$782,СВЦЭМ!$A$39:$A$782,$A124,СВЦЭМ!$B$39:$B$782,V$119)+'СЕТ СН'!$I$12+СВЦЭМ!$D$10+'СЕТ СН'!$I$6-'СЕТ СН'!$I$22</f>
        <v>2365.7939724600001</v>
      </c>
      <c r="W124" s="36">
        <f>SUMIFS(СВЦЭМ!$C$39:$C$782,СВЦЭМ!$A$39:$A$782,$A124,СВЦЭМ!$B$39:$B$782,W$119)+'СЕТ СН'!$I$12+СВЦЭМ!$D$10+'СЕТ СН'!$I$6-'СЕТ СН'!$I$22</f>
        <v>2381.3889960200004</v>
      </c>
      <c r="X124" s="36">
        <f>SUMIFS(СВЦЭМ!$C$39:$C$782,СВЦЭМ!$A$39:$A$782,$A124,СВЦЭМ!$B$39:$B$782,X$119)+'СЕТ СН'!$I$12+СВЦЭМ!$D$10+'СЕТ СН'!$I$6-'СЕТ СН'!$I$22</f>
        <v>2452.1651199500002</v>
      </c>
      <c r="Y124" s="36">
        <f>SUMIFS(СВЦЭМ!$C$39:$C$782,СВЦЭМ!$A$39:$A$782,$A124,СВЦЭМ!$B$39:$B$782,Y$119)+'СЕТ СН'!$I$12+СВЦЭМ!$D$10+'СЕТ СН'!$I$6-'СЕТ СН'!$I$22</f>
        <v>2597.2582557699998</v>
      </c>
    </row>
    <row r="125" spans="1:27" ht="15.75" x14ac:dyDescent="0.2">
      <c r="A125" s="35">
        <f t="shared" si="3"/>
        <v>45175</v>
      </c>
      <c r="B125" s="36">
        <f>SUMIFS(СВЦЭМ!$C$39:$C$782,СВЦЭМ!$A$39:$A$782,$A125,СВЦЭМ!$B$39:$B$782,B$119)+'СЕТ СН'!$I$12+СВЦЭМ!$D$10+'СЕТ СН'!$I$6-'СЕТ СН'!$I$22</f>
        <v>2521.6394180100001</v>
      </c>
      <c r="C125" s="36">
        <f>SUMIFS(СВЦЭМ!$C$39:$C$782,СВЦЭМ!$A$39:$A$782,$A125,СВЦЭМ!$B$39:$B$782,C$119)+'СЕТ СН'!$I$12+СВЦЭМ!$D$10+'СЕТ СН'!$I$6-'СЕТ СН'!$I$22</f>
        <v>2608.8004326800001</v>
      </c>
      <c r="D125" s="36">
        <f>SUMIFS(СВЦЭМ!$C$39:$C$782,СВЦЭМ!$A$39:$A$782,$A125,СВЦЭМ!$B$39:$B$782,D$119)+'СЕТ СН'!$I$12+СВЦЭМ!$D$10+'СЕТ СН'!$I$6-'СЕТ СН'!$I$22</f>
        <v>2658.18870784</v>
      </c>
      <c r="E125" s="36">
        <f>SUMIFS(СВЦЭМ!$C$39:$C$782,СВЦЭМ!$A$39:$A$782,$A125,СВЦЭМ!$B$39:$B$782,E$119)+'СЕТ СН'!$I$12+СВЦЭМ!$D$10+'СЕТ СН'!$I$6-'СЕТ СН'!$I$22</f>
        <v>2657.79606771</v>
      </c>
      <c r="F125" s="36">
        <f>SUMIFS(СВЦЭМ!$C$39:$C$782,СВЦЭМ!$A$39:$A$782,$A125,СВЦЭМ!$B$39:$B$782,F$119)+'СЕТ СН'!$I$12+СВЦЭМ!$D$10+'СЕТ СН'!$I$6-'СЕТ СН'!$I$22</f>
        <v>2613.9688423600001</v>
      </c>
      <c r="G125" s="36">
        <f>SUMIFS(СВЦЭМ!$C$39:$C$782,СВЦЭМ!$A$39:$A$782,$A125,СВЦЭМ!$B$39:$B$782,G$119)+'СЕТ СН'!$I$12+СВЦЭМ!$D$10+'СЕТ СН'!$I$6-'СЕТ СН'!$I$22</f>
        <v>2607.3471642000004</v>
      </c>
      <c r="H125" s="36">
        <f>SUMIFS(СВЦЭМ!$C$39:$C$782,СВЦЭМ!$A$39:$A$782,$A125,СВЦЭМ!$B$39:$B$782,H$119)+'СЕТ СН'!$I$12+СВЦЭМ!$D$10+'СЕТ СН'!$I$6-'СЕТ СН'!$I$22</f>
        <v>2566.8779749200003</v>
      </c>
      <c r="I125" s="36">
        <f>SUMIFS(СВЦЭМ!$C$39:$C$782,СВЦЭМ!$A$39:$A$782,$A125,СВЦЭМ!$B$39:$B$782,I$119)+'СЕТ СН'!$I$12+СВЦЭМ!$D$10+'СЕТ СН'!$I$6-'СЕТ СН'!$I$22</f>
        <v>2492.9953739700004</v>
      </c>
      <c r="J125" s="36">
        <f>SUMIFS(СВЦЭМ!$C$39:$C$782,СВЦЭМ!$A$39:$A$782,$A125,СВЦЭМ!$B$39:$B$782,J$119)+'СЕТ СН'!$I$12+СВЦЭМ!$D$10+'СЕТ СН'!$I$6-'СЕТ СН'!$I$22</f>
        <v>2415.7160508300003</v>
      </c>
      <c r="K125" s="36">
        <f>SUMIFS(СВЦЭМ!$C$39:$C$782,СВЦЭМ!$A$39:$A$782,$A125,СВЦЭМ!$B$39:$B$782,K$119)+'СЕТ СН'!$I$12+СВЦЭМ!$D$10+'СЕТ СН'!$I$6-'СЕТ СН'!$I$22</f>
        <v>2347.9458102500002</v>
      </c>
      <c r="L125" s="36">
        <f>SUMIFS(СВЦЭМ!$C$39:$C$782,СВЦЭМ!$A$39:$A$782,$A125,СВЦЭМ!$B$39:$B$782,L$119)+'СЕТ СН'!$I$12+СВЦЭМ!$D$10+'СЕТ СН'!$I$6-'СЕТ СН'!$I$22</f>
        <v>2319.8732051799998</v>
      </c>
      <c r="M125" s="36">
        <f>SUMIFS(СВЦЭМ!$C$39:$C$782,СВЦЭМ!$A$39:$A$782,$A125,СВЦЭМ!$B$39:$B$782,M$119)+'СЕТ СН'!$I$12+СВЦЭМ!$D$10+'СЕТ СН'!$I$6-'СЕТ СН'!$I$22</f>
        <v>2315.04326945</v>
      </c>
      <c r="N125" s="36">
        <f>SUMIFS(СВЦЭМ!$C$39:$C$782,СВЦЭМ!$A$39:$A$782,$A125,СВЦЭМ!$B$39:$B$782,N$119)+'СЕТ СН'!$I$12+СВЦЭМ!$D$10+'СЕТ СН'!$I$6-'СЕТ СН'!$I$22</f>
        <v>2323.9809078899998</v>
      </c>
      <c r="O125" s="36">
        <f>SUMIFS(СВЦЭМ!$C$39:$C$782,СВЦЭМ!$A$39:$A$782,$A125,СВЦЭМ!$B$39:$B$782,O$119)+'СЕТ СН'!$I$12+СВЦЭМ!$D$10+'СЕТ СН'!$I$6-'СЕТ СН'!$I$22</f>
        <v>2325.2139064200001</v>
      </c>
      <c r="P125" s="36">
        <f>SUMIFS(СВЦЭМ!$C$39:$C$782,СВЦЭМ!$A$39:$A$782,$A125,СВЦЭМ!$B$39:$B$782,P$119)+'СЕТ СН'!$I$12+СВЦЭМ!$D$10+'СЕТ СН'!$I$6-'СЕТ СН'!$I$22</f>
        <v>2290.3285481200001</v>
      </c>
      <c r="Q125" s="36">
        <f>SUMIFS(СВЦЭМ!$C$39:$C$782,СВЦЭМ!$A$39:$A$782,$A125,СВЦЭМ!$B$39:$B$782,Q$119)+'СЕТ СН'!$I$12+СВЦЭМ!$D$10+'СЕТ СН'!$I$6-'СЕТ СН'!$I$22</f>
        <v>2302.1981571800002</v>
      </c>
      <c r="R125" s="36">
        <f>SUMIFS(СВЦЭМ!$C$39:$C$782,СВЦЭМ!$A$39:$A$782,$A125,СВЦЭМ!$B$39:$B$782,R$119)+'СЕТ СН'!$I$12+СВЦЭМ!$D$10+'СЕТ СН'!$I$6-'СЕТ СН'!$I$22</f>
        <v>2330.2328676200004</v>
      </c>
      <c r="S125" s="36">
        <f>SUMIFS(СВЦЭМ!$C$39:$C$782,СВЦЭМ!$A$39:$A$782,$A125,СВЦЭМ!$B$39:$B$782,S$119)+'СЕТ СН'!$I$12+СВЦЭМ!$D$10+'СЕТ СН'!$I$6-'СЕТ СН'!$I$22</f>
        <v>2327.9655708</v>
      </c>
      <c r="T125" s="36">
        <f>SUMIFS(СВЦЭМ!$C$39:$C$782,СВЦЭМ!$A$39:$A$782,$A125,СВЦЭМ!$B$39:$B$782,T$119)+'СЕТ СН'!$I$12+СВЦЭМ!$D$10+'СЕТ СН'!$I$6-'СЕТ СН'!$I$22</f>
        <v>2324.8950497699998</v>
      </c>
      <c r="U125" s="36">
        <f>SUMIFS(СВЦЭМ!$C$39:$C$782,СВЦЭМ!$A$39:$A$782,$A125,СВЦЭМ!$B$39:$B$782,U$119)+'СЕТ СН'!$I$12+СВЦЭМ!$D$10+'СЕТ СН'!$I$6-'СЕТ СН'!$I$22</f>
        <v>2308.1234862800002</v>
      </c>
      <c r="V125" s="36">
        <f>SUMIFS(СВЦЭМ!$C$39:$C$782,СВЦЭМ!$A$39:$A$782,$A125,СВЦЭМ!$B$39:$B$782,V$119)+'СЕТ СН'!$I$12+СВЦЭМ!$D$10+'СЕТ СН'!$I$6-'СЕТ СН'!$I$22</f>
        <v>2284.49316077</v>
      </c>
      <c r="W125" s="36">
        <f>SUMIFS(СВЦЭМ!$C$39:$C$782,СВЦЭМ!$A$39:$A$782,$A125,СВЦЭМ!$B$39:$B$782,W$119)+'СЕТ СН'!$I$12+СВЦЭМ!$D$10+'СЕТ СН'!$I$6-'СЕТ СН'!$I$22</f>
        <v>2289.8217603100002</v>
      </c>
      <c r="X125" s="36">
        <f>SUMIFS(СВЦЭМ!$C$39:$C$782,СВЦЭМ!$A$39:$A$782,$A125,СВЦЭМ!$B$39:$B$782,X$119)+'СЕТ СН'!$I$12+СВЦЭМ!$D$10+'СЕТ СН'!$I$6-'СЕТ СН'!$I$22</f>
        <v>2362.5227163</v>
      </c>
      <c r="Y125" s="36">
        <f>SUMIFS(СВЦЭМ!$C$39:$C$782,СВЦЭМ!$A$39:$A$782,$A125,СВЦЭМ!$B$39:$B$782,Y$119)+'СЕТ СН'!$I$12+СВЦЭМ!$D$10+'СЕТ СН'!$I$6-'СЕТ СН'!$I$22</f>
        <v>2453.1561821200003</v>
      </c>
    </row>
    <row r="126" spans="1:27" ht="15.75" x14ac:dyDescent="0.2">
      <c r="A126" s="35">
        <f t="shared" si="3"/>
        <v>45176</v>
      </c>
      <c r="B126" s="36">
        <f>SUMIFS(СВЦЭМ!$C$39:$C$782,СВЦЭМ!$A$39:$A$782,$A126,СВЦЭМ!$B$39:$B$782,B$119)+'СЕТ СН'!$I$12+СВЦЭМ!$D$10+'СЕТ СН'!$I$6-'СЕТ СН'!$I$22</f>
        <v>2571.5287411600002</v>
      </c>
      <c r="C126" s="36">
        <f>SUMIFS(СВЦЭМ!$C$39:$C$782,СВЦЭМ!$A$39:$A$782,$A126,СВЦЭМ!$B$39:$B$782,C$119)+'СЕТ СН'!$I$12+СВЦЭМ!$D$10+'СЕТ СН'!$I$6-'СЕТ СН'!$I$22</f>
        <v>2615.2605255600001</v>
      </c>
      <c r="D126" s="36">
        <f>SUMIFS(СВЦЭМ!$C$39:$C$782,СВЦЭМ!$A$39:$A$782,$A126,СВЦЭМ!$B$39:$B$782,D$119)+'СЕТ СН'!$I$12+СВЦЭМ!$D$10+'СЕТ СН'!$I$6-'СЕТ СН'!$I$22</f>
        <v>2615.5182125299998</v>
      </c>
      <c r="E126" s="36">
        <f>SUMIFS(СВЦЭМ!$C$39:$C$782,СВЦЭМ!$A$39:$A$782,$A126,СВЦЭМ!$B$39:$B$782,E$119)+'СЕТ СН'!$I$12+СВЦЭМ!$D$10+'СЕТ СН'!$I$6-'СЕТ СН'!$I$22</f>
        <v>2630.0409912800001</v>
      </c>
      <c r="F126" s="36">
        <f>SUMIFS(СВЦЭМ!$C$39:$C$782,СВЦЭМ!$A$39:$A$782,$A126,СВЦЭМ!$B$39:$B$782,F$119)+'СЕТ СН'!$I$12+СВЦЭМ!$D$10+'СЕТ СН'!$I$6-'СЕТ СН'!$I$22</f>
        <v>2682.5506485200003</v>
      </c>
      <c r="G126" s="36">
        <f>SUMIFS(СВЦЭМ!$C$39:$C$782,СВЦЭМ!$A$39:$A$782,$A126,СВЦЭМ!$B$39:$B$782,G$119)+'СЕТ СН'!$I$12+СВЦЭМ!$D$10+'СЕТ СН'!$I$6-'СЕТ СН'!$I$22</f>
        <v>2660.3839019799998</v>
      </c>
      <c r="H126" s="36">
        <f>SUMIFS(СВЦЭМ!$C$39:$C$782,СВЦЭМ!$A$39:$A$782,$A126,СВЦЭМ!$B$39:$B$782,H$119)+'СЕТ СН'!$I$12+СВЦЭМ!$D$10+'СЕТ СН'!$I$6-'СЕТ СН'!$I$22</f>
        <v>2575.7421430900004</v>
      </c>
      <c r="I126" s="36">
        <f>SUMIFS(СВЦЭМ!$C$39:$C$782,СВЦЭМ!$A$39:$A$782,$A126,СВЦЭМ!$B$39:$B$782,I$119)+'СЕТ СН'!$I$12+СВЦЭМ!$D$10+'СЕТ СН'!$I$6-'СЕТ СН'!$I$22</f>
        <v>2505.2853647900001</v>
      </c>
      <c r="J126" s="36">
        <f>SUMIFS(СВЦЭМ!$C$39:$C$782,СВЦЭМ!$A$39:$A$782,$A126,СВЦЭМ!$B$39:$B$782,J$119)+'СЕТ СН'!$I$12+СВЦЭМ!$D$10+'СЕТ СН'!$I$6-'СЕТ СН'!$I$22</f>
        <v>2438.9555400300001</v>
      </c>
      <c r="K126" s="36">
        <f>SUMIFS(СВЦЭМ!$C$39:$C$782,СВЦЭМ!$A$39:$A$782,$A126,СВЦЭМ!$B$39:$B$782,K$119)+'СЕТ СН'!$I$12+СВЦЭМ!$D$10+'СЕТ СН'!$I$6-'СЕТ СН'!$I$22</f>
        <v>2410.8936803000001</v>
      </c>
      <c r="L126" s="36">
        <f>SUMIFS(СВЦЭМ!$C$39:$C$782,СВЦЭМ!$A$39:$A$782,$A126,СВЦЭМ!$B$39:$B$782,L$119)+'СЕТ СН'!$I$12+СВЦЭМ!$D$10+'СЕТ СН'!$I$6-'СЕТ СН'!$I$22</f>
        <v>2422.6150186300001</v>
      </c>
      <c r="M126" s="36">
        <f>SUMIFS(СВЦЭМ!$C$39:$C$782,СВЦЭМ!$A$39:$A$782,$A126,СВЦЭМ!$B$39:$B$782,M$119)+'СЕТ СН'!$I$12+СВЦЭМ!$D$10+'СЕТ СН'!$I$6-'СЕТ СН'!$I$22</f>
        <v>2414.6098998100001</v>
      </c>
      <c r="N126" s="36">
        <f>SUMIFS(СВЦЭМ!$C$39:$C$782,СВЦЭМ!$A$39:$A$782,$A126,СВЦЭМ!$B$39:$B$782,N$119)+'СЕТ СН'!$I$12+СВЦЭМ!$D$10+'СЕТ СН'!$I$6-'СЕТ СН'!$I$22</f>
        <v>2417.6490929500001</v>
      </c>
      <c r="O126" s="36">
        <f>SUMIFS(СВЦЭМ!$C$39:$C$782,СВЦЭМ!$A$39:$A$782,$A126,СВЦЭМ!$B$39:$B$782,O$119)+'СЕТ СН'!$I$12+СВЦЭМ!$D$10+'СЕТ СН'!$I$6-'СЕТ СН'!$I$22</f>
        <v>2421.6410925800001</v>
      </c>
      <c r="P126" s="36">
        <f>SUMIFS(СВЦЭМ!$C$39:$C$782,СВЦЭМ!$A$39:$A$782,$A126,СВЦЭМ!$B$39:$B$782,P$119)+'СЕТ СН'!$I$12+СВЦЭМ!$D$10+'СЕТ СН'!$I$6-'СЕТ СН'!$I$22</f>
        <v>2393.6942910600001</v>
      </c>
      <c r="Q126" s="36">
        <f>SUMIFS(СВЦЭМ!$C$39:$C$782,СВЦЭМ!$A$39:$A$782,$A126,СВЦЭМ!$B$39:$B$782,Q$119)+'СЕТ СН'!$I$12+СВЦЭМ!$D$10+'СЕТ СН'!$I$6-'СЕТ СН'!$I$22</f>
        <v>2403.5640688200001</v>
      </c>
      <c r="R126" s="36">
        <f>SUMIFS(СВЦЭМ!$C$39:$C$782,СВЦЭМ!$A$39:$A$782,$A126,СВЦЭМ!$B$39:$B$782,R$119)+'СЕТ СН'!$I$12+СВЦЭМ!$D$10+'СЕТ СН'!$I$6-'СЕТ СН'!$I$22</f>
        <v>2427.6542668299999</v>
      </c>
      <c r="S126" s="36">
        <f>SUMIFS(СВЦЭМ!$C$39:$C$782,СВЦЭМ!$A$39:$A$782,$A126,СВЦЭМ!$B$39:$B$782,S$119)+'СЕТ СН'!$I$12+СВЦЭМ!$D$10+'СЕТ СН'!$I$6-'СЕТ СН'!$I$22</f>
        <v>2385.2298732099998</v>
      </c>
      <c r="T126" s="36">
        <f>SUMIFS(СВЦЭМ!$C$39:$C$782,СВЦЭМ!$A$39:$A$782,$A126,СВЦЭМ!$B$39:$B$782,T$119)+'СЕТ СН'!$I$12+СВЦЭМ!$D$10+'СЕТ СН'!$I$6-'СЕТ СН'!$I$22</f>
        <v>2388.3609587600004</v>
      </c>
      <c r="U126" s="36">
        <f>SUMIFS(СВЦЭМ!$C$39:$C$782,СВЦЭМ!$A$39:$A$782,$A126,СВЦЭМ!$B$39:$B$782,U$119)+'СЕТ СН'!$I$12+СВЦЭМ!$D$10+'СЕТ СН'!$I$6-'СЕТ СН'!$I$22</f>
        <v>2373.3510938200002</v>
      </c>
      <c r="V126" s="36">
        <f>SUMIFS(СВЦЭМ!$C$39:$C$782,СВЦЭМ!$A$39:$A$782,$A126,СВЦЭМ!$B$39:$B$782,V$119)+'СЕТ СН'!$I$12+СВЦЭМ!$D$10+'СЕТ СН'!$I$6-'СЕТ СН'!$I$22</f>
        <v>2337.4890048300003</v>
      </c>
      <c r="W126" s="36">
        <f>SUMIFS(СВЦЭМ!$C$39:$C$782,СВЦЭМ!$A$39:$A$782,$A126,СВЦЭМ!$B$39:$B$782,W$119)+'СЕТ СН'!$I$12+СВЦЭМ!$D$10+'СЕТ СН'!$I$6-'СЕТ СН'!$I$22</f>
        <v>2357.3812564700002</v>
      </c>
      <c r="X126" s="36">
        <f>SUMIFS(СВЦЭМ!$C$39:$C$782,СВЦЭМ!$A$39:$A$782,$A126,СВЦЭМ!$B$39:$B$782,X$119)+'СЕТ СН'!$I$12+СВЦЭМ!$D$10+'СЕТ СН'!$I$6-'СЕТ СН'!$I$22</f>
        <v>2428.0886051500001</v>
      </c>
      <c r="Y126" s="36">
        <f>SUMIFS(СВЦЭМ!$C$39:$C$782,СВЦЭМ!$A$39:$A$782,$A126,СВЦЭМ!$B$39:$B$782,Y$119)+'СЕТ СН'!$I$12+СВЦЭМ!$D$10+'СЕТ СН'!$I$6-'СЕТ СН'!$I$22</f>
        <v>2504.7508491099998</v>
      </c>
    </row>
    <row r="127" spans="1:27" ht="15.75" x14ac:dyDescent="0.2">
      <c r="A127" s="35">
        <f t="shared" si="3"/>
        <v>45177</v>
      </c>
      <c r="B127" s="36">
        <f>SUMIFS(СВЦЭМ!$C$39:$C$782,СВЦЭМ!$A$39:$A$782,$A127,СВЦЭМ!$B$39:$B$782,B$119)+'СЕТ СН'!$I$12+СВЦЭМ!$D$10+'СЕТ СН'!$I$6-'СЕТ СН'!$I$22</f>
        <v>2549.9738120500001</v>
      </c>
      <c r="C127" s="36">
        <f>SUMIFS(СВЦЭМ!$C$39:$C$782,СВЦЭМ!$A$39:$A$782,$A127,СВЦЭМ!$B$39:$B$782,C$119)+'СЕТ СН'!$I$12+СВЦЭМ!$D$10+'СЕТ СН'!$I$6-'СЕТ СН'!$I$22</f>
        <v>2606.5274693800002</v>
      </c>
      <c r="D127" s="36">
        <f>SUMIFS(СВЦЭМ!$C$39:$C$782,СВЦЭМ!$A$39:$A$782,$A127,СВЦЭМ!$B$39:$B$782,D$119)+'СЕТ СН'!$I$12+СВЦЭМ!$D$10+'СЕТ СН'!$I$6-'СЕТ СН'!$I$22</f>
        <v>2604.4693021100002</v>
      </c>
      <c r="E127" s="36">
        <f>SUMIFS(СВЦЭМ!$C$39:$C$782,СВЦЭМ!$A$39:$A$782,$A127,СВЦЭМ!$B$39:$B$782,E$119)+'СЕТ СН'!$I$12+СВЦЭМ!$D$10+'СЕТ СН'!$I$6-'СЕТ СН'!$I$22</f>
        <v>2620.26126694</v>
      </c>
      <c r="F127" s="36">
        <f>SUMIFS(СВЦЭМ!$C$39:$C$782,СВЦЭМ!$A$39:$A$782,$A127,СВЦЭМ!$B$39:$B$782,F$119)+'СЕТ СН'!$I$12+СВЦЭМ!$D$10+'СЕТ СН'!$I$6-'СЕТ СН'!$I$22</f>
        <v>2628.9603675100002</v>
      </c>
      <c r="G127" s="36">
        <f>SUMIFS(СВЦЭМ!$C$39:$C$782,СВЦЭМ!$A$39:$A$782,$A127,СВЦЭМ!$B$39:$B$782,G$119)+'СЕТ СН'!$I$12+СВЦЭМ!$D$10+'СЕТ СН'!$I$6-'СЕТ СН'!$I$22</f>
        <v>2648.0987211199999</v>
      </c>
      <c r="H127" s="36">
        <f>SUMIFS(СВЦЭМ!$C$39:$C$782,СВЦЭМ!$A$39:$A$782,$A127,СВЦЭМ!$B$39:$B$782,H$119)+'СЕТ СН'!$I$12+СВЦЭМ!$D$10+'СЕТ СН'!$I$6-'СЕТ СН'!$I$22</f>
        <v>2587.7761977800001</v>
      </c>
      <c r="I127" s="36">
        <f>SUMIFS(СВЦЭМ!$C$39:$C$782,СВЦЭМ!$A$39:$A$782,$A127,СВЦЭМ!$B$39:$B$782,I$119)+'СЕТ СН'!$I$12+СВЦЭМ!$D$10+'СЕТ СН'!$I$6-'СЕТ СН'!$I$22</f>
        <v>2488.61980915</v>
      </c>
      <c r="J127" s="36">
        <f>SUMIFS(СВЦЭМ!$C$39:$C$782,СВЦЭМ!$A$39:$A$782,$A127,СВЦЭМ!$B$39:$B$782,J$119)+'СЕТ СН'!$I$12+СВЦЭМ!$D$10+'СЕТ СН'!$I$6-'СЕТ СН'!$I$22</f>
        <v>2415.8971256700002</v>
      </c>
      <c r="K127" s="36">
        <f>SUMIFS(СВЦЭМ!$C$39:$C$782,СВЦЭМ!$A$39:$A$782,$A127,СВЦЭМ!$B$39:$B$782,K$119)+'СЕТ СН'!$I$12+СВЦЭМ!$D$10+'СЕТ СН'!$I$6-'СЕТ СН'!$I$22</f>
        <v>2350.4080635400001</v>
      </c>
      <c r="L127" s="36">
        <f>SUMIFS(СВЦЭМ!$C$39:$C$782,СВЦЭМ!$A$39:$A$782,$A127,СВЦЭМ!$B$39:$B$782,L$119)+'СЕТ СН'!$I$12+СВЦЭМ!$D$10+'СЕТ СН'!$I$6-'СЕТ СН'!$I$22</f>
        <v>2380.6738363700001</v>
      </c>
      <c r="M127" s="36">
        <f>SUMIFS(СВЦЭМ!$C$39:$C$782,СВЦЭМ!$A$39:$A$782,$A127,СВЦЭМ!$B$39:$B$782,M$119)+'СЕТ СН'!$I$12+СВЦЭМ!$D$10+'СЕТ СН'!$I$6-'СЕТ СН'!$I$22</f>
        <v>2385.6812725500004</v>
      </c>
      <c r="N127" s="36">
        <f>SUMIFS(СВЦЭМ!$C$39:$C$782,СВЦЭМ!$A$39:$A$782,$A127,СВЦЭМ!$B$39:$B$782,N$119)+'СЕТ СН'!$I$12+СВЦЭМ!$D$10+'СЕТ СН'!$I$6-'СЕТ СН'!$I$22</f>
        <v>2410.9586607199999</v>
      </c>
      <c r="O127" s="36">
        <f>SUMIFS(СВЦЭМ!$C$39:$C$782,СВЦЭМ!$A$39:$A$782,$A127,СВЦЭМ!$B$39:$B$782,O$119)+'СЕТ СН'!$I$12+СВЦЭМ!$D$10+'СЕТ СН'!$I$6-'СЕТ СН'!$I$22</f>
        <v>2393.5435116099998</v>
      </c>
      <c r="P127" s="36">
        <f>SUMIFS(СВЦЭМ!$C$39:$C$782,СВЦЭМ!$A$39:$A$782,$A127,СВЦЭМ!$B$39:$B$782,P$119)+'СЕТ СН'!$I$12+СВЦЭМ!$D$10+'СЕТ СН'!$I$6-'СЕТ СН'!$I$22</f>
        <v>2375.7707244600001</v>
      </c>
      <c r="Q127" s="36">
        <f>SUMIFS(СВЦЭМ!$C$39:$C$782,СВЦЭМ!$A$39:$A$782,$A127,СВЦЭМ!$B$39:$B$782,Q$119)+'СЕТ СН'!$I$12+СВЦЭМ!$D$10+'СЕТ СН'!$I$6-'СЕТ СН'!$I$22</f>
        <v>2376.02848227</v>
      </c>
      <c r="R127" s="36">
        <f>SUMIFS(СВЦЭМ!$C$39:$C$782,СВЦЭМ!$A$39:$A$782,$A127,СВЦЭМ!$B$39:$B$782,R$119)+'СЕТ СН'!$I$12+СВЦЭМ!$D$10+'СЕТ СН'!$I$6-'СЕТ СН'!$I$22</f>
        <v>2421.92961053</v>
      </c>
      <c r="S127" s="36">
        <f>SUMIFS(СВЦЭМ!$C$39:$C$782,СВЦЭМ!$A$39:$A$782,$A127,СВЦЭМ!$B$39:$B$782,S$119)+'СЕТ СН'!$I$12+СВЦЭМ!$D$10+'СЕТ СН'!$I$6-'СЕТ СН'!$I$22</f>
        <v>2420.8110596400002</v>
      </c>
      <c r="T127" s="36">
        <f>SUMIFS(СВЦЭМ!$C$39:$C$782,СВЦЭМ!$A$39:$A$782,$A127,СВЦЭМ!$B$39:$B$782,T$119)+'СЕТ СН'!$I$12+СВЦЭМ!$D$10+'СЕТ СН'!$I$6-'СЕТ СН'!$I$22</f>
        <v>2405.0990260200001</v>
      </c>
      <c r="U127" s="36">
        <f>SUMIFS(СВЦЭМ!$C$39:$C$782,СВЦЭМ!$A$39:$A$782,$A127,СВЦЭМ!$B$39:$B$782,U$119)+'СЕТ СН'!$I$12+СВЦЭМ!$D$10+'СЕТ СН'!$I$6-'СЕТ СН'!$I$22</f>
        <v>2398.9164863400001</v>
      </c>
      <c r="V127" s="36">
        <f>SUMIFS(СВЦЭМ!$C$39:$C$782,СВЦЭМ!$A$39:$A$782,$A127,СВЦЭМ!$B$39:$B$782,V$119)+'СЕТ СН'!$I$12+СВЦЭМ!$D$10+'СЕТ СН'!$I$6-'СЕТ СН'!$I$22</f>
        <v>2386.18165206</v>
      </c>
      <c r="W127" s="36">
        <f>SUMIFS(СВЦЭМ!$C$39:$C$782,СВЦЭМ!$A$39:$A$782,$A127,СВЦЭМ!$B$39:$B$782,W$119)+'СЕТ СН'!$I$12+СВЦЭМ!$D$10+'СЕТ СН'!$I$6-'СЕТ СН'!$I$22</f>
        <v>2378.7744438099999</v>
      </c>
      <c r="X127" s="36">
        <f>SUMIFS(СВЦЭМ!$C$39:$C$782,СВЦЭМ!$A$39:$A$782,$A127,СВЦЭМ!$B$39:$B$782,X$119)+'СЕТ СН'!$I$12+СВЦЭМ!$D$10+'СЕТ СН'!$I$6-'СЕТ СН'!$I$22</f>
        <v>2389.39605557</v>
      </c>
      <c r="Y127" s="36">
        <f>SUMIFS(СВЦЭМ!$C$39:$C$782,СВЦЭМ!$A$39:$A$782,$A127,СВЦЭМ!$B$39:$B$782,Y$119)+'СЕТ СН'!$I$12+СВЦЭМ!$D$10+'СЕТ СН'!$I$6-'СЕТ СН'!$I$22</f>
        <v>2489.2554833300001</v>
      </c>
    </row>
    <row r="128" spans="1:27" ht="15.75" x14ac:dyDescent="0.2">
      <c r="A128" s="35">
        <f t="shared" si="3"/>
        <v>45178</v>
      </c>
      <c r="B128" s="36">
        <f>SUMIFS(СВЦЭМ!$C$39:$C$782,СВЦЭМ!$A$39:$A$782,$A128,СВЦЭМ!$B$39:$B$782,B$119)+'СЕТ СН'!$I$12+СВЦЭМ!$D$10+'СЕТ СН'!$I$6-'СЕТ СН'!$I$22</f>
        <v>2549.8345139500002</v>
      </c>
      <c r="C128" s="36">
        <f>SUMIFS(СВЦЭМ!$C$39:$C$782,СВЦЭМ!$A$39:$A$782,$A128,СВЦЭМ!$B$39:$B$782,C$119)+'СЕТ СН'!$I$12+СВЦЭМ!$D$10+'СЕТ СН'!$I$6-'СЕТ СН'!$I$22</f>
        <v>2600.4112516100004</v>
      </c>
      <c r="D128" s="36">
        <f>SUMIFS(СВЦЭМ!$C$39:$C$782,СВЦЭМ!$A$39:$A$782,$A128,СВЦЭМ!$B$39:$B$782,D$119)+'СЕТ СН'!$I$12+СВЦЭМ!$D$10+'СЕТ СН'!$I$6-'СЕТ СН'!$I$22</f>
        <v>2648.7604671700001</v>
      </c>
      <c r="E128" s="36">
        <f>SUMIFS(СВЦЭМ!$C$39:$C$782,СВЦЭМ!$A$39:$A$782,$A128,СВЦЭМ!$B$39:$B$782,E$119)+'СЕТ СН'!$I$12+СВЦЭМ!$D$10+'СЕТ СН'!$I$6-'СЕТ СН'!$I$22</f>
        <v>2680.9679907899999</v>
      </c>
      <c r="F128" s="36">
        <f>SUMIFS(СВЦЭМ!$C$39:$C$782,СВЦЭМ!$A$39:$A$782,$A128,СВЦЭМ!$B$39:$B$782,F$119)+'СЕТ СН'!$I$12+СВЦЭМ!$D$10+'СЕТ СН'!$I$6-'СЕТ СН'!$I$22</f>
        <v>2702.23107312</v>
      </c>
      <c r="G128" s="36">
        <f>SUMIFS(СВЦЭМ!$C$39:$C$782,СВЦЭМ!$A$39:$A$782,$A128,СВЦЭМ!$B$39:$B$782,G$119)+'СЕТ СН'!$I$12+СВЦЭМ!$D$10+'СЕТ СН'!$I$6-'СЕТ СН'!$I$22</f>
        <v>2694.2358871400002</v>
      </c>
      <c r="H128" s="36">
        <f>SUMIFS(СВЦЭМ!$C$39:$C$782,СВЦЭМ!$A$39:$A$782,$A128,СВЦЭМ!$B$39:$B$782,H$119)+'СЕТ СН'!$I$12+СВЦЭМ!$D$10+'СЕТ СН'!$I$6-'СЕТ СН'!$I$22</f>
        <v>2666.3138385700004</v>
      </c>
      <c r="I128" s="36">
        <f>SUMIFS(СВЦЭМ!$C$39:$C$782,СВЦЭМ!$A$39:$A$782,$A128,СВЦЭМ!$B$39:$B$782,I$119)+'СЕТ СН'!$I$12+СВЦЭМ!$D$10+'СЕТ СН'!$I$6-'СЕТ СН'!$I$22</f>
        <v>2599.7643354400002</v>
      </c>
      <c r="J128" s="36">
        <f>SUMIFS(СВЦЭМ!$C$39:$C$782,СВЦЭМ!$A$39:$A$782,$A128,СВЦЭМ!$B$39:$B$782,J$119)+'СЕТ СН'!$I$12+СВЦЭМ!$D$10+'СЕТ СН'!$I$6-'СЕТ СН'!$I$22</f>
        <v>2489.2397409</v>
      </c>
      <c r="K128" s="36">
        <f>SUMIFS(СВЦЭМ!$C$39:$C$782,СВЦЭМ!$A$39:$A$782,$A128,СВЦЭМ!$B$39:$B$782,K$119)+'СЕТ СН'!$I$12+СВЦЭМ!$D$10+'СЕТ СН'!$I$6-'СЕТ СН'!$I$22</f>
        <v>2389.4010136900001</v>
      </c>
      <c r="L128" s="36">
        <f>SUMIFS(СВЦЭМ!$C$39:$C$782,СВЦЭМ!$A$39:$A$782,$A128,СВЦЭМ!$B$39:$B$782,L$119)+'СЕТ СН'!$I$12+СВЦЭМ!$D$10+'СЕТ СН'!$I$6-'СЕТ СН'!$I$22</f>
        <v>2353.0965174100002</v>
      </c>
      <c r="M128" s="36">
        <f>SUMIFS(СВЦЭМ!$C$39:$C$782,СВЦЭМ!$A$39:$A$782,$A128,СВЦЭМ!$B$39:$B$782,M$119)+'СЕТ СН'!$I$12+СВЦЭМ!$D$10+'СЕТ СН'!$I$6-'СЕТ СН'!$I$22</f>
        <v>2336.2430254800001</v>
      </c>
      <c r="N128" s="36">
        <f>SUMIFS(СВЦЭМ!$C$39:$C$782,СВЦЭМ!$A$39:$A$782,$A128,СВЦЭМ!$B$39:$B$782,N$119)+'СЕТ СН'!$I$12+СВЦЭМ!$D$10+'СЕТ СН'!$I$6-'СЕТ СН'!$I$22</f>
        <v>2335.9761152999999</v>
      </c>
      <c r="O128" s="36">
        <f>SUMIFS(СВЦЭМ!$C$39:$C$782,СВЦЭМ!$A$39:$A$782,$A128,СВЦЭМ!$B$39:$B$782,O$119)+'СЕТ СН'!$I$12+СВЦЭМ!$D$10+'СЕТ СН'!$I$6-'СЕТ СН'!$I$22</f>
        <v>2351.6402440100001</v>
      </c>
      <c r="P128" s="36">
        <f>SUMIFS(СВЦЭМ!$C$39:$C$782,СВЦЭМ!$A$39:$A$782,$A128,СВЦЭМ!$B$39:$B$782,P$119)+'СЕТ СН'!$I$12+СВЦЭМ!$D$10+'СЕТ СН'!$I$6-'СЕТ СН'!$I$22</f>
        <v>2348.5395046600001</v>
      </c>
      <c r="Q128" s="36">
        <f>SUMIFS(СВЦЭМ!$C$39:$C$782,СВЦЭМ!$A$39:$A$782,$A128,СВЦЭМ!$B$39:$B$782,Q$119)+'СЕТ СН'!$I$12+СВЦЭМ!$D$10+'СЕТ СН'!$I$6-'СЕТ СН'!$I$22</f>
        <v>2359.0486999499999</v>
      </c>
      <c r="R128" s="36">
        <f>SUMIFS(СВЦЭМ!$C$39:$C$782,СВЦЭМ!$A$39:$A$782,$A128,СВЦЭМ!$B$39:$B$782,R$119)+'СЕТ СН'!$I$12+СВЦЭМ!$D$10+'СЕТ СН'!$I$6-'СЕТ СН'!$I$22</f>
        <v>2364.81420557</v>
      </c>
      <c r="S128" s="36">
        <f>SUMIFS(СВЦЭМ!$C$39:$C$782,СВЦЭМ!$A$39:$A$782,$A128,СВЦЭМ!$B$39:$B$782,S$119)+'СЕТ СН'!$I$12+СВЦЭМ!$D$10+'СЕТ СН'!$I$6-'СЕТ СН'!$I$22</f>
        <v>2336.8188445000001</v>
      </c>
      <c r="T128" s="36">
        <f>SUMIFS(СВЦЭМ!$C$39:$C$782,СВЦЭМ!$A$39:$A$782,$A128,СВЦЭМ!$B$39:$B$782,T$119)+'СЕТ СН'!$I$12+СВЦЭМ!$D$10+'СЕТ СН'!$I$6-'СЕТ СН'!$I$22</f>
        <v>2341.3981500600003</v>
      </c>
      <c r="U128" s="36">
        <f>SUMIFS(СВЦЭМ!$C$39:$C$782,СВЦЭМ!$A$39:$A$782,$A128,СВЦЭМ!$B$39:$B$782,U$119)+'СЕТ СН'!$I$12+СВЦЭМ!$D$10+'СЕТ СН'!$I$6-'СЕТ СН'!$I$22</f>
        <v>2342.2699517999999</v>
      </c>
      <c r="V128" s="36">
        <f>SUMIFS(СВЦЭМ!$C$39:$C$782,СВЦЭМ!$A$39:$A$782,$A128,СВЦЭМ!$B$39:$B$782,V$119)+'СЕТ СН'!$I$12+СВЦЭМ!$D$10+'СЕТ СН'!$I$6-'СЕТ СН'!$I$22</f>
        <v>2311.11378827</v>
      </c>
      <c r="W128" s="36">
        <f>SUMIFS(СВЦЭМ!$C$39:$C$782,СВЦЭМ!$A$39:$A$782,$A128,СВЦЭМ!$B$39:$B$782,W$119)+'СЕТ СН'!$I$12+СВЦЭМ!$D$10+'СЕТ СН'!$I$6-'СЕТ СН'!$I$22</f>
        <v>2316.4424370300003</v>
      </c>
      <c r="X128" s="36">
        <f>SUMIFS(СВЦЭМ!$C$39:$C$782,СВЦЭМ!$A$39:$A$782,$A128,СВЦЭМ!$B$39:$B$782,X$119)+'СЕТ СН'!$I$12+СВЦЭМ!$D$10+'СЕТ СН'!$I$6-'СЕТ СН'!$I$22</f>
        <v>2388.7553959900001</v>
      </c>
      <c r="Y128" s="36">
        <f>SUMIFS(СВЦЭМ!$C$39:$C$782,СВЦЭМ!$A$39:$A$782,$A128,СВЦЭМ!$B$39:$B$782,Y$119)+'СЕТ СН'!$I$12+СВЦЭМ!$D$10+'СЕТ СН'!$I$6-'СЕТ СН'!$I$22</f>
        <v>2483.0703639800004</v>
      </c>
    </row>
    <row r="129" spans="1:25" ht="15.75" x14ac:dyDescent="0.2">
      <c r="A129" s="35">
        <f t="shared" si="3"/>
        <v>45179</v>
      </c>
      <c r="B129" s="36">
        <f>SUMIFS(СВЦЭМ!$C$39:$C$782,СВЦЭМ!$A$39:$A$782,$A129,СВЦЭМ!$B$39:$B$782,B$119)+'СЕТ СН'!$I$12+СВЦЭМ!$D$10+'СЕТ СН'!$I$6-'СЕТ СН'!$I$22</f>
        <v>2501.0156162600001</v>
      </c>
      <c r="C129" s="36">
        <f>SUMIFS(СВЦЭМ!$C$39:$C$782,СВЦЭМ!$A$39:$A$782,$A129,СВЦЭМ!$B$39:$B$782,C$119)+'СЕТ СН'!$I$12+СВЦЭМ!$D$10+'СЕТ СН'!$I$6-'СЕТ СН'!$I$22</f>
        <v>2576.5339884800001</v>
      </c>
      <c r="D129" s="36">
        <f>SUMIFS(СВЦЭМ!$C$39:$C$782,СВЦЭМ!$A$39:$A$782,$A129,СВЦЭМ!$B$39:$B$782,D$119)+'СЕТ СН'!$I$12+СВЦЭМ!$D$10+'СЕТ СН'!$I$6-'СЕТ СН'!$I$22</f>
        <v>2614.5176617300003</v>
      </c>
      <c r="E129" s="36">
        <f>SUMIFS(СВЦЭМ!$C$39:$C$782,СВЦЭМ!$A$39:$A$782,$A129,СВЦЭМ!$B$39:$B$782,E$119)+'СЕТ СН'!$I$12+СВЦЭМ!$D$10+'СЕТ СН'!$I$6-'СЕТ СН'!$I$22</f>
        <v>2629.9460648000004</v>
      </c>
      <c r="F129" s="36">
        <f>SUMIFS(СВЦЭМ!$C$39:$C$782,СВЦЭМ!$A$39:$A$782,$A129,СВЦЭМ!$B$39:$B$782,F$119)+'СЕТ СН'!$I$12+СВЦЭМ!$D$10+'СЕТ СН'!$I$6-'СЕТ СН'!$I$22</f>
        <v>2632.6356340100001</v>
      </c>
      <c r="G129" s="36">
        <f>SUMIFS(СВЦЭМ!$C$39:$C$782,СВЦЭМ!$A$39:$A$782,$A129,СВЦЭМ!$B$39:$B$782,G$119)+'СЕТ СН'!$I$12+СВЦЭМ!$D$10+'СЕТ СН'!$I$6-'СЕТ СН'!$I$22</f>
        <v>2606.23104491</v>
      </c>
      <c r="H129" s="36">
        <f>SUMIFS(СВЦЭМ!$C$39:$C$782,СВЦЭМ!$A$39:$A$782,$A129,СВЦЭМ!$B$39:$B$782,H$119)+'СЕТ СН'!$I$12+СВЦЭМ!$D$10+'СЕТ СН'!$I$6-'СЕТ СН'!$I$22</f>
        <v>2588.69490541</v>
      </c>
      <c r="I129" s="36">
        <f>SUMIFS(СВЦЭМ!$C$39:$C$782,СВЦЭМ!$A$39:$A$782,$A129,СВЦЭМ!$B$39:$B$782,I$119)+'СЕТ СН'!$I$12+СВЦЭМ!$D$10+'СЕТ СН'!$I$6-'СЕТ СН'!$I$22</f>
        <v>2559.5543581400002</v>
      </c>
      <c r="J129" s="36">
        <f>SUMIFS(СВЦЭМ!$C$39:$C$782,СВЦЭМ!$A$39:$A$782,$A129,СВЦЭМ!$B$39:$B$782,J$119)+'СЕТ СН'!$I$12+СВЦЭМ!$D$10+'СЕТ СН'!$I$6-'СЕТ СН'!$I$22</f>
        <v>2471.5791072500001</v>
      </c>
      <c r="K129" s="36">
        <f>SUMIFS(СВЦЭМ!$C$39:$C$782,СВЦЭМ!$A$39:$A$782,$A129,СВЦЭМ!$B$39:$B$782,K$119)+'СЕТ СН'!$I$12+СВЦЭМ!$D$10+'СЕТ СН'!$I$6-'СЕТ СН'!$I$22</f>
        <v>2369.6803012199998</v>
      </c>
      <c r="L129" s="36">
        <f>SUMIFS(СВЦЭМ!$C$39:$C$782,СВЦЭМ!$A$39:$A$782,$A129,СВЦЭМ!$B$39:$B$782,L$119)+'СЕТ СН'!$I$12+СВЦЭМ!$D$10+'СЕТ СН'!$I$6-'СЕТ СН'!$I$22</f>
        <v>2335.70874439</v>
      </c>
      <c r="M129" s="36">
        <f>SUMIFS(СВЦЭМ!$C$39:$C$782,СВЦЭМ!$A$39:$A$782,$A129,СВЦЭМ!$B$39:$B$782,M$119)+'СЕТ СН'!$I$12+СВЦЭМ!$D$10+'СЕТ СН'!$I$6-'СЕТ СН'!$I$22</f>
        <v>2334.0232128500002</v>
      </c>
      <c r="N129" s="36">
        <f>SUMIFS(СВЦЭМ!$C$39:$C$782,СВЦЭМ!$A$39:$A$782,$A129,СВЦЭМ!$B$39:$B$782,N$119)+'СЕТ СН'!$I$12+СВЦЭМ!$D$10+'СЕТ СН'!$I$6-'СЕТ СН'!$I$22</f>
        <v>2340.68834109</v>
      </c>
      <c r="O129" s="36">
        <f>SUMIFS(СВЦЭМ!$C$39:$C$782,СВЦЭМ!$A$39:$A$782,$A129,СВЦЭМ!$B$39:$B$782,O$119)+'СЕТ СН'!$I$12+СВЦЭМ!$D$10+'СЕТ СН'!$I$6-'СЕТ СН'!$I$22</f>
        <v>2358.4360995000002</v>
      </c>
      <c r="P129" s="36">
        <f>SUMIFS(СВЦЭМ!$C$39:$C$782,СВЦЭМ!$A$39:$A$782,$A129,СВЦЭМ!$B$39:$B$782,P$119)+'СЕТ СН'!$I$12+СВЦЭМ!$D$10+'СЕТ СН'!$I$6-'СЕТ СН'!$I$22</f>
        <v>2364.40283086</v>
      </c>
      <c r="Q129" s="36">
        <f>SUMIFS(СВЦЭМ!$C$39:$C$782,СВЦЭМ!$A$39:$A$782,$A129,СВЦЭМ!$B$39:$B$782,Q$119)+'СЕТ СН'!$I$12+СВЦЭМ!$D$10+'СЕТ СН'!$I$6-'СЕТ СН'!$I$22</f>
        <v>2365.8523687200004</v>
      </c>
      <c r="R129" s="36">
        <f>SUMIFS(СВЦЭМ!$C$39:$C$782,СВЦЭМ!$A$39:$A$782,$A129,СВЦЭМ!$B$39:$B$782,R$119)+'СЕТ СН'!$I$12+СВЦЭМ!$D$10+'СЕТ СН'!$I$6-'СЕТ СН'!$I$22</f>
        <v>2370.1373144600002</v>
      </c>
      <c r="S129" s="36">
        <f>SUMIFS(СВЦЭМ!$C$39:$C$782,СВЦЭМ!$A$39:$A$782,$A129,СВЦЭМ!$B$39:$B$782,S$119)+'СЕТ СН'!$I$12+СВЦЭМ!$D$10+'СЕТ СН'!$I$6-'СЕТ СН'!$I$22</f>
        <v>2351.8655815500001</v>
      </c>
      <c r="T129" s="36">
        <f>SUMIFS(СВЦЭМ!$C$39:$C$782,СВЦЭМ!$A$39:$A$782,$A129,СВЦЭМ!$B$39:$B$782,T$119)+'СЕТ СН'!$I$12+СВЦЭМ!$D$10+'СЕТ СН'!$I$6-'СЕТ СН'!$I$22</f>
        <v>2347.5011614800001</v>
      </c>
      <c r="U129" s="36">
        <f>SUMIFS(СВЦЭМ!$C$39:$C$782,СВЦЭМ!$A$39:$A$782,$A129,СВЦЭМ!$B$39:$B$782,U$119)+'СЕТ СН'!$I$12+СВЦЭМ!$D$10+'СЕТ СН'!$I$6-'СЕТ СН'!$I$22</f>
        <v>2330.10794498</v>
      </c>
      <c r="V129" s="36">
        <f>SUMIFS(СВЦЭМ!$C$39:$C$782,СВЦЭМ!$A$39:$A$782,$A129,СВЦЭМ!$B$39:$B$782,V$119)+'СЕТ СН'!$I$12+СВЦЭМ!$D$10+'СЕТ СН'!$I$6-'СЕТ СН'!$I$22</f>
        <v>2303.2327685500004</v>
      </c>
      <c r="W129" s="36">
        <f>SUMIFS(СВЦЭМ!$C$39:$C$782,СВЦЭМ!$A$39:$A$782,$A129,СВЦЭМ!$B$39:$B$782,W$119)+'СЕТ СН'!$I$12+СВЦЭМ!$D$10+'СЕТ СН'!$I$6-'СЕТ СН'!$I$22</f>
        <v>2314.4035908100004</v>
      </c>
      <c r="X129" s="36">
        <f>SUMIFS(СВЦЭМ!$C$39:$C$782,СВЦЭМ!$A$39:$A$782,$A129,СВЦЭМ!$B$39:$B$782,X$119)+'СЕТ СН'!$I$12+СВЦЭМ!$D$10+'СЕТ СН'!$I$6-'СЕТ СН'!$I$22</f>
        <v>2395.2123365900002</v>
      </c>
      <c r="Y129" s="36">
        <f>SUMIFS(СВЦЭМ!$C$39:$C$782,СВЦЭМ!$A$39:$A$782,$A129,СВЦЭМ!$B$39:$B$782,Y$119)+'СЕТ СН'!$I$12+СВЦЭМ!$D$10+'СЕТ СН'!$I$6-'СЕТ СН'!$I$22</f>
        <v>2452.3869639100003</v>
      </c>
    </row>
    <row r="130" spans="1:25" ht="15.75" x14ac:dyDescent="0.2">
      <c r="A130" s="35">
        <f t="shared" si="3"/>
        <v>45180</v>
      </c>
      <c r="B130" s="36">
        <f>SUMIFS(СВЦЭМ!$C$39:$C$782,СВЦЭМ!$A$39:$A$782,$A130,СВЦЭМ!$B$39:$B$782,B$119)+'СЕТ СН'!$I$12+СВЦЭМ!$D$10+'СЕТ СН'!$I$6-'СЕТ СН'!$I$22</f>
        <v>2516.5921484099999</v>
      </c>
      <c r="C130" s="36">
        <f>SUMIFS(СВЦЭМ!$C$39:$C$782,СВЦЭМ!$A$39:$A$782,$A130,СВЦЭМ!$B$39:$B$782,C$119)+'СЕТ СН'!$I$12+СВЦЭМ!$D$10+'СЕТ СН'!$I$6-'СЕТ СН'!$I$22</f>
        <v>2586.0976014500002</v>
      </c>
      <c r="D130" s="36">
        <f>SUMIFS(СВЦЭМ!$C$39:$C$782,СВЦЭМ!$A$39:$A$782,$A130,СВЦЭМ!$B$39:$B$782,D$119)+'СЕТ СН'!$I$12+СВЦЭМ!$D$10+'СЕТ СН'!$I$6-'СЕТ СН'!$I$22</f>
        <v>2587.21297968</v>
      </c>
      <c r="E130" s="36">
        <f>SUMIFS(СВЦЭМ!$C$39:$C$782,СВЦЭМ!$A$39:$A$782,$A130,СВЦЭМ!$B$39:$B$782,E$119)+'СЕТ СН'!$I$12+СВЦЭМ!$D$10+'СЕТ СН'!$I$6-'СЕТ СН'!$I$22</f>
        <v>2606.41189708</v>
      </c>
      <c r="F130" s="36">
        <f>SUMIFS(СВЦЭМ!$C$39:$C$782,СВЦЭМ!$A$39:$A$782,$A130,СВЦЭМ!$B$39:$B$782,F$119)+'СЕТ СН'!$I$12+СВЦЭМ!$D$10+'СЕТ СН'!$I$6-'СЕТ СН'!$I$22</f>
        <v>2643.3008876600002</v>
      </c>
      <c r="G130" s="36">
        <f>SUMIFS(СВЦЭМ!$C$39:$C$782,СВЦЭМ!$A$39:$A$782,$A130,СВЦЭМ!$B$39:$B$782,G$119)+'СЕТ СН'!$I$12+СВЦЭМ!$D$10+'СЕТ СН'!$I$6-'СЕТ СН'!$I$22</f>
        <v>2618.75189146</v>
      </c>
      <c r="H130" s="36">
        <f>SUMIFS(СВЦЭМ!$C$39:$C$782,СВЦЭМ!$A$39:$A$782,$A130,СВЦЭМ!$B$39:$B$782,H$119)+'СЕТ СН'!$I$12+СВЦЭМ!$D$10+'СЕТ СН'!$I$6-'СЕТ СН'!$I$22</f>
        <v>2558.39414515</v>
      </c>
      <c r="I130" s="36">
        <f>SUMIFS(СВЦЭМ!$C$39:$C$782,СВЦЭМ!$A$39:$A$782,$A130,СВЦЭМ!$B$39:$B$782,I$119)+'СЕТ СН'!$I$12+СВЦЭМ!$D$10+'СЕТ СН'!$I$6-'СЕТ СН'!$I$22</f>
        <v>2438.5688628600001</v>
      </c>
      <c r="J130" s="36">
        <f>SUMIFS(СВЦЭМ!$C$39:$C$782,СВЦЭМ!$A$39:$A$782,$A130,СВЦЭМ!$B$39:$B$782,J$119)+'СЕТ СН'!$I$12+СВЦЭМ!$D$10+'СЕТ СН'!$I$6-'СЕТ СН'!$I$22</f>
        <v>2356.1775746200001</v>
      </c>
      <c r="K130" s="36">
        <f>SUMIFS(СВЦЭМ!$C$39:$C$782,СВЦЭМ!$A$39:$A$782,$A130,СВЦЭМ!$B$39:$B$782,K$119)+'СЕТ СН'!$I$12+СВЦЭМ!$D$10+'СЕТ СН'!$I$6-'СЕТ СН'!$I$22</f>
        <v>2325.18379125</v>
      </c>
      <c r="L130" s="36">
        <f>SUMIFS(СВЦЭМ!$C$39:$C$782,СВЦЭМ!$A$39:$A$782,$A130,СВЦЭМ!$B$39:$B$782,L$119)+'СЕТ СН'!$I$12+СВЦЭМ!$D$10+'СЕТ СН'!$I$6-'СЕТ СН'!$I$22</f>
        <v>2291.4635975900001</v>
      </c>
      <c r="M130" s="36">
        <f>SUMIFS(СВЦЭМ!$C$39:$C$782,СВЦЭМ!$A$39:$A$782,$A130,СВЦЭМ!$B$39:$B$782,M$119)+'СЕТ СН'!$I$12+СВЦЭМ!$D$10+'СЕТ СН'!$I$6-'СЕТ СН'!$I$22</f>
        <v>2277.1847857900002</v>
      </c>
      <c r="N130" s="36">
        <f>SUMIFS(СВЦЭМ!$C$39:$C$782,СВЦЭМ!$A$39:$A$782,$A130,СВЦЭМ!$B$39:$B$782,N$119)+'СЕТ СН'!$I$12+СВЦЭМ!$D$10+'СЕТ СН'!$I$6-'СЕТ СН'!$I$22</f>
        <v>2292.08374641</v>
      </c>
      <c r="O130" s="36">
        <f>SUMIFS(СВЦЭМ!$C$39:$C$782,СВЦЭМ!$A$39:$A$782,$A130,СВЦЭМ!$B$39:$B$782,O$119)+'СЕТ СН'!$I$12+СВЦЭМ!$D$10+'СЕТ СН'!$I$6-'СЕТ СН'!$I$22</f>
        <v>2285.6333281300003</v>
      </c>
      <c r="P130" s="36">
        <f>SUMIFS(СВЦЭМ!$C$39:$C$782,СВЦЭМ!$A$39:$A$782,$A130,СВЦЭМ!$B$39:$B$782,P$119)+'СЕТ СН'!$I$12+СВЦЭМ!$D$10+'СЕТ СН'!$I$6-'СЕТ СН'!$I$22</f>
        <v>2270.3725868800002</v>
      </c>
      <c r="Q130" s="36">
        <f>SUMIFS(СВЦЭМ!$C$39:$C$782,СВЦЭМ!$A$39:$A$782,$A130,СВЦЭМ!$B$39:$B$782,Q$119)+'СЕТ СН'!$I$12+СВЦЭМ!$D$10+'СЕТ СН'!$I$6-'СЕТ СН'!$I$22</f>
        <v>2274.39911312</v>
      </c>
      <c r="R130" s="36">
        <f>SUMIFS(СВЦЭМ!$C$39:$C$782,СВЦЭМ!$A$39:$A$782,$A130,СВЦЭМ!$B$39:$B$782,R$119)+'СЕТ СН'!$I$12+СВЦЭМ!$D$10+'СЕТ СН'!$I$6-'СЕТ СН'!$I$22</f>
        <v>2318.55322686</v>
      </c>
      <c r="S130" s="36">
        <f>SUMIFS(СВЦЭМ!$C$39:$C$782,СВЦЭМ!$A$39:$A$782,$A130,СВЦЭМ!$B$39:$B$782,S$119)+'СЕТ СН'!$I$12+СВЦЭМ!$D$10+'СЕТ СН'!$I$6-'СЕТ СН'!$I$22</f>
        <v>2319.6176433300002</v>
      </c>
      <c r="T130" s="36">
        <f>SUMIFS(СВЦЭМ!$C$39:$C$782,СВЦЭМ!$A$39:$A$782,$A130,СВЦЭМ!$B$39:$B$782,T$119)+'СЕТ СН'!$I$12+СВЦЭМ!$D$10+'СЕТ СН'!$I$6-'СЕТ СН'!$I$22</f>
        <v>2324.5300907700002</v>
      </c>
      <c r="U130" s="36">
        <f>SUMIFS(СВЦЭМ!$C$39:$C$782,СВЦЭМ!$A$39:$A$782,$A130,СВЦЭМ!$B$39:$B$782,U$119)+'СЕТ СН'!$I$12+СВЦЭМ!$D$10+'СЕТ СН'!$I$6-'СЕТ СН'!$I$22</f>
        <v>2306.2633703700003</v>
      </c>
      <c r="V130" s="36">
        <f>SUMIFS(СВЦЭМ!$C$39:$C$782,СВЦЭМ!$A$39:$A$782,$A130,СВЦЭМ!$B$39:$B$782,V$119)+'СЕТ СН'!$I$12+СВЦЭМ!$D$10+'СЕТ СН'!$I$6-'СЕТ СН'!$I$22</f>
        <v>2274.5963078599998</v>
      </c>
      <c r="W130" s="36">
        <f>SUMIFS(СВЦЭМ!$C$39:$C$782,СВЦЭМ!$A$39:$A$782,$A130,СВЦЭМ!$B$39:$B$782,W$119)+'СЕТ СН'!$I$12+СВЦЭМ!$D$10+'СЕТ СН'!$I$6-'СЕТ СН'!$I$22</f>
        <v>2282.1078674500004</v>
      </c>
      <c r="X130" s="36">
        <f>SUMIFS(СВЦЭМ!$C$39:$C$782,СВЦЭМ!$A$39:$A$782,$A130,СВЦЭМ!$B$39:$B$782,X$119)+'СЕТ СН'!$I$12+СВЦЭМ!$D$10+'СЕТ СН'!$I$6-'СЕТ СН'!$I$22</f>
        <v>2354.5561802100001</v>
      </c>
      <c r="Y130" s="36">
        <f>SUMIFS(СВЦЭМ!$C$39:$C$782,СВЦЭМ!$A$39:$A$782,$A130,СВЦЭМ!$B$39:$B$782,Y$119)+'СЕТ СН'!$I$12+СВЦЭМ!$D$10+'СЕТ СН'!$I$6-'СЕТ СН'!$I$22</f>
        <v>2452.9957923299999</v>
      </c>
    </row>
    <row r="131" spans="1:25" ht="15.75" x14ac:dyDescent="0.2">
      <c r="A131" s="35">
        <f t="shared" si="3"/>
        <v>45181</v>
      </c>
      <c r="B131" s="36">
        <f>SUMIFS(СВЦЭМ!$C$39:$C$782,СВЦЭМ!$A$39:$A$782,$A131,СВЦЭМ!$B$39:$B$782,B$119)+'СЕТ СН'!$I$12+СВЦЭМ!$D$10+'СЕТ СН'!$I$6-'СЕТ СН'!$I$22</f>
        <v>2420.0019022900001</v>
      </c>
      <c r="C131" s="36">
        <f>SUMIFS(СВЦЭМ!$C$39:$C$782,СВЦЭМ!$A$39:$A$782,$A131,СВЦЭМ!$B$39:$B$782,C$119)+'СЕТ СН'!$I$12+СВЦЭМ!$D$10+'СЕТ СН'!$I$6-'СЕТ СН'!$I$22</f>
        <v>2462.7856611799998</v>
      </c>
      <c r="D131" s="36">
        <f>SUMIFS(СВЦЭМ!$C$39:$C$782,СВЦЭМ!$A$39:$A$782,$A131,СВЦЭМ!$B$39:$B$782,D$119)+'СЕТ СН'!$I$12+СВЦЭМ!$D$10+'СЕТ СН'!$I$6-'СЕТ СН'!$I$22</f>
        <v>2495.2907635299998</v>
      </c>
      <c r="E131" s="36">
        <f>SUMIFS(СВЦЭМ!$C$39:$C$782,СВЦЭМ!$A$39:$A$782,$A131,СВЦЭМ!$B$39:$B$782,E$119)+'СЕТ СН'!$I$12+СВЦЭМ!$D$10+'СЕТ СН'!$I$6-'СЕТ СН'!$I$22</f>
        <v>2512.5616562499999</v>
      </c>
      <c r="F131" s="36">
        <f>SUMIFS(СВЦЭМ!$C$39:$C$782,СВЦЭМ!$A$39:$A$782,$A131,СВЦЭМ!$B$39:$B$782,F$119)+'СЕТ СН'!$I$12+СВЦЭМ!$D$10+'СЕТ СН'!$I$6-'СЕТ СН'!$I$22</f>
        <v>2534.3402852999998</v>
      </c>
      <c r="G131" s="36">
        <f>SUMIFS(СВЦЭМ!$C$39:$C$782,СВЦЭМ!$A$39:$A$782,$A131,СВЦЭМ!$B$39:$B$782,G$119)+'СЕТ СН'!$I$12+СВЦЭМ!$D$10+'СЕТ СН'!$I$6-'СЕТ СН'!$I$22</f>
        <v>2501.1285593500002</v>
      </c>
      <c r="H131" s="36">
        <f>SUMIFS(СВЦЭМ!$C$39:$C$782,СВЦЭМ!$A$39:$A$782,$A131,СВЦЭМ!$B$39:$B$782,H$119)+'СЕТ СН'!$I$12+СВЦЭМ!$D$10+'СЕТ СН'!$I$6-'СЕТ СН'!$I$22</f>
        <v>2431.5605259399999</v>
      </c>
      <c r="I131" s="36">
        <f>SUMIFS(СВЦЭМ!$C$39:$C$782,СВЦЭМ!$A$39:$A$782,$A131,СВЦЭМ!$B$39:$B$782,I$119)+'СЕТ СН'!$I$12+СВЦЭМ!$D$10+'СЕТ СН'!$I$6-'СЕТ СН'!$I$22</f>
        <v>2342.62765618</v>
      </c>
      <c r="J131" s="36">
        <f>SUMIFS(СВЦЭМ!$C$39:$C$782,СВЦЭМ!$A$39:$A$782,$A131,СВЦЭМ!$B$39:$B$782,J$119)+'СЕТ СН'!$I$12+СВЦЭМ!$D$10+'СЕТ СН'!$I$6-'СЕТ СН'!$I$22</f>
        <v>2271.75443834</v>
      </c>
      <c r="K131" s="36">
        <f>SUMIFS(СВЦЭМ!$C$39:$C$782,СВЦЭМ!$A$39:$A$782,$A131,СВЦЭМ!$B$39:$B$782,K$119)+'СЕТ СН'!$I$12+СВЦЭМ!$D$10+'СЕТ СН'!$I$6-'СЕТ СН'!$I$22</f>
        <v>2223.7691811300001</v>
      </c>
      <c r="L131" s="36">
        <f>SUMIFS(СВЦЭМ!$C$39:$C$782,СВЦЭМ!$A$39:$A$782,$A131,СВЦЭМ!$B$39:$B$782,L$119)+'СЕТ СН'!$I$12+СВЦЭМ!$D$10+'СЕТ СН'!$I$6-'СЕТ СН'!$I$22</f>
        <v>2246.7501728799998</v>
      </c>
      <c r="M131" s="36">
        <f>SUMIFS(СВЦЭМ!$C$39:$C$782,СВЦЭМ!$A$39:$A$782,$A131,СВЦЭМ!$B$39:$B$782,M$119)+'СЕТ СН'!$I$12+СВЦЭМ!$D$10+'СЕТ СН'!$I$6-'СЕТ СН'!$I$22</f>
        <v>2258.0355827399999</v>
      </c>
      <c r="N131" s="36">
        <f>SUMIFS(СВЦЭМ!$C$39:$C$782,СВЦЭМ!$A$39:$A$782,$A131,СВЦЭМ!$B$39:$B$782,N$119)+'СЕТ СН'!$I$12+СВЦЭМ!$D$10+'СЕТ СН'!$I$6-'СЕТ СН'!$I$22</f>
        <v>2301.5795558600003</v>
      </c>
      <c r="O131" s="36">
        <f>SUMIFS(СВЦЭМ!$C$39:$C$782,СВЦЭМ!$A$39:$A$782,$A131,СВЦЭМ!$B$39:$B$782,O$119)+'СЕТ СН'!$I$12+СВЦЭМ!$D$10+'СЕТ СН'!$I$6-'СЕТ СН'!$I$22</f>
        <v>2328.80854516</v>
      </c>
      <c r="P131" s="36">
        <f>SUMIFS(СВЦЭМ!$C$39:$C$782,СВЦЭМ!$A$39:$A$782,$A131,СВЦЭМ!$B$39:$B$782,P$119)+'СЕТ СН'!$I$12+СВЦЭМ!$D$10+'СЕТ СН'!$I$6-'СЕТ СН'!$I$22</f>
        <v>2314.4390012499998</v>
      </c>
      <c r="Q131" s="36">
        <f>SUMIFS(СВЦЭМ!$C$39:$C$782,СВЦЭМ!$A$39:$A$782,$A131,СВЦЭМ!$B$39:$B$782,Q$119)+'СЕТ СН'!$I$12+СВЦЭМ!$D$10+'СЕТ СН'!$I$6-'СЕТ СН'!$I$22</f>
        <v>2327.1398435400001</v>
      </c>
      <c r="R131" s="36">
        <f>SUMIFS(СВЦЭМ!$C$39:$C$782,СВЦЭМ!$A$39:$A$782,$A131,СВЦЭМ!$B$39:$B$782,R$119)+'СЕТ СН'!$I$12+СВЦЭМ!$D$10+'СЕТ СН'!$I$6-'СЕТ СН'!$I$22</f>
        <v>2365.7673698099998</v>
      </c>
      <c r="S131" s="36">
        <f>SUMIFS(СВЦЭМ!$C$39:$C$782,СВЦЭМ!$A$39:$A$782,$A131,СВЦЭМ!$B$39:$B$782,S$119)+'СЕТ СН'!$I$12+СВЦЭМ!$D$10+'СЕТ СН'!$I$6-'СЕТ СН'!$I$22</f>
        <v>2364.56112175</v>
      </c>
      <c r="T131" s="36">
        <f>SUMIFS(СВЦЭМ!$C$39:$C$782,СВЦЭМ!$A$39:$A$782,$A131,СВЦЭМ!$B$39:$B$782,T$119)+'СЕТ СН'!$I$12+СВЦЭМ!$D$10+'СЕТ СН'!$I$6-'СЕТ СН'!$I$22</f>
        <v>2353.9362842700002</v>
      </c>
      <c r="U131" s="36">
        <f>SUMIFS(СВЦЭМ!$C$39:$C$782,СВЦЭМ!$A$39:$A$782,$A131,СВЦЭМ!$B$39:$B$782,U$119)+'СЕТ СН'!$I$12+СВЦЭМ!$D$10+'СЕТ СН'!$I$6-'СЕТ СН'!$I$22</f>
        <v>2339.5014471599998</v>
      </c>
      <c r="V131" s="36">
        <f>SUMIFS(СВЦЭМ!$C$39:$C$782,СВЦЭМ!$A$39:$A$782,$A131,СВЦЭМ!$B$39:$B$782,V$119)+'СЕТ СН'!$I$12+СВЦЭМ!$D$10+'СЕТ СН'!$I$6-'СЕТ СН'!$I$22</f>
        <v>2300.2005465700004</v>
      </c>
      <c r="W131" s="36">
        <f>SUMIFS(СВЦЭМ!$C$39:$C$782,СВЦЭМ!$A$39:$A$782,$A131,СВЦЭМ!$B$39:$B$782,W$119)+'СЕТ СН'!$I$12+СВЦЭМ!$D$10+'СЕТ СН'!$I$6-'СЕТ СН'!$I$22</f>
        <v>2332.01252501</v>
      </c>
      <c r="X131" s="36">
        <f>SUMIFS(СВЦЭМ!$C$39:$C$782,СВЦЭМ!$A$39:$A$782,$A131,СВЦЭМ!$B$39:$B$782,X$119)+'СЕТ СН'!$I$12+СВЦЭМ!$D$10+'СЕТ СН'!$I$6-'СЕТ СН'!$I$22</f>
        <v>2404.3092365900002</v>
      </c>
      <c r="Y131" s="36">
        <f>SUMIFS(СВЦЭМ!$C$39:$C$782,СВЦЭМ!$A$39:$A$782,$A131,СВЦЭМ!$B$39:$B$782,Y$119)+'СЕТ СН'!$I$12+СВЦЭМ!$D$10+'СЕТ СН'!$I$6-'СЕТ СН'!$I$22</f>
        <v>2500.3752852799998</v>
      </c>
    </row>
    <row r="132" spans="1:25" ht="15.75" x14ac:dyDescent="0.2">
      <c r="A132" s="35">
        <f t="shared" si="3"/>
        <v>45182</v>
      </c>
      <c r="B132" s="36">
        <f>SUMIFS(СВЦЭМ!$C$39:$C$782,СВЦЭМ!$A$39:$A$782,$A132,СВЦЭМ!$B$39:$B$782,B$119)+'СЕТ СН'!$I$12+СВЦЭМ!$D$10+'СЕТ СН'!$I$6-'СЕТ СН'!$I$22</f>
        <v>2681.0676507600001</v>
      </c>
      <c r="C132" s="36">
        <f>SUMIFS(СВЦЭМ!$C$39:$C$782,СВЦЭМ!$A$39:$A$782,$A132,СВЦЭМ!$B$39:$B$782,C$119)+'СЕТ СН'!$I$12+СВЦЭМ!$D$10+'СЕТ СН'!$I$6-'СЕТ СН'!$I$22</f>
        <v>2786.8377317100003</v>
      </c>
      <c r="D132" s="36">
        <f>SUMIFS(СВЦЭМ!$C$39:$C$782,СВЦЭМ!$A$39:$A$782,$A132,СВЦЭМ!$B$39:$B$782,D$119)+'СЕТ СН'!$I$12+СВЦЭМ!$D$10+'СЕТ СН'!$I$6-'СЕТ СН'!$I$22</f>
        <v>2861.0884928100004</v>
      </c>
      <c r="E132" s="36">
        <f>SUMIFS(СВЦЭМ!$C$39:$C$782,СВЦЭМ!$A$39:$A$782,$A132,СВЦЭМ!$B$39:$B$782,E$119)+'СЕТ СН'!$I$12+СВЦЭМ!$D$10+'СЕТ СН'!$I$6-'СЕТ СН'!$I$22</f>
        <v>2889.3667036500001</v>
      </c>
      <c r="F132" s="36">
        <f>SUMIFS(СВЦЭМ!$C$39:$C$782,СВЦЭМ!$A$39:$A$782,$A132,СВЦЭМ!$B$39:$B$782,F$119)+'СЕТ СН'!$I$12+СВЦЭМ!$D$10+'СЕТ СН'!$I$6-'СЕТ СН'!$I$22</f>
        <v>2928.0571072899997</v>
      </c>
      <c r="G132" s="36">
        <f>SUMIFS(СВЦЭМ!$C$39:$C$782,СВЦЭМ!$A$39:$A$782,$A132,СВЦЭМ!$B$39:$B$782,G$119)+'СЕТ СН'!$I$12+СВЦЭМ!$D$10+'СЕТ СН'!$I$6-'СЕТ СН'!$I$22</f>
        <v>2878.99811258</v>
      </c>
      <c r="H132" s="36">
        <f>SUMIFS(СВЦЭМ!$C$39:$C$782,СВЦЭМ!$A$39:$A$782,$A132,СВЦЭМ!$B$39:$B$782,H$119)+'СЕТ СН'!$I$12+СВЦЭМ!$D$10+'СЕТ СН'!$I$6-'СЕТ СН'!$I$22</f>
        <v>2750.5922794500002</v>
      </c>
      <c r="I132" s="36">
        <f>SUMIFS(СВЦЭМ!$C$39:$C$782,СВЦЭМ!$A$39:$A$782,$A132,СВЦЭМ!$B$39:$B$782,I$119)+'СЕТ СН'!$I$12+СВЦЭМ!$D$10+'СЕТ СН'!$I$6-'СЕТ СН'!$I$22</f>
        <v>2614.9894314399999</v>
      </c>
      <c r="J132" s="36">
        <f>SUMIFS(СВЦЭМ!$C$39:$C$782,СВЦЭМ!$A$39:$A$782,$A132,СВЦЭМ!$B$39:$B$782,J$119)+'СЕТ СН'!$I$12+СВЦЭМ!$D$10+'СЕТ СН'!$I$6-'СЕТ СН'!$I$22</f>
        <v>2526.1698492599999</v>
      </c>
      <c r="K132" s="36">
        <f>SUMIFS(СВЦЭМ!$C$39:$C$782,СВЦЭМ!$A$39:$A$782,$A132,СВЦЭМ!$B$39:$B$782,K$119)+'СЕТ СН'!$I$12+СВЦЭМ!$D$10+'СЕТ СН'!$I$6-'СЕТ СН'!$I$22</f>
        <v>2455.5586254300001</v>
      </c>
      <c r="L132" s="36">
        <f>SUMIFS(СВЦЭМ!$C$39:$C$782,СВЦЭМ!$A$39:$A$782,$A132,СВЦЭМ!$B$39:$B$782,L$119)+'СЕТ СН'!$I$12+СВЦЭМ!$D$10+'СЕТ СН'!$I$6-'СЕТ СН'!$I$22</f>
        <v>2430.7940397399998</v>
      </c>
      <c r="M132" s="36">
        <f>SUMIFS(СВЦЭМ!$C$39:$C$782,СВЦЭМ!$A$39:$A$782,$A132,СВЦЭМ!$B$39:$B$782,M$119)+'СЕТ СН'!$I$12+СВЦЭМ!$D$10+'СЕТ СН'!$I$6-'СЕТ СН'!$I$22</f>
        <v>2435.5579307899998</v>
      </c>
      <c r="N132" s="36">
        <f>SUMIFS(СВЦЭМ!$C$39:$C$782,СВЦЭМ!$A$39:$A$782,$A132,СВЦЭМ!$B$39:$B$782,N$119)+'СЕТ СН'!$I$12+СВЦЭМ!$D$10+'СЕТ СН'!$I$6-'СЕТ СН'!$I$22</f>
        <v>2444.2957668500003</v>
      </c>
      <c r="O132" s="36">
        <f>SUMIFS(СВЦЭМ!$C$39:$C$782,СВЦЭМ!$A$39:$A$782,$A132,СВЦЭМ!$B$39:$B$782,O$119)+'СЕТ СН'!$I$12+СВЦЭМ!$D$10+'СЕТ СН'!$I$6-'СЕТ СН'!$I$22</f>
        <v>2451.4496586</v>
      </c>
      <c r="P132" s="36">
        <f>SUMIFS(СВЦЭМ!$C$39:$C$782,СВЦЭМ!$A$39:$A$782,$A132,СВЦЭМ!$B$39:$B$782,P$119)+'СЕТ СН'!$I$12+СВЦЭМ!$D$10+'СЕТ СН'!$I$6-'СЕТ СН'!$I$22</f>
        <v>2416.4761848899998</v>
      </c>
      <c r="Q132" s="36">
        <f>SUMIFS(СВЦЭМ!$C$39:$C$782,СВЦЭМ!$A$39:$A$782,$A132,СВЦЭМ!$B$39:$B$782,Q$119)+'СЕТ СН'!$I$12+СВЦЭМ!$D$10+'СЕТ СН'!$I$6-'СЕТ СН'!$I$22</f>
        <v>2431.79208449</v>
      </c>
      <c r="R132" s="36">
        <f>SUMIFS(СВЦЭМ!$C$39:$C$782,СВЦЭМ!$A$39:$A$782,$A132,СВЦЭМ!$B$39:$B$782,R$119)+'СЕТ СН'!$I$12+СВЦЭМ!$D$10+'СЕТ СН'!$I$6-'СЕТ СН'!$I$22</f>
        <v>2467.1063074499998</v>
      </c>
      <c r="S132" s="36">
        <f>SUMIFS(СВЦЭМ!$C$39:$C$782,СВЦЭМ!$A$39:$A$782,$A132,СВЦЭМ!$B$39:$B$782,S$119)+'СЕТ СН'!$I$12+СВЦЭМ!$D$10+'СЕТ СН'!$I$6-'СЕТ СН'!$I$22</f>
        <v>2460.6609951600003</v>
      </c>
      <c r="T132" s="36">
        <f>SUMIFS(СВЦЭМ!$C$39:$C$782,СВЦЭМ!$A$39:$A$782,$A132,СВЦЭМ!$B$39:$B$782,T$119)+'СЕТ СН'!$I$12+СВЦЭМ!$D$10+'СЕТ СН'!$I$6-'СЕТ СН'!$I$22</f>
        <v>2437.22803079</v>
      </c>
      <c r="U132" s="36">
        <f>SUMIFS(СВЦЭМ!$C$39:$C$782,СВЦЭМ!$A$39:$A$782,$A132,СВЦЭМ!$B$39:$B$782,U$119)+'СЕТ СН'!$I$12+СВЦЭМ!$D$10+'СЕТ СН'!$I$6-'СЕТ СН'!$I$22</f>
        <v>2418.9689713600001</v>
      </c>
      <c r="V132" s="36">
        <f>SUMIFS(СВЦЭМ!$C$39:$C$782,СВЦЭМ!$A$39:$A$782,$A132,СВЦЭМ!$B$39:$B$782,V$119)+'СЕТ СН'!$I$12+СВЦЭМ!$D$10+'СЕТ СН'!$I$6-'СЕТ СН'!$I$22</f>
        <v>2420.4699159800002</v>
      </c>
      <c r="W132" s="36">
        <f>SUMIFS(СВЦЭМ!$C$39:$C$782,СВЦЭМ!$A$39:$A$782,$A132,СВЦЭМ!$B$39:$B$782,W$119)+'СЕТ СН'!$I$12+СВЦЭМ!$D$10+'СЕТ СН'!$I$6-'СЕТ СН'!$I$22</f>
        <v>2446.1381377600001</v>
      </c>
      <c r="X132" s="36">
        <f>SUMIFS(СВЦЭМ!$C$39:$C$782,СВЦЭМ!$A$39:$A$782,$A132,СВЦЭМ!$B$39:$B$782,X$119)+'СЕТ СН'!$I$12+СВЦЭМ!$D$10+'СЕТ СН'!$I$6-'СЕТ СН'!$I$22</f>
        <v>2522.6803039900001</v>
      </c>
      <c r="Y132" s="36">
        <f>SUMIFS(СВЦЭМ!$C$39:$C$782,СВЦЭМ!$A$39:$A$782,$A132,СВЦЭМ!$B$39:$B$782,Y$119)+'СЕТ СН'!$I$12+СВЦЭМ!$D$10+'СЕТ СН'!$I$6-'СЕТ СН'!$I$22</f>
        <v>2621.9526094000003</v>
      </c>
    </row>
    <row r="133" spans="1:25" ht="15.75" x14ac:dyDescent="0.2">
      <c r="A133" s="35">
        <f t="shared" si="3"/>
        <v>45183</v>
      </c>
      <c r="B133" s="36">
        <f>SUMIFS(СВЦЭМ!$C$39:$C$782,СВЦЭМ!$A$39:$A$782,$A133,СВЦЭМ!$B$39:$B$782,B$119)+'СЕТ СН'!$I$12+СВЦЭМ!$D$10+'СЕТ СН'!$I$6-'СЕТ СН'!$I$22</f>
        <v>2661.4073671699998</v>
      </c>
      <c r="C133" s="36">
        <f>SUMIFS(СВЦЭМ!$C$39:$C$782,СВЦЭМ!$A$39:$A$782,$A133,СВЦЭМ!$B$39:$B$782,C$119)+'СЕТ СН'!$I$12+СВЦЭМ!$D$10+'СЕТ СН'!$I$6-'СЕТ СН'!$I$22</f>
        <v>2797.0638218499998</v>
      </c>
      <c r="D133" s="36">
        <f>SUMIFS(СВЦЭМ!$C$39:$C$782,СВЦЭМ!$A$39:$A$782,$A133,СВЦЭМ!$B$39:$B$782,D$119)+'СЕТ СН'!$I$12+СВЦЭМ!$D$10+'СЕТ СН'!$I$6-'СЕТ СН'!$I$22</f>
        <v>2840.66757495</v>
      </c>
      <c r="E133" s="36">
        <f>SUMIFS(СВЦЭМ!$C$39:$C$782,СВЦЭМ!$A$39:$A$782,$A133,СВЦЭМ!$B$39:$B$782,E$119)+'СЕТ СН'!$I$12+СВЦЭМ!$D$10+'СЕТ СН'!$I$6-'СЕТ СН'!$I$22</f>
        <v>2880.3821483000002</v>
      </c>
      <c r="F133" s="36">
        <f>SUMIFS(СВЦЭМ!$C$39:$C$782,СВЦЭМ!$A$39:$A$782,$A133,СВЦЭМ!$B$39:$B$782,F$119)+'СЕТ СН'!$I$12+СВЦЭМ!$D$10+'СЕТ СН'!$I$6-'СЕТ СН'!$I$22</f>
        <v>2919.9210727</v>
      </c>
      <c r="G133" s="36">
        <f>SUMIFS(СВЦЭМ!$C$39:$C$782,СВЦЭМ!$A$39:$A$782,$A133,СВЦЭМ!$B$39:$B$782,G$119)+'СЕТ СН'!$I$12+СВЦЭМ!$D$10+'СЕТ СН'!$I$6-'СЕТ СН'!$I$22</f>
        <v>2878.5475619400004</v>
      </c>
      <c r="H133" s="36">
        <f>SUMIFS(СВЦЭМ!$C$39:$C$782,СВЦЭМ!$A$39:$A$782,$A133,СВЦЭМ!$B$39:$B$782,H$119)+'СЕТ СН'!$I$12+СВЦЭМ!$D$10+'СЕТ СН'!$I$6-'СЕТ СН'!$I$22</f>
        <v>2789.1106030999999</v>
      </c>
      <c r="I133" s="36">
        <f>SUMIFS(СВЦЭМ!$C$39:$C$782,СВЦЭМ!$A$39:$A$782,$A133,СВЦЭМ!$B$39:$B$782,I$119)+'СЕТ СН'!$I$12+СВЦЭМ!$D$10+'СЕТ СН'!$I$6-'СЕТ СН'!$I$22</f>
        <v>2670.6441802300001</v>
      </c>
      <c r="J133" s="36">
        <f>SUMIFS(СВЦЭМ!$C$39:$C$782,СВЦЭМ!$A$39:$A$782,$A133,СВЦЭМ!$B$39:$B$782,J$119)+'СЕТ СН'!$I$12+СВЦЭМ!$D$10+'СЕТ СН'!$I$6-'СЕТ СН'!$I$22</f>
        <v>2580.7503738100004</v>
      </c>
      <c r="K133" s="36">
        <f>SUMIFS(СВЦЭМ!$C$39:$C$782,СВЦЭМ!$A$39:$A$782,$A133,СВЦЭМ!$B$39:$B$782,K$119)+'СЕТ СН'!$I$12+СВЦЭМ!$D$10+'СЕТ СН'!$I$6-'СЕТ СН'!$I$22</f>
        <v>2512.7180504300004</v>
      </c>
      <c r="L133" s="36">
        <f>SUMIFS(СВЦЭМ!$C$39:$C$782,СВЦЭМ!$A$39:$A$782,$A133,СВЦЭМ!$B$39:$B$782,L$119)+'СЕТ СН'!$I$12+СВЦЭМ!$D$10+'СЕТ СН'!$I$6-'СЕТ СН'!$I$22</f>
        <v>2500.33905108</v>
      </c>
      <c r="M133" s="36">
        <f>SUMIFS(СВЦЭМ!$C$39:$C$782,СВЦЭМ!$A$39:$A$782,$A133,СВЦЭМ!$B$39:$B$782,M$119)+'СЕТ СН'!$I$12+СВЦЭМ!$D$10+'СЕТ СН'!$I$6-'СЕТ СН'!$I$22</f>
        <v>2489.4017587200001</v>
      </c>
      <c r="N133" s="36">
        <f>SUMIFS(СВЦЭМ!$C$39:$C$782,СВЦЭМ!$A$39:$A$782,$A133,СВЦЭМ!$B$39:$B$782,N$119)+'СЕТ СН'!$I$12+СВЦЭМ!$D$10+'СЕТ СН'!$I$6-'СЕТ СН'!$I$22</f>
        <v>2502.5592219</v>
      </c>
      <c r="O133" s="36">
        <f>SUMIFS(СВЦЭМ!$C$39:$C$782,СВЦЭМ!$A$39:$A$782,$A133,СВЦЭМ!$B$39:$B$782,O$119)+'СЕТ СН'!$I$12+СВЦЭМ!$D$10+'СЕТ СН'!$I$6-'СЕТ СН'!$I$22</f>
        <v>2503.1884276400001</v>
      </c>
      <c r="P133" s="36">
        <f>SUMIFS(СВЦЭМ!$C$39:$C$782,СВЦЭМ!$A$39:$A$782,$A133,СВЦЭМ!$B$39:$B$782,P$119)+'СЕТ СН'!$I$12+СВЦЭМ!$D$10+'СЕТ СН'!$I$6-'СЕТ СН'!$I$22</f>
        <v>2499.7460885099999</v>
      </c>
      <c r="Q133" s="36">
        <f>SUMIFS(СВЦЭМ!$C$39:$C$782,СВЦЭМ!$A$39:$A$782,$A133,СВЦЭМ!$B$39:$B$782,Q$119)+'СЕТ СН'!$I$12+СВЦЭМ!$D$10+'СЕТ СН'!$I$6-'СЕТ СН'!$I$22</f>
        <v>2506.4829769799999</v>
      </c>
      <c r="R133" s="36">
        <f>SUMIFS(СВЦЭМ!$C$39:$C$782,СВЦЭМ!$A$39:$A$782,$A133,СВЦЭМ!$B$39:$B$782,R$119)+'СЕТ СН'!$I$12+СВЦЭМ!$D$10+'СЕТ СН'!$I$6-'СЕТ СН'!$I$22</f>
        <v>2530.6143780000002</v>
      </c>
      <c r="S133" s="36">
        <f>SUMIFS(СВЦЭМ!$C$39:$C$782,СВЦЭМ!$A$39:$A$782,$A133,СВЦЭМ!$B$39:$B$782,S$119)+'СЕТ СН'!$I$12+СВЦЭМ!$D$10+'СЕТ СН'!$I$6-'СЕТ СН'!$I$22</f>
        <v>2518.6741187900002</v>
      </c>
      <c r="T133" s="36">
        <f>SUMIFS(СВЦЭМ!$C$39:$C$782,СВЦЭМ!$A$39:$A$782,$A133,СВЦЭМ!$B$39:$B$782,T$119)+'СЕТ СН'!$I$12+СВЦЭМ!$D$10+'СЕТ СН'!$I$6-'СЕТ СН'!$I$22</f>
        <v>2508.5231281699998</v>
      </c>
      <c r="U133" s="36">
        <f>SUMIFS(СВЦЭМ!$C$39:$C$782,СВЦЭМ!$A$39:$A$782,$A133,СВЦЭМ!$B$39:$B$782,U$119)+'СЕТ СН'!$I$12+СВЦЭМ!$D$10+'СЕТ СН'!$I$6-'СЕТ СН'!$I$22</f>
        <v>2491.1512427600001</v>
      </c>
      <c r="V133" s="36">
        <f>SUMIFS(СВЦЭМ!$C$39:$C$782,СВЦЭМ!$A$39:$A$782,$A133,СВЦЭМ!$B$39:$B$782,V$119)+'СЕТ СН'!$I$12+СВЦЭМ!$D$10+'СЕТ СН'!$I$6-'СЕТ СН'!$I$22</f>
        <v>2463.8933803999998</v>
      </c>
      <c r="W133" s="36">
        <f>SUMIFS(СВЦЭМ!$C$39:$C$782,СВЦЭМ!$A$39:$A$782,$A133,СВЦЭМ!$B$39:$B$782,W$119)+'СЕТ СН'!$I$12+СВЦЭМ!$D$10+'СЕТ СН'!$I$6-'СЕТ СН'!$I$22</f>
        <v>2481.2939769900004</v>
      </c>
      <c r="X133" s="36">
        <f>SUMIFS(СВЦЭМ!$C$39:$C$782,СВЦЭМ!$A$39:$A$782,$A133,СВЦЭМ!$B$39:$B$782,X$119)+'СЕТ СН'!$I$12+СВЦЭМ!$D$10+'СЕТ СН'!$I$6-'СЕТ СН'!$I$22</f>
        <v>2572.0998994000001</v>
      </c>
      <c r="Y133" s="36">
        <f>SUMIFS(СВЦЭМ!$C$39:$C$782,СВЦЭМ!$A$39:$A$782,$A133,СВЦЭМ!$B$39:$B$782,Y$119)+'СЕТ СН'!$I$12+СВЦЭМ!$D$10+'СЕТ СН'!$I$6-'СЕТ СН'!$I$22</f>
        <v>2681.80266708</v>
      </c>
    </row>
    <row r="134" spans="1:25" ht="15.75" x14ac:dyDescent="0.2">
      <c r="A134" s="35">
        <f t="shared" si="3"/>
        <v>45184</v>
      </c>
      <c r="B134" s="36">
        <f>SUMIFS(СВЦЭМ!$C$39:$C$782,СВЦЭМ!$A$39:$A$782,$A134,СВЦЭМ!$B$39:$B$782,B$119)+'СЕТ СН'!$I$12+СВЦЭМ!$D$10+'СЕТ СН'!$I$6-'СЕТ СН'!$I$22</f>
        <v>2646.5196958300003</v>
      </c>
      <c r="C134" s="36">
        <f>SUMIFS(СВЦЭМ!$C$39:$C$782,СВЦЭМ!$A$39:$A$782,$A134,СВЦЭМ!$B$39:$B$782,C$119)+'СЕТ СН'!$I$12+СВЦЭМ!$D$10+'СЕТ СН'!$I$6-'СЕТ СН'!$I$22</f>
        <v>2729.6598012900004</v>
      </c>
      <c r="D134" s="36">
        <f>SUMIFS(СВЦЭМ!$C$39:$C$782,СВЦЭМ!$A$39:$A$782,$A134,СВЦЭМ!$B$39:$B$782,D$119)+'СЕТ СН'!$I$12+СВЦЭМ!$D$10+'СЕТ СН'!$I$6-'СЕТ СН'!$I$22</f>
        <v>2731.8647529999998</v>
      </c>
      <c r="E134" s="36">
        <f>SUMIFS(СВЦЭМ!$C$39:$C$782,СВЦЭМ!$A$39:$A$782,$A134,СВЦЭМ!$B$39:$B$782,E$119)+'СЕТ СН'!$I$12+СВЦЭМ!$D$10+'СЕТ СН'!$I$6-'СЕТ СН'!$I$22</f>
        <v>2760.61357795</v>
      </c>
      <c r="F134" s="36">
        <f>SUMIFS(СВЦЭМ!$C$39:$C$782,СВЦЭМ!$A$39:$A$782,$A134,СВЦЭМ!$B$39:$B$782,F$119)+'СЕТ СН'!$I$12+СВЦЭМ!$D$10+'СЕТ СН'!$I$6-'СЕТ СН'!$I$22</f>
        <v>2800.87842701</v>
      </c>
      <c r="G134" s="36">
        <f>SUMIFS(СВЦЭМ!$C$39:$C$782,СВЦЭМ!$A$39:$A$782,$A134,СВЦЭМ!$B$39:$B$782,G$119)+'СЕТ СН'!$I$12+СВЦЭМ!$D$10+'СЕТ СН'!$I$6-'СЕТ СН'!$I$22</f>
        <v>2785.12404044</v>
      </c>
      <c r="H134" s="36">
        <f>SUMIFS(СВЦЭМ!$C$39:$C$782,СВЦЭМ!$A$39:$A$782,$A134,СВЦЭМ!$B$39:$B$782,H$119)+'СЕТ СН'!$I$12+СВЦЭМ!$D$10+'СЕТ СН'!$I$6-'СЕТ СН'!$I$22</f>
        <v>2657.9401333699998</v>
      </c>
      <c r="I134" s="36">
        <f>SUMIFS(СВЦЭМ!$C$39:$C$782,СВЦЭМ!$A$39:$A$782,$A134,СВЦЭМ!$B$39:$B$782,I$119)+'СЕТ СН'!$I$12+СВЦЭМ!$D$10+'СЕТ СН'!$I$6-'СЕТ СН'!$I$22</f>
        <v>2520.4996899400003</v>
      </c>
      <c r="J134" s="36">
        <f>SUMIFS(СВЦЭМ!$C$39:$C$782,СВЦЭМ!$A$39:$A$782,$A134,СВЦЭМ!$B$39:$B$782,J$119)+'СЕТ СН'!$I$12+СВЦЭМ!$D$10+'СЕТ СН'!$I$6-'СЕТ СН'!$I$22</f>
        <v>2456.6809497000004</v>
      </c>
      <c r="K134" s="36">
        <f>SUMIFS(СВЦЭМ!$C$39:$C$782,СВЦЭМ!$A$39:$A$782,$A134,СВЦЭМ!$B$39:$B$782,K$119)+'СЕТ СН'!$I$12+СВЦЭМ!$D$10+'СЕТ СН'!$I$6-'СЕТ СН'!$I$22</f>
        <v>2405.7983032500001</v>
      </c>
      <c r="L134" s="36">
        <f>SUMIFS(СВЦЭМ!$C$39:$C$782,СВЦЭМ!$A$39:$A$782,$A134,СВЦЭМ!$B$39:$B$782,L$119)+'СЕТ СН'!$I$12+СВЦЭМ!$D$10+'СЕТ СН'!$I$6-'СЕТ СН'!$I$22</f>
        <v>2395.8346996999999</v>
      </c>
      <c r="M134" s="36">
        <f>SUMIFS(СВЦЭМ!$C$39:$C$782,СВЦЭМ!$A$39:$A$782,$A134,СВЦЭМ!$B$39:$B$782,M$119)+'СЕТ СН'!$I$12+СВЦЭМ!$D$10+'СЕТ СН'!$I$6-'СЕТ СН'!$I$22</f>
        <v>2373.9447584999998</v>
      </c>
      <c r="N134" s="36">
        <f>SUMIFS(СВЦЭМ!$C$39:$C$782,СВЦЭМ!$A$39:$A$782,$A134,СВЦЭМ!$B$39:$B$782,N$119)+'СЕТ СН'!$I$12+СВЦЭМ!$D$10+'СЕТ СН'!$I$6-'СЕТ СН'!$I$22</f>
        <v>2376.23992563</v>
      </c>
      <c r="O134" s="36">
        <f>SUMIFS(СВЦЭМ!$C$39:$C$782,СВЦЭМ!$A$39:$A$782,$A134,СВЦЭМ!$B$39:$B$782,O$119)+'СЕТ СН'!$I$12+СВЦЭМ!$D$10+'СЕТ СН'!$I$6-'СЕТ СН'!$I$22</f>
        <v>2347.55715173</v>
      </c>
      <c r="P134" s="36">
        <f>SUMIFS(СВЦЭМ!$C$39:$C$782,СВЦЭМ!$A$39:$A$782,$A134,СВЦЭМ!$B$39:$B$782,P$119)+'СЕТ СН'!$I$12+СВЦЭМ!$D$10+'СЕТ СН'!$I$6-'СЕТ СН'!$I$22</f>
        <v>2309.9835615700003</v>
      </c>
      <c r="Q134" s="36">
        <f>SUMIFS(СВЦЭМ!$C$39:$C$782,СВЦЭМ!$A$39:$A$782,$A134,СВЦЭМ!$B$39:$B$782,Q$119)+'СЕТ СН'!$I$12+СВЦЭМ!$D$10+'СЕТ СН'!$I$6-'СЕТ СН'!$I$22</f>
        <v>2321.9865058599999</v>
      </c>
      <c r="R134" s="36">
        <f>SUMIFS(СВЦЭМ!$C$39:$C$782,СВЦЭМ!$A$39:$A$782,$A134,СВЦЭМ!$B$39:$B$782,R$119)+'СЕТ СН'!$I$12+СВЦЭМ!$D$10+'СЕТ СН'!$I$6-'СЕТ СН'!$I$22</f>
        <v>2388.7375854900001</v>
      </c>
      <c r="S134" s="36">
        <f>SUMIFS(СВЦЭМ!$C$39:$C$782,СВЦЭМ!$A$39:$A$782,$A134,СВЦЭМ!$B$39:$B$782,S$119)+'СЕТ СН'!$I$12+СВЦЭМ!$D$10+'СЕТ СН'!$I$6-'СЕТ СН'!$I$22</f>
        <v>2369.0404053900002</v>
      </c>
      <c r="T134" s="36">
        <f>SUMIFS(СВЦЭМ!$C$39:$C$782,СВЦЭМ!$A$39:$A$782,$A134,СВЦЭМ!$B$39:$B$782,T$119)+'СЕТ СН'!$I$12+СВЦЭМ!$D$10+'СЕТ СН'!$I$6-'СЕТ СН'!$I$22</f>
        <v>2339.9824484700002</v>
      </c>
      <c r="U134" s="36">
        <f>SUMIFS(СВЦЭМ!$C$39:$C$782,СВЦЭМ!$A$39:$A$782,$A134,СВЦЭМ!$B$39:$B$782,U$119)+'СЕТ СН'!$I$12+СВЦЭМ!$D$10+'СЕТ СН'!$I$6-'СЕТ СН'!$I$22</f>
        <v>2312.0969694300002</v>
      </c>
      <c r="V134" s="36">
        <f>SUMIFS(СВЦЭМ!$C$39:$C$782,СВЦЭМ!$A$39:$A$782,$A134,СВЦЭМ!$B$39:$B$782,V$119)+'СЕТ СН'!$I$12+СВЦЭМ!$D$10+'СЕТ СН'!$I$6-'СЕТ СН'!$I$22</f>
        <v>2283.85097137</v>
      </c>
      <c r="W134" s="36">
        <f>SUMIFS(СВЦЭМ!$C$39:$C$782,СВЦЭМ!$A$39:$A$782,$A134,СВЦЭМ!$B$39:$B$782,W$119)+'СЕТ СН'!$I$12+СВЦЭМ!$D$10+'СЕТ СН'!$I$6-'СЕТ СН'!$I$22</f>
        <v>2281.0095448800002</v>
      </c>
      <c r="X134" s="36">
        <f>SUMIFS(СВЦЭМ!$C$39:$C$782,СВЦЭМ!$A$39:$A$782,$A134,СВЦЭМ!$B$39:$B$782,X$119)+'СЕТ СН'!$I$12+СВЦЭМ!$D$10+'СЕТ СН'!$I$6-'СЕТ СН'!$I$22</f>
        <v>2312.0372164700002</v>
      </c>
      <c r="Y134" s="36">
        <f>SUMIFS(СВЦЭМ!$C$39:$C$782,СВЦЭМ!$A$39:$A$782,$A134,СВЦЭМ!$B$39:$B$782,Y$119)+'СЕТ СН'!$I$12+СВЦЭМ!$D$10+'СЕТ СН'!$I$6-'СЕТ СН'!$I$22</f>
        <v>2434.2812383800001</v>
      </c>
    </row>
    <row r="135" spans="1:25" ht="15.75" x14ac:dyDescent="0.2">
      <c r="A135" s="35">
        <f t="shared" si="3"/>
        <v>45185</v>
      </c>
      <c r="B135" s="36">
        <f>SUMIFS(СВЦЭМ!$C$39:$C$782,СВЦЭМ!$A$39:$A$782,$A135,СВЦЭМ!$B$39:$B$782,B$119)+'СЕТ СН'!$I$12+СВЦЭМ!$D$10+'СЕТ СН'!$I$6-'СЕТ СН'!$I$22</f>
        <v>2517.5797773700001</v>
      </c>
      <c r="C135" s="36">
        <f>SUMIFS(СВЦЭМ!$C$39:$C$782,СВЦЭМ!$A$39:$A$782,$A135,СВЦЭМ!$B$39:$B$782,C$119)+'СЕТ СН'!$I$12+СВЦЭМ!$D$10+'СЕТ СН'!$I$6-'СЕТ СН'!$I$22</f>
        <v>2543.4708595700004</v>
      </c>
      <c r="D135" s="36">
        <f>SUMIFS(СВЦЭМ!$C$39:$C$782,СВЦЭМ!$A$39:$A$782,$A135,СВЦЭМ!$B$39:$B$782,D$119)+'СЕТ СН'!$I$12+СВЦЭМ!$D$10+'СЕТ СН'!$I$6-'СЕТ СН'!$I$22</f>
        <v>2551.2225854300004</v>
      </c>
      <c r="E135" s="36">
        <f>SUMIFS(СВЦЭМ!$C$39:$C$782,СВЦЭМ!$A$39:$A$782,$A135,СВЦЭМ!$B$39:$B$782,E$119)+'СЕТ СН'!$I$12+СВЦЭМ!$D$10+'СЕТ СН'!$I$6-'СЕТ СН'!$I$22</f>
        <v>2583.6934744700002</v>
      </c>
      <c r="F135" s="36">
        <f>SUMIFS(СВЦЭМ!$C$39:$C$782,СВЦЭМ!$A$39:$A$782,$A135,СВЦЭМ!$B$39:$B$782,F$119)+'СЕТ СН'!$I$12+СВЦЭМ!$D$10+'СЕТ СН'!$I$6-'СЕТ СН'!$I$22</f>
        <v>2612.41692534</v>
      </c>
      <c r="G135" s="36">
        <f>SUMIFS(СВЦЭМ!$C$39:$C$782,СВЦЭМ!$A$39:$A$782,$A135,СВЦЭМ!$B$39:$B$782,G$119)+'СЕТ СН'!$I$12+СВЦЭМ!$D$10+'СЕТ СН'!$I$6-'СЕТ СН'!$I$22</f>
        <v>2589.12662013</v>
      </c>
      <c r="H135" s="36">
        <f>SUMIFS(СВЦЭМ!$C$39:$C$782,СВЦЭМ!$A$39:$A$782,$A135,СВЦЭМ!$B$39:$B$782,H$119)+'СЕТ СН'!$I$12+СВЦЭМ!$D$10+'СЕТ СН'!$I$6-'СЕТ СН'!$I$22</f>
        <v>2559.4111467800003</v>
      </c>
      <c r="I135" s="36">
        <f>SUMIFS(СВЦЭМ!$C$39:$C$782,СВЦЭМ!$A$39:$A$782,$A135,СВЦЭМ!$B$39:$B$782,I$119)+'СЕТ СН'!$I$12+СВЦЭМ!$D$10+'СЕТ СН'!$I$6-'СЕТ СН'!$I$22</f>
        <v>2522.42360009</v>
      </c>
      <c r="J135" s="36">
        <f>SUMIFS(СВЦЭМ!$C$39:$C$782,СВЦЭМ!$A$39:$A$782,$A135,СВЦЭМ!$B$39:$B$782,J$119)+'СЕТ СН'!$I$12+СВЦЭМ!$D$10+'СЕТ СН'!$I$6-'СЕТ СН'!$I$22</f>
        <v>2426.8617250000002</v>
      </c>
      <c r="K135" s="36">
        <f>SUMIFS(СВЦЭМ!$C$39:$C$782,СВЦЭМ!$A$39:$A$782,$A135,СВЦЭМ!$B$39:$B$782,K$119)+'СЕТ СН'!$I$12+СВЦЭМ!$D$10+'СЕТ СН'!$I$6-'СЕТ СН'!$I$22</f>
        <v>2361.05749758</v>
      </c>
      <c r="L135" s="36">
        <f>SUMIFS(СВЦЭМ!$C$39:$C$782,СВЦЭМ!$A$39:$A$782,$A135,СВЦЭМ!$B$39:$B$782,L$119)+'СЕТ СН'!$I$12+СВЦЭМ!$D$10+'СЕТ СН'!$I$6-'СЕТ СН'!$I$22</f>
        <v>2323.1375888600001</v>
      </c>
      <c r="M135" s="36">
        <f>SUMIFS(СВЦЭМ!$C$39:$C$782,СВЦЭМ!$A$39:$A$782,$A135,СВЦЭМ!$B$39:$B$782,M$119)+'СЕТ СН'!$I$12+СВЦЭМ!$D$10+'СЕТ СН'!$I$6-'СЕТ СН'!$I$22</f>
        <v>2316.4850639400001</v>
      </c>
      <c r="N135" s="36">
        <f>SUMIFS(СВЦЭМ!$C$39:$C$782,СВЦЭМ!$A$39:$A$782,$A135,СВЦЭМ!$B$39:$B$782,N$119)+'СЕТ СН'!$I$12+СВЦЭМ!$D$10+'СЕТ СН'!$I$6-'СЕТ СН'!$I$22</f>
        <v>2326.1494941000001</v>
      </c>
      <c r="O135" s="36">
        <f>SUMIFS(СВЦЭМ!$C$39:$C$782,СВЦЭМ!$A$39:$A$782,$A135,СВЦЭМ!$B$39:$B$782,O$119)+'СЕТ СН'!$I$12+СВЦЭМ!$D$10+'СЕТ СН'!$I$6-'СЕТ СН'!$I$22</f>
        <v>2343.74499573</v>
      </c>
      <c r="P135" s="36">
        <f>SUMIFS(СВЦЭМ!$C$39:$C$782,СВЦЭМ!$A$39:$A$782,$A135,СВЦЭМ!$B$39:$B$782,P$119)+'СЕТ СН'!$I$12+СВЦЭМ!$D$10+'СЕТ СН'!$I$6-'СЕТ СН'!$I$22</f>
        <v>2318.2202397900001</v>
      </c>
      <c r="Q135" s="36">
        <f>SUMIFS(СВЦЭМ!$C$39:$C$782,СВЦЭМ!$A$39:$A$782,$A135,СВЦЭМ!$B$39:$B$782,Q$119)+'СЕТ СН'!$I$12+СВЦЭМ!$D$10+'СЕТ СН'!$I$6-'СЕТ СН'!$I$22</f>
        <v>2326.59045969</v>
      </c>
      <c r="R135" s="36">
        <f>SUMIFS(СВЦЭМ!$C$39:$C$782,СВЦЭМ!$A$39:$A$782,$A135,СВЦЭМ!$B$39:$B$782,R$119)+'СЕТ СН'!$I$12+СВЦЭМ!$D$10+'СЕТ СН'!$I$6-'СЕТ СН'!$I$22</f>
        <v>2353.9614927000002</v>
      </c>
      <c r="S135" s="36">
        <f>SUMIFS(СВЦЭМ!$C$39:$C$782,СВЦЭМ!$A$39:$A$782,$A135,СВЦЭМ!$B$39:$B$782,S$119)+'СЕТ СН'!$I$12+СВЦЭМ!$D$10+'СЕТ СН'!$I$6-'СЕТ СН'!$I$22</f>
        <v>2339.7215647000003</v>
      </c>
      <c r="T135" s="36">
        <f>SUMIFS(СВЦЭМ!$C$39:$C$782,СВЦЭМ!$A$39:$A$782,$A135,СВЦЭМ!$B$39:$B$782,T$119)+'СЕТ СН'!$I$12+СВЦЭМ!$D$10+'СЕТ СН'!$I$6-'СЕТ СН'!$I$22</f>
        <v>2315.0930170000001</v>
      </c>
      <c r="U135" s="36">
        <f>SUMIFS(СВЦЭМ!$C$39:$C$782,СВЦЭМ!$A$39:$A$782,$A135,СВЦЭМ!$B$39:$B$782,U$119)+'СЕТ СН'!$I$12+СВЦЭМ!$D$10+'СЕТ СН'!$I$6-'СЕТ СН'!$I$22</f>
        <v>2298.5403373400004</v>
      </c>
      <c r="V135" s="36">
        <f>SUMIFS(СВЦЭМ!$C$39:$C$782,СВЦЭМ!$A$39:$A$782,$A135,СВЦЭМ!$B$39:$B$782,V$119)+'СЕТ СН'!$I$12+СВЦЭМ!$D$10+'СЕТ СН'!$I$6-'СЕТ СН'!$I$22</f>
        <v>2266.6441972000002</v>
      </c>
      <c r="W135" s="36">
        <f>SUMIFS(СВЦЭМ!$C$39:$C$782,СВЦЭМ!$A$39:$A$782,$A135,СВЦЭМ!$B$39:$B$782,W$119)+'СЕТ СН'!$I$12+СВЦЭМ!$D$10+'СЕТ СН'!$I$6-'СЕТ СН'!$I$22</f>
        <v>2275.9465089</v>
      </c>
      <c r="X135" s="36">
        <f>SUMIFS(СВЦЭМ!$C$39:$C$782,СВЦЭМ!$A$39:$A$782,$A135,СВЦЭМ!$B$39:$B$782,X$119)+'СЕТ СН'!$I$12+СВЦЭМ!$D$10+'СЕТ СН'!$I$6-'СЕТ СН'!$I$22</f>
        <v>2341.0534270100002</v>
      </c>
      <c r="Y135" s="36">
        <f>SUMIFS(СВЦЭМ!$C$39:$C$782,СВЦЭМ!$A$39:$A$782,$A135,СВЦЭМ!$B$39:$B$782,Y$119)+'СЕТ СН'!$I$12+СВЦЭМ!$D$10+'СЕТ СН'!$I$6-'СЕТ СН'!$I$22</f>
        <v>2416.2638990200003</v>
      </c>
    </row>
    <row r="136" spans="1:25" ht="15.75" x14ac:dyDescent="0.2">
      <c r="A136" s="35">
        <f t="shared" si="3"/>
        <v>45186</v>
      </c>
      <c r="B136" s="36">
        <f>SUMIFS(СВЦЭМ!$C$39:$C$782,СВЦЭМ!$A$39:$A$782,$A136,СВЦЭМ!$B$39:$B$782,B$119)+'СЕТ СН'!$I$12+СВЦЭМ!$D$10+'СЕТ СН'!$I$6-'СЕТ СН'!$I$22</f>
        <v>2392.65218121</v>
      </c>
      <c r="C136" s="36">
        <f>SUMIFS(СВЦЭМ!$C$39:$C$782,СВЦЭМ!$A$39:$A$782,$A136,СВЦЭМ!$B$39:$B$782,C$119)+'СЕТ СН'!$I$12+СВЦЭМ!$D$10+'СЕТ СН'!$I$6-'СЕТ СН'!$I$22</f>
        <v>2467.7764668199998</v>
      </c>
      <c r="D136" s="36">
        <f>SUMIFS(СВЦЭМ!$C$39:$C$782,СВЦЭМ!$A$39:$A$782,$A136,СВЦЭМ!$B$39:$B$782,D$119)+'СЕТ СН'!$I$12+СВЦЭМ!$D$10+'СЕТ СН'!$I$6-'СЕТ СН'!$I$22</f>
        <v>2486.2088809200004</v>
      </c>
      <c r="E136" s="36">
        <f>SUMIFS(СВЦЭМ!$C$39:$C$782,СВЦЭМ!$A$39:$A$782,$A136,СВЦЭМ!$B$39:$B$782,E$119)+'СЕТ СН'!$I$12+СВЦЭМ!$D$10+'СЕТ СН'!$I$6-'СЕТ СН'!$I$22</f>
        <v>2500.6007010200001</v>
      </c>
      <c r="F136" s="36">
        <f>SUMIFS(СВЦЭМ!$C$39:$C$782,СВЦЭМ!$A$39:$A$782,$A136,СВЦЭМ!$B$39:$B$782,F$119)+'СЕТ СН'!$I$12+СВЦЭМ!$D$10+'СЕТ СН'!$I$6-'СЕТ СН'!$I$22</f>
        <v>2539.6063452100002</v>
      </c>
      <c r="G136" s="36">
        <f>SUMIFS(СВЦЭМ!$C$39:$C$782,СВЦЭМ!$A$39:$A$782,$A136,СВЦЭМ!$B$39:$B$782,G$119)+'СЕТ СН'!$I$12+СВЦЭМ!$D$10+'СЕТ СН'!$I$6-'СЕТ СН'!$I$22</f>
        <v>2523.60320323</v>
      </c>
      <c r="H136" s="36">
        <f>SUMIFS(СВЦЭМ!$C$39:$C$782,СВЦЭМ!$A$39:$A$782,$A136,СВЦЭМ!$B$39:$B$782,H$119)+'СЕТ СН'!$I$12+СВЦЭМ!$D$10+'СЕТ СН'!$I$6-'СЕТ СН'!$I$22</f>
        <v>2475.3092353299999</v>
      </c>
      <c r="I136" s="36">
        <f>SUMIFS(СВЦЭМ!$C$39:$C$782,СВЦЭМ!$A$39:$A$782,$A136,СВЦЭМ!$B$39:$B$782,I$119)+'СЕТ СН'!$I$12+СВЦЭМ!$D$10+'СЕТ СН'!$I$6-'СЕТ СН'!$I$22</f>
        <v>2428.5390675799999</v>
      </c>
      <c r="J136" s="36">
        <f>SUMIFS(СВЦЭМ!$C$39:$C$782,СВЦЭМ!$A$39:$A$782,$A136,СВЦЭМ!$B$39:$B$782,J$119)+'СЕТ СН'!$I$12+СВЦЭМ!$D$10+'СЕТ СН'!$I$6-'СЕТ СН'!$I$22</f>
        <v>2304.2712801300004</v>
      </c>
      <c r="K136" s="36">
        <f>SUMIFS(СВЦЭМ!$C$39:$C$782,СВЦЭМ!$A$39:$A$782,$A136,СВЦЭМ!$B$39:$B$782,K$119)+'СЕТ СН'!$I$12+СВЦЭМ!$D$10+'СЕТ СН'!$I$6-'СЕТ СН'!$I$22</f>
        <v>2224.4474001400004</v>
      </c>
      <c r="L136" s="36">
        <f>SUMIFS(СВЦЭМ!$C$39:$C$782,СВЦЭМ!$A$39:$A$782,$A136,СВЦЭМ!$B$39:$B$782,L$119)+'СЕТ СН'!$I$12+СВЦЭМ!$D$10+'СЕТ СН'!$I$6-'СЕТ СН'!$I$22</f>
        <v>2194.7096215400002</v>
      </c>
      <c r="M136" s="36">
        <f>SUMIFS(СВЦЭМ!$C$39:$C$782,СВЦЭМ!$A$39:$A$782,$A136,СВЦЭМ!$B$39:$B$782,M$119)+'СЕТ СН'!$I$12+СВЦЭМ!$D$10+'СЕТ СН'!$I$6-'СЕТ СН'!$I$22</f>
        <v>2193.8238655700002</v>
      </c>
      <c r="N136" s="36">
        <f>SUMIFS(СВЦЭМ!$C$39:$C$782,СВЦЭМ!$A$39:$A$782,$A136,СВЦЭМ!$B$39:$B$782,N$119)+'СЕТ СН'!$I$12+СВЦЭМ!$D$10+'СЕТ СН'!$I$6-'СЕТ СН'!$I$22</f>
        <v>2229.3333164400001</v>
      </c>
      <c r="O136" s="36">
        <f>SUMIFS(СВЦЭМ!$C$39:$C$782,СВЦЭМ!$A$39:$A$782,$A136,СВЦЭМ!$B$39:$B$782,O$119)+'СЕТ СН'!$I$12+СВЦЭМ!$D$10+'СЕТ СН'!$I$6-'СЕТ СН'!$I$22</f>
        <v>2273.6794348200001</v>
      </c>
      <c r="P136" s="36">
        <f>SUMIFS(СВЦЭМ!$C$39:$C$782,СВЦЭМ!$A$39:$A$782,$A136,СВЦЭМ!$B$39:$B$782,P$119)+'СЕТ СН'!$I$12+СВЦЭМ!$D$10+'СЕТ СН'!$I$6-'СЕТ СН'!$I$22</f>
        <v>2264.5951941100002</v>
      </c>
      <c r="Q136" s="36">
        <f>SUMIFS(СВЦЭМ!$C$39:$C$782,СВЦЭМ!$A$39:$A$782,$A136,СВЦЭМ!$B$39:$B$782,Q$119)+'СЕТ СН'!$I$12+СВЦЭМ!$D$10+'СЕТ СН'!$I$6-'СЕТ СН'!$I$22</f>
        <v>2269.3255950000002</v>
      </c>
      <c r="R136" s="36">
        <f>SUMIFS(СВЦЭМ!$C$39:$C$782,СВЦЭМ!$A$39:$A$782,$A136,СВЦЭМ!$B$39:$B$782,R$119)+'СЕТ СН'!$I$12+СВЦЭМ!$D$10+'СЕТ СН'!$I$6-'СЕТ СН'!$I$22</f>
        <v>2307.3466789000004</v>
      </c>
      <c r="S136" s="36">
        <f>SUMIFS(СВЦЭМ!$C$39:$C$782,СВЦЭМ!$A$39:$A$782,$A136,СВЦЭМ!$B$39:$B$782,S$119)+'СЕТ СН'!$I$12+СВЦЭМ!$D$10+'СЕТ СН'!$I$6-'СЕТ СН'!$I$22</f>
        <v>2309.4103665100001</v>
      </c>
      <c r="T136" s="36">
        <f>SUMIFS(СВЦЭМ!$C$39:$C$782,СВЦЭМ!$A$39:$A$782,$A136,СВЦЭМ!$B$39:$B$782,T$119)+'СЕТ СН'!$I$12+СВЦЭМ!$D$10+'СЕТ СН'!$I$6-'СЕТ СН'!$I$22</f>
        <v>2309.9306668400004</v>
      </c>
      <c r="U136" s="36">
        <f>SUMIFS(СВЦЭМ!$C$39:$C$782,СВЦЭМ!$A$39:$A$782,$A136,СВЦЭМ!$B$39:$B$782,U$119)+'СЕТ СН'!$I$12+СВЦЭМ!$D$10+'СЕТ СН'!$I$6-'СЕТ СН'!$I$22</f>
        <v>2294.76259084</v>
      </c>
      <c r="V136" s="36">
        <f>SUMIFS(СВЦЭМ!$C$39:$C$782,СВЦЭМ!$A$39:$A$782,$A136,СВЦЭМ!$B$39:$B$782,V$119)+'СЕТ СН'!$I$12+СВЦЭМ!$D$10+'СЕТ СН'!$I$6-'СЕТ СН'!$I$22</f>
        <v>2274.3527483600001</v>
      </c>
      <c r="W136" s="36">
        <f>SUMIFS(СВЦЭМ!$C$39:$C$782,СВЦЭМ!$A$39:$A$782,$A136,СВЦЭМ!$B$39:$B$782,W$119)+'СЕТ СН'!$I$12+СВЦЭМ!$D$10+'СЕТ СН'!$I$6-'СЕТ СН'!$I$22</f>
        <v>2291.0128767800002</v>
      </c>
      <c r="X136" s="36">
        <f>SUMIFS(СВЦЭМ!$C$39:$C$782,СВЦЭМ!$A$39:$A$782,$A136,СВЦЭМ!$B$39:$B$782,X$119)+'СЕТ СН'!$I$12+СВЦЭМ!$D$10+'СЕТ СН'!$I$6-'СЕТ СН'!$I$22</f>
        <v>2354.90501305</v>
      </c>
      <c r="Y136" s="36">
        <f>SUMIFS(СВЦЭМ!$C$39:$C$782,СВЦЭМ!$A$39:$A$782,$A136,СВЦЭМ!$B$39:$B$782,Y$119)+'СЕТ СН'!$I$12+СВЦЭМ!$D$10+'СЕТ СН'!$I$6-'СЕТ СН'!$I$22</f>
        <v>2418.8182778300002</v>
      </c>
    </row>
    <row r="137" spans="1:25" ht="15.75" x14ac:dyDescent="0.2">
      <c r="A137" s="35">
        <f t="shared" si="3"/>
        <v>45187</v>
      </c>
      <c r="B137" s="36">
        <f>SUMIFS(СВЦЭМ!$C$39:$C$782,СВЦЭМ!$A$39:$A$782,$A137,СВЦЭМ!$B$39:$B$782,B$119)+'СЕТ СН'!$I$12+СВЦЭМ!$D$10+'СЕТ СН'!$I$6-'СЕТ СН'!$I$22</f>
        <v>2507.7196156099999</v>
      </c>
      <c r="C137" s="36">
        <f>SUMIFS(СВЦЭМ!$C$39:$C$782,СВЦЭМ!$A$39:$A$782,$A137,СВЦЭМ!$B$39:$B$782,C$119)+'СЕТ СН'!$I$12+СВЦЭМ!$D$10+'СЕТ СН'!$I$6-'СЕТ СН'!$I$22</f>
        <v>2598.9766624100002</v>
      </c>
      <c r="D137" s="36">
        <f>SUMIFS(СВЦЭМ!$C$39:$C$782,СВЦЭМ!$A$39:$A$782,$A137,СВЦЭМ!$B$39:$B$782,D$119)+'СЕТ СН'!$I$12+СВЦЭМ!$D$10+'СЕТ СН'!$I$6-'СЕТ СН'!$I$22</f>
        <v>2645.4698919500001</v>
      </c>
      <c r="E137" s="36">
        <f>SUMIFS(СВЦЭМ!$C$39:$C$782,СВЦЭМ!$A$39:$A$782,$A137,СВЦЭМ!$B$39:$B$782,E$119)+'СЕТ СН'!$I$12+СВЦЭМ!$D$10+'СЕТ СН'!$I$6-'СЕТ СН'!$I$22</f>
        <v>2662.9410299800002</v>
      </c>
      <c r="F137" s="36">
        <f>SUMIFS(СВЦЭМ!$C$39:$C$782,СВЦЭМ!$A$39:$A$782,$A137,СВЦЭМ!$B$39:$B$782,F$119)+'СЕТ СН'!$I$12+СВЦЭМ!$D$10+'СЕТ СН'!$I$6-'СЕТ СН'!$I$22</f>
        <v>2667.7019762</v>
      </c>
      <c r="G137" s="36">
        <f>SUMIFS(СВЦЭМ!$C$39:$C$782,СВЦЭМ!$A$39:$A$782,$A137,СВЦЭМ!$B$39:$B$782,G$119)+'СЕТ СН'!$I$12+СВЦЭМ!$D$10+'СЕТ СН'!$I$6-'СЕТ СН'!$I$22</f>
        <v>2641.8144944000001</v>
      </c>
      <c r="H137" s="36">
        <f>SUMIFS(СВЦЭМ!$C$39:$C$782,СВЦЭМ!$A$39:$A$782,$A137,СВЦЭМ!$B$39:$B$782,H$119)+'СЕТ СН'!$I$12+СВЦЭМ!$D$10+'СЕТ СН'!$I$6-'СЕТ СН'!$I$22</f>
        <v>2530.7282817599998</v>
      </c>
      <c r="I137" s="36">
        <f>SUMIFS(СВЦЭМ!$C$39:$C$782,СВЦЭМ!$A$39:$A$782,$A137,СВЦЭМ!$B$39:$B$782,I$119)+'СЕТ СН'!$I$12+СВЦЭМ!$D$10+'СЕТ СН'!$I$6-'СЕТ СН'!$I$22</f>
        <v>2419.31914886</v>
      </c>
      <c r="J137" s="36">
        <f>SUMIFS(СВЦЭМ!$C$39:$C$782,СВЦЭМ!$A$39:$A$782,$A137,СВЦЭМ!$B$39:$B$782,J$119)+'СЕТ СН'!$I$12+СВЦЭМ!$D$10+'СЕТ СН'!$I$6-'СЕТ СН'!$I$22</f>
        <v>2363.5217312499999</v>
      </c>
      <c r="K137" s="36">
        <f>SUMIFS(СВЦЭМ!$C$39:$C$782,СВЦЭМ!$A$39:$A$782,$A137,СВЦЭМ!$B$39:$B$782,K$119)+'СЕТ СН'!$I$12+СВЦЭМ!$D$10+'СЕТ СН'!$I$6-'СЕТ СН'!$I$22</f>
        <v>2288.9254159299999</v>
      </c>
      <c r="L137" s="36">
        <f>SUMIFS(СВЦЭМ!$C$39:$C$782,СВЦЭМ!$A$39:$A$782,$A137,СВЦЭМ!$B$39:$B$782,L$119)+'СЕТ СН'!$I$12+СВЦЭМ!$D$10+'СЕТ СН'!$I$6-'СЕТ СН'!$I$22</f>
        <v>2228.95183081</v>
      </c>
      <c r="M137" s="36">
        <f>SUMIFS(СВЦЭМ!$C$39:$C$782,СВЦЭМ!$A$39:$A$782,$A137,СВЦЭМ!$B$39:$B$782,M$119)+'СЕТ СН'!$I$12+СВЦЭМ!$D$10+'СЕТ СН'!$I$6-'СЕТ СН'!$I$22</f>
        <v>2236.1310306200003</v>
      </c>
      <c r="N137" s="36">
        <f>SUMIFS(СВЦЭМ!$C$39:$C$782,СВЦЭМ!$A$39:$A$782,$A137,СВЦЭМ!$B$39:$B$782,N$119)+'СЕТ СН'!$I$12+СВЦЭМ!$D$10+'СЕТ СН'!$I$6-'СЕТ СН'!$I$22</f>
        <v>2253.2734795599999</v>
      </c>
      <c r="O137" s="36">
        <f>SUMIFS(СВЦЭМ!$C$39:$C$782,СВЦЭМ!$A$39:$A$782,$A137,СВЦЭМ!$B$39:$B$782,O$119)+'СЕТ СН'!$I$12+СВЦЭМ!$D$10+'СЕТ СН'!$I$6-'СЕТ СН'!$I$22</f>
        <v>2248.5058039599999</v>
      </c>
      <c r="P137" s="36">
        <f>SUMIFS(СВЦЭМ!$C$39:$C$782,СВЦЭМ!$A$39:$A$782,$A137,СВЦЭМ!$B$39:$B$782,P$119)+'СЕТ СН'!$I$12+СВЦЭМ!$D$10+'СЕТ СН'!$I$6-'СЕТ СН'!$I$22</f>
        <v>2252.1640474800001</v>
      </c>
      <c r="Q137" s="36">
        <f>SUMIFS(СВЦЭМ!$C$39:$C$782,СВЦЭМ!$A$39:$A$782,$A137,СВЦЭМ!$B$39:$B$782,Q$119)+'СЕТ СН'!$I$12+СВЦЭМ!$D$10+'СЕТ СН'!$I$6-'СЕТ СН'!$I$22</f>
        <v>2269.96883213</v>
      </c>
      <c r="R137" s="36">
        <f>SUMIFS(СВЦЭМ!$C$39:$C$782,СВЦЭМ!$A$39:$A$782,$A137,СВЦЭМ!$B$39:$B$782,R$119)+'СЕТ СН'!$I$12+СВЦЭМ!$D$10+'СЕТ СН'!$I$6-'СЕТ СН'!$I$22</f>
        <v>2305.0076260000001</v>
      </c>
      <c r="S137" s="36">
        <f>SUMIFS(СВЦЭМ!$C$39:$C$782,СВЦЭМ!$A$39:$A$782,$A137,СВЦЭМ!$B$39:$B$782,S$119)+'СЕТ СН'!$I$12+СВЦЭМ!$D$10+'СЕТ СН'!$I$6-'СЕТ СН'!$I$22</f>
        <v>2276.1647960199998</v>
      </c>
      <c r="T137" s="36">
        <f>SUMIFS(СВЦЭМ!$C$39:$C$782,СВЦЭМ!$A$39:$A$782,$A137,СВЦЭМ!$B$39:$B$782,T$119)+'СЕТ СН'!$I$12+СВЦЭМ!$D$10+'СЕТ СН'!$I$6-'СЕТ СН'!$I$22</f>
        <v>2254.2718286400004</v>
      </c>
      <c r="U137" s="36">
        <f>SUMIFS(СВЦЭМ!$C$39:$C$782,СВЦЭМ!$A$39:$A$782,$A137,СВЦЭМ!$B$39:$B$782,U$119)+'СЕТ СН'!$I$12+СВЦЭМ!$D$10+'СЕТ СН'!$I$6-'СЕТ СН'!$I$22</f>
        <v>2220.8165339699999</v>
      </c>
      <c r="V137" s="36">
        <f>SUMIFS(СВЦЭМ!$C$39:$C$782,СВЦЭМ!$A$39:$A$782,$A137,СВЦЭМ!$B$39:$B$782,V$119)+'СЕТ СН'!$I$12+СВЦЭМ!$D$10+'СЕТ СН'!$I$6-'СЕТ СН'!$I$22</f>
        <v>2208.9627899500001</v>
      </c>
      <c r="W137" s="36">
        <f>SUMIFS(СВЦЭМ!$C$39:$C$782,СВЦЭМ!$A$39:$A$782,$A137,СВЦЭМ!$B$39:$B$782,W$119)+'СЕТ СН'!$I$12+СВЦЭМ!$D$10+'СЕТ СН'!$I$6-'СЕТ СН'!$I$22</f>
        <v>2224.1550622499999</v>
      </c>
      <c r="X137" s="36">
        <f>SUMIFS(СВЦЭМ!$C$39:$C$782,СВЦЭМ!$A$39:$A$782,$A137,СВЦЭМ!$B$39:$B$782,X$119)+'СЕТ СН'!$I$12+СВЦЭМ!$D$10+'СЕТ СН'!$I$6-'СЕТ СН'!$I$22</f>
        <v>2279.9272947600002</v>
      </c>
      <c r="Y137" s="36">
        <f>SUMIFS(СВЦЭМ!$C$39:$C$782,СВЦЭМ!$A$39:$A$782,$A137,СВЦЭМ!$B$39:$B$782,Y$119)+'СЕТ СН'!$I$12+СВЦЭМ!$D$10+'СЕТ СН'!$I$6-'СЕТ СН'!$I$22</f>
        <v>2354.2775572400001</v>
      </c>
    </row>
    <row r="138" spans="1:25" ht="15.75" x14ac:dyDescent="0.2">
      <c r="A138" s="35">
        <f t="shared" si="3"/>
        <v>45188</v>
      </c>
      <c r="B138" s="36">
        <f>SUMIFS(СВЦЭМ!$C$39:$C$782,СВЦЭМ!$A$39:$A$782,$A138,СВЦЭМ!$B$39:$B$782,B$119)+'СЕТ СН'!$I$12+СВЦЭМ!$D$10+'СЕТ СН'!$I$6-'СЕТ СН'!$I$22</f>
        <v>2417.3051891800001</v>
      </c>
      <c r="C138" s="36">
        <f>SUMIFS(СВЦЭМ!$C$39:$C$782,СВЦЭМ!$A$39:$A$782,$A138,СВЦЭМ!$B$39:$B$782,C$119)+'СЕТ СН'!$I$12+СВЦЭМ!$D$10+'СЕТ СН'!$I$6-'СЕТ СН'!$I$22</f>
        <v>2484.28157431</v>
      </c>
      <c r="D138" s="36">
        <f>SUMIFS(СВЦЭМ!$C$39:$C$782,СВЦЭМ!$A$39:$A$782,$A138,СВЦЭМ!$B$39:$B$782,D$119)+'СЕТ СН'!$I$12+СВЦЭМ!$D$10+'СЕТ СН'!$I$6-'СЕТ СН'!$I$22</f>
        <v>2491.1499531200002</v>
      </c>
      <c r="E138" s="36">
        <f>SUMIFS(СВЦЭМ!$C$39:$C$782,СВЦЭМ!$A$39:$A$782,$A138,СВЦЭМ!$B$39:$B$782,E$119)+'СЕТ СН'!$I$12+СВЦЭМ!$D$10+'СЕТ СН'!$I$6-'СЕТ СН'!$I$22</f>
        <v>2496.29214151</v>
      </c>
      <c r="F138" s="36">
        <f>SUMIFS(СВЦЭМ!$C$39:$C$782,СВЦЭМ!$A$39:$A$782,$A138,СВЦЭМ!$B$39:$B$782,F$119)+'СЕТ СН'!$I$12+СВЦЭМ!$D$10+'СЕТ СН'!$I$6-'СЕТ СН'!$I$22</f>
        <v>2512.4754440900001</v>
      </c>
      <c r="G138" s="36">
        <f>SUMIFS(СВЦЭМ!$C$39:$C$782,СВЦЭМ!$A$39:$A$782,$A138,СВЦЭМ!$B$39:$B$782,G$119)+'СЕТ СН'!$I$12+СВЦЭМ!$D$10+'СЕТ СН'!$I$6-'СЕТ СН'!$I$22</f>
        <v>2473.05621264</v>
      </c>
      <c r="H138" s="36">
        <f>SUMIFS(СВЦЭМ!$C$39:$C$782,СВЦЭМ!$A$39:$A$782,$A138,СВЦЭМ!$B$39:$B$782,H$119)+'СЕТ СН'!$I$12+СВЦЭМ!$D$10+'СЕТ СН'!$I$6-'СЕТ СН'!$I$22</f>
        <v>2418.5273020599998</v>
      </c>
      <c r="I138" s="36">
        <f>SUMIFS(СВЦЭМ!$C$39:$C$782,СВЦЭМ!$A$39:$A$782,$A138,СВЦЭМ!$B$39:$B$782,I$119)+'СЕТ СН'!$I$12+СВЦЭМ!$D$10+'СЕТ СН'!$I$6-'СЕТ СН'!$I$22</f>
        <v>2344.0513284200001</v>
      </c>
      <c r="J138" s="36">
        <f>SUMIFS(СВЦЭМ!$C$39:$C$782,СВЦЭМ!$A$39:$A$782,$A138,СВЦЭМ!$B$39:$B$782,J$119)+'СЕТ СН'!$I$12+СВЦЭМ!$D$10+'СЕТ СН'!$I$6-'СЕТ СН'!$I$22</f>
        <v>2296.3309686299999</v>
      </c>
      <c r="K138" s="36">
        <f>SUMIFS(СВЦЭМ!$C$39:$C$782,СВЦЭМ!$A$39:$A$782,$A138,СВЦЭМ!$B$39:$B$782,K$119)+'СЕТ СН'!$I$12+СВЦЭМ!$D$10+'СЕТ СН'!$I$6-'СЕТ СН'!$I$22</f>
        <v>2269.1528227700001</v>
      </c>
      <c r="L138" s="36">
        <f>SUMIFS(СВЦЭМ!$C$39:$C$782,СВЦЭМ!$A$39:$A$782,$A138,СВЦЭМ!$B$39:$B$782,L$119)+'СЕТ СН'!$I$12+СВЦЭМ!$D$10+'СЕТ СН'!$I$6-'СЕТ СН'!$I$22</f>
        <v>2266.5620399899999</v>
      </c>
      <c r="M138" s="36">
        <f>SUMIFS(СВЦЭМ!$C$39:$C$782,СВЦЭМ!$A$39:$A$782,$A138,СВЦЭМ!$B$39:$B$782,M$119)+'СЕТ СН'!$I$12+СВЦЭМ!$D$10+'СЕТ СН'!$I$6-'СЕТ СН'!$I$22</f>
        <v>2293.3319416100003</v>
      </c>
      <c r="N138" s="36">
        <f>SUMIFS(СВЦЭМ!$C$39:$C$782,СВЦЭМ!$A$39:$A$782,$A138,СВЦЭМ!$B$39:$B$782,N$119)+'СЕТ СН'!$I$12+СВЦЭМ!$D$10+'СЕТ СН'!$I$6-'СЕТ СН'!$I$22</f>
        <v>2307.91202557</v>
      </c>
      <c r="O138" s="36">
        <f>SUMIFS(СВЦЭМ!$C$39:$C$782,СВЦЭМ!$A$39:$A$782,$A138,СВЦЭМ!$B$39:$B$782,O$119)+'СЕТ СН'!$I$12+СВЦЭМ!$D$10+'СЕТ СН'!$I$6-'СЕТ СН'!$I$22</f>
        <v>2311.3280990600001</v>
      </c>
      <c r="P138" s="36">
        <f>SUMIFS(СВЦЭМ!$C$39:$C$782,СВЦЭМ!$A$39:$A$782,$A138,СВЦЭМ!$B$39:$B$782,P$119)+'СЕТ СН'!$I$12+СВЦЭМ!$D$10+'СЕТ СН'!$I$6-'СЕТ СН'!$I$22</f>
        <v>2294.6156302899999</v>
      </c>
      <c r="Q138" s="36">
        <f>SUMIFS(СВЦЭМ!$C$39:$C$782,СВЦЭМ!$A$39:$A$782,$A138,СВЦЭМ!$B$39:$B$782,Q$119)+'СЕТ СН'!$I$12+СВЦЭМ!$D$10+'СЕТ СН'!$I$6-'СЕТ СН'!$I$22</f>
        <v>2307.3013382899999</v>
      </c>
      <c r="R138" s="36">
        <f>SUMIFS(СВЦЭМ!$C$39:$C$782,СВЦЭМ!$A$39:$A$782,$A138,СВЦЭМ!$B$39:$B$782,R$119)+'СЕТ СН'!$I$12+СВЦЭМ!$D$10+'СЕТ СН'!$I$6-'СЕТ СН'!$I$22</f>
        <v>2338.5687873300003</v>
      </c>
      <c r="S138" s="36">
        <f>SUMIFS(СВЦЭМ!$C$39:$C$782,СВЦЭМ!$A$39:$A$782,$A138,СВЦЭМ!$B$39:$B$782,S$119)+'СЕТ СН'!$I$12+СВЦЭМ!$D$10+'СЕТ СН'!$I$6-'СЕТ СН'!$I$22</f>
        <v>2294.2186734400002</v>
      </c>
      <c r="T138" s="36">
        <f>SUMIFS(СВЦЭМ!$C$39:$C$782,СВЦЭМ!$A$39:$A$782,$A138,СВЦЭМ!$B$39:$B$782,T$119)+'СЕТ СН'!$I$12+СВЦЭМ!$D$10+'СЕТ СН'!$I$6-'СЕТ СН'!$I$22</f>
        <v>2240.1249575000002</v>
      </c>
      <c r="U138" s="36">
        <f>SUMIFS(СВЦЭМ!$C$39:$C$782,СВЦЭМ!$A$39:$A$782,$A138,СВЦЭМ!$B$39:$B$782,U$119)+'СЕТ СН'!$I$12+СВЦЭМ!$D$10+'СЕТ СН'!$I$6-'СЕТ СН'!$I$22</f>
        <v>2202.93495037</v>
      </c>
      <c r="V138" s="36">
        <f>SUMIFS(СВЦЭМ!$C$39:$C$782,СВЦЭМ!$A$39:$A$782,$A138,СВЦЭМ!$B$39:$B$782,V$119)+'СЕТ СН'!$I$12+СВЦЭМ!$D$10+'СЕТ СН'!$I$6-'СЕТ СН'!$I$22</f>
        <v>2174.0603922099999</v>
      </c>
      <c r="W138" s="36">
        <f>SUMIFS(СВЦЭМ!$C$39:$C$782,СВЦЭМ!$A$39:$A$782,$A138,СВЦЭМ!$B$39:$B$782,W$119)+'СЕТ СН'!$I$12+СВЦЭМ!$D$10+'СЕТ СН'!$I$6-'СЕТ СН'!$I$22</f>
        <v>2164.0656541400003</v>
      </c>
      <c r="X138" s="36">
        <f>SUMIFS(СВЦЭМ!$C$39:$C$782,СВЦЭМ!$A$39:$A$782,$A138,СВЦЭМ!$B$39:$B$782,X$119)+'СЕТ СН'!$I$12+СВЦЭМ!$D$10+'СЕТ СН'!$I$6-'СЕТ СН'!$I$22</f>
        <v>2227.7661553899998</v>
      </c>
      <c r="Y138" s="36">
        <f>SUMIFS(СВЦЭМ!$C$39:$C$782,СВЦЭМ!$A$39:$A$782,$A138,СВЦЭМ!$B$39:$B$782,Y$119)+'СЕТ СН'!$I$12+СВЦЭМ!$D$10+'СЕТ СН'!$I$6-'СЕТ СН'!$I$22</f>
        <v>2314.97924367</v>
      </c>
    </row>
    <row r="139" spans="1:25" ht="15.75" x14ac:dyDescent="0.2">
      <c r="A139" s="35">
        <f t="shared" si="3"/>
        <v>45189</v>
      </c>
      <c r="B139" s="36">
        <f>SUMIFS(СВЦЭМ!$C$39:$C$782,СВЦЭМ!$A$39:$A$782,$A139,СВЦЭМ!$B$39:$B$782,B$119)+'СЕТ СН'!$I$12+СВЦЭМ!$D$10+'СЕТ СН'!$I$6-'СЕТ СН'!$I$22</f>
        <v>2403.1212610700004</v>
      </c>
      <c r="C139" s="36">
        <f>SUMIFS(СВЦЭМ!$C$39:$C$782,СВЦЭМ!$A$39:$A$782,$A139,СВЦЭМ!$B$39:$B$782,C$119)+'СЕТ СН'!$I$12+СВЦЭМ!$D$10+'СЕТ СН'!$I$6-'СЕТ СН'!$I$22</f>
        <v>2480.8201395200003</v>
      </c>
      <c r="D139" s="36">
        <f>SUMIFS(СВЦЭМ!$C$39:$C$782,СВЦЭМ!$A$39:$A$782,$A139,СВЦЭМ!$B$39:$B$782,D$119)+'СЕТ СН'!$I$12+СВЦЭМ!$D$10+'СЕТ СН'!$I$6-'СЕТ СН'!$I$22</f>
        <v>2504.9895425100003</v>
      </c>
      <c r="E139" s="36">
        <f>SUMIFS(СВЦЭМ!$C$39:$C$782,СВЦЭМ!$A$39:$A$782,$A139,СВЦЭМ!$B$39:$B$782,E$119)+'СЕТ СН'!$I$12+СВЦЭМ!$D$10+'СЕТ СН'!$I$6-'СЕТ СН'!$I$22</f>
        <v>2525.9126890400003</v>
      </c>
      <c r="F139" s="36">
        <f>SUMIFS(СВЦЭМ!$C$39:$C$782,СВЦЭМ!$A$39:$A$782,$A139,СВЦЭМ!$B$39:$B$782,F$119)+'СЕТ СН'!$I$12+СВЦЭМ!$D$10+'СЕТ СН'!$I$6-'СЕТ СН'!$I$22</f>
        <v>2537.5283869</v>
      </c>
      <c r="G139" s="36">
        <f>SUMIFS(СВЦЭМ!$C$39:$C$782,СВЦЭМ!$A$39:$A$782,$A139,СВЦЭМ!$B$39:$B$782,G$119)+'СЕТ СН'!$I$12+СВЦЭМ!$D$10+'СЕТ СН'!$I$6-'СЕТ СН'!$I$22</f>
        <v>2507.1015837</v>
      </c>
      <c r="H139" s="36">
        <f>SUMIFS(СВЦЭМ!$C$39:$C$782,СВЦЭМ!$A$39:$A$782,$A139,СВЦЭМ!$B$39:$B$782,H$119)+'СЕТ СН'!$I$12+СВЦЭМ!$D$10+'СЕТ СН'!$I$6-'СЕТ СН'!$I$22</f>
        <v>2427.5885900100002</v>
      </c>
      <c r="I139" s="36">
        <f>SUMIFS(СВЦЭМ!$C$39:$C$782,СВЦЭМ!$A$39:$A$782,$A139,СВЦЭМ!$B$39:$B$782,I$119)+'СЕТ СН'!$I$12+СВЦЭМ!$D$10+'СЕТ СН'!$I$6-'СЕТ СН'!$I$22</f>
        <v>2348.2080867300001</v>
      </c>
      <c r="J139" s="36">
        <f>SUMIFS(СВЦЭМ!$C$39:$C$782,СВЦЭМ!$A$39:$A$782,$A139,СВЦЭМ!$B$39:$B$782,J$119)+'СЕТ СН'!$I$12+СВЦЭМ!$D$10+'СЕТ СН'!$I$6-'СЕТ СН'!$I$22</f>
        <v>2298.8513456600003</v>
      </c>
      <c r="K139" s="36">
        <f>SUMIFS(СВЦЭМ!$C$39:$C$782,СВЦЭМ!$A$39:$A$782,$A139,СВЦЭМ!$B$39:$B$782,K$119)+'СЕТ СН'!$I$12+СВЦЭМ!$D$10+'СЕТ СН'!$I$6-'СЕТ СН'!$I$22</f>
        <v>2279.1982905900004</v>
      </c>
      <c r="L139" s="36">
        <f>SUMIFS(СВЦЭМ!$C$39:$C$782,СВЦЭМ!$A$39:$A$782,$A139,СВЦЭМ!$B$39:$B$782,L$119)+'СЕТ СН'!$I$12+СВЦЭМ!$D$10+'СЕТ СН'!$I$6-'СЕТ СН'!$I$22</f>
        <v>2276.0144796300001</v>
      </c>
      <c r="M139" s="36">
        <f>SUMIFS(СВЦЭМ!$C$39:$C$782,СВЦЭМ!$A$39:$A$782,$A139,СВЦЭМ!$B$39:$B$782,M$119)+'СЕТ СН'!$I$12+СВЦЭМ!$D$10+'СЕТ СН'!$I$6-'СЕТ СН'!$I$22</f>
        <v>2268.8474353199999</v>
      </c>
      <c r="N139" s="36">
        <f>SUMIFS(СВЦЭМ!$C$39:$C$782,СВЦЭМ!$A$39:$A$782,$A139,СВЦЭМ!$B$39:$B$782,N$119)+'СЕТ СН'!$I$12+СВЦЭМ!$D$10+'СЕТ СН'!$I$6-'СЕТ СН'!$I$22</f>
        <v>2271.2633638400002</v>
      </c>
      <c r="O139" s="36">
        <f>SUMIFS(СВЦЭМ!$C$39:$C$782,СВЦЭМ!$A$39:$A$782,$A139,СВЦЭМ!$B$39:$B$782,O$119)+'СЕТ СН'!$I$12+СВЦЭМ!$D$10+'СЕТ СН'!$I$6-'СЕТ СН'!$I$22</f>
        <v>2274.80698691</v>
      </c>
      <c r="P139" s="36">
        <f>SUMIFS(СВЦЭМ!$C$39:$C$782,СВЦЭМ!$A$39:$A$782,$A139,СВЦЭМ!$B$39:$B$782,P$119)+'СЕТ СН'!$I$12+СВЦЭМ!$D$10+'СЕТ СН'!$I$6-'СЕТ СН'!$I$22</f>
        <v>2289.3121317900004</v>
      </c>
      <c r="Q139" s="36">
        <f>SUMIFS(СВЦЭМ!$C$39:$C$782,СВЦЭМ!$A$39:$A$782,$A139,СВЦЭМ!$B$39:$B$782,Q$119)+'СЕТ СН'!$I$12+СВЦЭМ!$D$10+'СЕТ СН'!$I$6-'СЕТ СН'!$I$22</f>
        <v>2297.6299894200001</v>
      </c>
      <c r="R139" s="36">
        <f>SUMIFS(СВЦЭМ!$C$39:$C$782,СВЦЭМ!$A$39:$A$782,$A139,СВЦЭМ!$B$39:$B$782,R$119)+'СЕТ СН'!$I$12+СВЦЭМ!$D$10+'СЕТ СН'!$I$6-'СЕТ СН'!$I$22</f>
        <v>2324.2027936700001</v>
      </c>
      <c r="S139" s="36">
        <f>SUMIFS(СВЦЭМ!$C$39:$C$782,СВЦЭМ!$A$39:$A$782,$A139,СВЦЭМ!$B$39:$B$782,S$119)+'СЕТ СН'!$I$12+СВЦЭМ!$D$10+'СЕТ СН'!$I$6-'СЕТ СН'!$I$22</f>
        <v>2310.8024892399999</v>
      </c>
      <c r="T139" s="36">
        <f>SUMIFS(СВЦЭМ!$C$39:$C$782,СВЦЭМ!$A$39:$A$782,$A139,СВЦЭМ!$B$39:$B$782,T$119)+'СЕТ СН'!$I$12+СВЦЭМ!$D$10+'СЕТ СН'!$I$6-'СЕТ СН'!$I$22</f>
        <v>2274.9720975500004</v>
      </c>
      <c r="U139" s="36">
        <f>SUMIFS(СВЦЭМ!$C$39:$C$782,СВЦЭМ!$A$39:$A$782,$A139,СВЦЭМ!$B$39:$B$782,U$119)+'СЕТ СН'!$I$12+СВЦЭМ!$D$10+'СЕТ СН'!$I$6-'СЕТ СН'!$I$22</f>
        <v>2205.4995519900003</v>
      </c>
      <c r="V139" s="36">
        <f>SUMIFS(СВЦЭМ!$C$39:$C$782,СВЦЭМ!$A$39:$A$782,$A139,СВЦЭМ!$B$39:$B$782,V$119)+'СЕТ СН'!$I$12+СВЦЭМ!$D$10+'СЕТ СН'!$I$6-'СЕТ СН'!$I$22</f>
        <v>2183.0483136100002</v>
      </c>
      <c r="W139" s="36">
        <f>SUMIFS(СВЦЭМ!$C$39:$C$782,СВЦЭМ!$A$39:$A$782,$A139,СВЦЭМ!$B$39:$B$782,W$119)+'СЕТ СН'!$I$12+СВЦЭМ!$D$10+'СЕТ СН'!$I$6-'СЕТ СН'!$I$22</f>
        <v>2193.3809000400001</v>
      </c>
      <c r="X139" s="36">
        <f>SUMIFS(СВЦЭМ!$C$39:$C$782,СВЦЭМ!$A$39:$A$782,$A139,СВЦЭМ!$B$39:$B$782,X$119)+'СЕТ СН'!$I$12+СВЦЭМ!$D$10+'СЕТ СН'!$I$6-'СЕТ СН'!$I$22</f>
        <v>2237.6020518400001</v>
      </c>
      <c r="Y139" s="36">
        <f>SUMIFS(СВЦЭМ!$C$39:$C$782,СВЦЭМ!$A$39:$A$782,$A139,СВЦЭМ!$B$39:$B$782,Y$119)+'СЕТ СН'!$I$12+СВЦЭМ!$D$10+'СЕТ СН'!$I$6-'СЕТ СН'!$I$22</f>
        <v>2320.3322315</v>
      </c>
    </row>
    <row r="140" spans="1:25" ht="15.75" x14ac:dyDescent="0.2">
      <c r="A140" s="35">
        <f t="shared" si="3"/>
        <v>45190</v>
      </c>
      <c r="B140" s="36">
        <f>SUMIFS(СВЦЭМ!$C$39:$C$782,СВЦЭМ!$A$39:$A$782,$A140,СВЦЭМ!$B$39:$B$782,B$119)+'СЕТ СН'!$I$12+СВЦЭМ!$D$10+'СЕТ СН'!$I$6-'СЕТ СН'!$I$22</f>
        <v>2468.8050871400001</v>
      </c>
      <c r="C140" s="36">
        <f>SUMIFS(СВЦЭМ!$C$39:$C$782,СВЦЭМ!$A$39:$A$782,$A140,СВЦЭМ!$B$39:$B$782,C$119)+'СЕТ СН'!$I$12+СВЦЭМ!$D$10+'СЕТ СН'!$I$6-'СЕТ СН'!$I$22</f>
        <v>2558.6983447100001</v>
      </c>
      <c r="D140" s="36">
        <f>SUMIFS(СВЦЭМ!$C$39:$C$782,СВЦЭМ!$A$39:$A$782,$A140,СВЦЭМ!$B$39:$B$782,D$119)+'СЕТ СН'!$I$12+СВЦЭМ!$D$10+'СЕТ СН'!$I$6-'СЕТ СН'!$I$22</f>
        <v>2670.86831016</v>
      </c>
      <c r="E140" s="36">
        <f>SUMIFS(СВЦЭМ!$C$39:$C$782,СВЦЭМ!$A$39:$A$782,$A140,СВЦЭМ!$B$39:$B$782,E$119)+'СЕТ СН'!$I$12+СВЦЭМ!$D$10+'СЕТ СН'!$I$6-'СЕТ СН'!$I$22</f>
        <v>2739.2488423700001</v>
      </c>
      <c r="F140" s="36">
        <f>SUMIFS(СВЦЭМ!$C$39:$C$782,СВЦЭМ!$A$39:$A$782,$A140,СВЦЭМ!$B$39:$B$782,F$119)+'СЕТ СН'!$I$12+СВЦЭМ!$D$10+'СЕТ СН'!$I$6-'СЕТ СН'!$I$22</f>
        <v>2742.0174967800003</v>
      </c>
      <c r="G140" s="36">
        <f>SUMIFS(СВЦЭМ!$C$39:$C$782,СВЦЭМ!$A$39:$A$782,$A140,СВЦЭМ!$B$39:$B$782,G$119)+'СЕТ СН'!$I$12+СВЦЭМ!$D$10+'СЕТ СН'!$I$6-'СЕТ СН'!$I$22</f>
        <v>2723.7702579699999</v>
      </c>
      <c r="H140" s="36">
        <f>SUMIFS(СВЦЭМ!$C$39:$C$782,СВЦЭМ!$A$39:$A$782,$A140,СВЦЭМ!$B$39:$B$782,H$119)+'СЕТ СН'!$I$12+СВЦЭМ!$D$10+'СЕТ СН'!$I$6-'СЕТ СН'!$I$22</f>
        <v>2643.8552590300001</v>
      </c>
      <c r="I140" s="36">
        <f>SUMIFS(СВЦЭМ!$C$39:$C$782,СВЦЭМ!$A$39:$A$782,$A140,СВЦЭМ!$B$39:$B$782,I$119)+'СЕТ СН'!$I$12+СВЦЭМ!$D$10+'СЕТ СН'!$I$6-'СЕТ СН'!$I$22</f>
        <v>2547.2155726800002</v>
      </c>
      <c r="J140" s="36">
        <f>SUMIFS(СВЦЭМ!$C$39:$C$782,СВЦЭМ!$A$39:$A$782,$A140,СВЦЭМ!$B$39:$B$782,J$119)+'СЕТ СН'!$I$12+СВЦЭМ!$D$10+'СЕТ СН'!$I$6-'СЕТ СН'!$I$22</f>
        <v>2473.8997010000003</v>
      </c>
      <c r="K140" s="36">
        <f>SUMIFS(СВЦЭМ!$C$39:$C$782,СВЦЭМ!$A$39:$A$782,$A140,СВЦЭМ!$B$39:$B$782,K$119)+'СЕТ СН'!$I$12+СВЦЭМ!$D$10+'СЕТ СН'!$I$6-'СЕТ СН'!$I$22</f>
        <v>2440.0113918500001</v>
      </c>
      <c r="L140" s="36">
        <f>SUMIFS(СВЦЭМ!$C$39:$C$782,СВЦЭМ!$A$39:$A$782,$A140,СВЦЭМ!$B$39:$B$782,L$119)+'СЕТ СН'!$I$12+СВЦЭМ!$D$10+'СЕТ СН'!$I$6-'СЕТ СН'!$I$22</f>
        <v>2434.2664315700003</v>
      </c>
      <c r="M140" s="36">
        <f>SUMIFS(СВЦЭМ!$C$39:$C$782,СВЦЭМ!$A$39:$A$782,$A140,СВЦЭМ!$B$39:$B$782,M$119)+'СЕТ СН'!$I$12+СВЦЭМ!$D$10+'СЕТ СН'!$I$6-'СЕТ СН'!$I$22</f>
        <v>2429.6670399700001</v>
      </c>
      <c r="N140" s="36">
        <f>SUMIFS(СВЦЭМ!$C$39:$C$782,СВЦЭМ!$A$39:$A$782,$A140,СВЦЭМ!$B$39:$B$782,N$119)+'СЕТ СН'!$I$12+СВЦЭМ!$D$10+'СЕТ СН'!$I$6-'СЕТ СН'!$I$22</f>
        <v>2427.8071015400001</v>
      </c>
      <c r="O140" s="36">
        <f>SUMIFS(СВЦЭМ!$C$39:$C$782,СВЦЭМ!$A$39:$A$782,$A140,СВЦЭМ!$B$39:$B$782,O$119)+'СЕТ СН'!$I$12+СВЦЭМ!$D$10+'СЕТ СН'!$I$6-'СЕТ СН'!$I$22</f>
        <v>2464.8030432300002</v>
      </c>
      <c r="P140" s="36">
        <f>SUMIFS(СВЦЭМ!$C$39:$C$782,СВЦЭМ!$A$39:$A$782,$A140,СВЦЭМ!$B$39:$B$782,P$119)+'СЕТ СН'!$I$12+СВЦЭМ!$D$10+'СЕТ СН'!$I$6-'СЕТ СН'!$I$22</f>
        <v>2524.2277182899998</v>
      </c>
      <c r="Q140" s="36">
        <f>SUMIFS(СВЦЭМ!$C$39:$C$782,СВЦЭМ!$A$39:$A$782,$A140,СВЦЭМ!$B$39:$B$782,Q$119)+'СЕТ СН'!$I$12+СВЦЭМ!$D$10+'СЕТ СН'!$I$6-'СЕТ СН'!$I$22</f>
        <v>2516.1933941300003</v>
      </c>
      <c r="R140" s="36">
        <f>SUMIFS(СВЦЭМ!$C$39:$C$782,СВЦЭМ!$A$39:$A$782,$A140,СВЦЭМ!$B$39:$B$782,R$119)+'СЕТ СН'!$I$12+СВЦЭМ!$D$10+'СЕТ СН'!$I$6-'СЕТ СН'!$I$22</f>
        <v>2518.2754022200002</v>
      </c>
      <c r="S140" s="36">
        <f>SUMIFS(СВЦЭМ!$C$39:$C$782,СВЦЭМ!$A$39:$A$782,$A140,СВЦЭМ!$B$39:$B$782,S$119)+'СЕТ СН'!$I$12+СВЦЭМ!$D$10+'СЕТ СН'!$I$6-'СЕТ СН'!$I$22</f>
        <v>2532.9774887200001</v>
      </c>
      <c r="T140" s="36">
        <f>SUMIFS(СВЦЭМ!$C$39:$C$782,СВЦЭМ!$A$39:$A$782,$A140,СВЦЭМ!$B$39:$B$782,T$119)+'СЕТ СН'!$I$12+СВЦЭМ!$D$10+'СЕТ СН'!$I$6-'СЕТ СН'!$I$22</f>
        <v>2462.0336308400001</v>
      </c>
      <c r="U140" s="36">
        <f>SUMIFS(СВЦЭМ!$C$39:$C$782,СВЦЭМ!$A$39:$A$782,$A140,СВЦЭМ!$B$39:$B$782,U$119)+'СЕТ СН'!$I$12+СВЦЭМ!$D$10+'СЕТ СН'!$I$6-'СЕТ СН'!$I$22</f>
        <v>2416.0553162599999</v>
      </c>
      <c r="V140" s="36">
        <f>SUMIFS(СВЦЭМ!$C$39:$C$782,СВЦЭМ!$A$39:$A$782,$A140,СВЦЭМ!$B$39:$B$782,V$119)+'СЕТ СН'!$I$12+СВЦЭМ!$D$10+'СЕТ СН'!$I$6-'СЕТ СН'!$I$22</f>
        <v>2395.307941</v>
      </c>
      <c r="W140" s="36">
        <f>SUMIFS(СВЦЭМ!$C$39:$C$782,СВЦЭМ!$A$39:$A$782,$A140,СВЦЭМ!$B$39:$B$782,W$119)+'СЕТ СН'!$I$12+СВЦЭМ!$D$10+'СЕТ СН'!$I$6-'СЕТ СН'!$I$22</f>
        <v>2400.6156325000002</v>
      </c>
      <c r="X140" s="36">
        <f>SUMIFS(СВЦЭМ!$C$39:$C$782,СВЦЭМ!$A$39:$A$782,$A140,СВЦЭМ!$B$39:$B$782,X$119)+'СЕТ СН'!$I$12+СВЦЭМ!$D$10+'СЕТ СН'!$I$6-'СЕТ СН'!$I$22</f>
        <v>2460.6242549500002</v>
      </c>
      <c r="Y140" s="36">
        <f>SUMIFS(СВЦЭМ!$C$39:$C$782,СВЦЭМ!$A$39:$A$782,$A140,СВЦЭМ!$B$39:$B$782,Y$119)+'СЕТ СН'!$I$12+СВЦЭМ!$D$10+'СЕТ СН'!$I$6-'СЕТ СН'!$I$22</f>
        <v>2546.7904599600001</v>
      </c>
    </row>
    <row r="141" spans="1:25" ht="15.75" x14ac:dyDescent="0.2">
      <c r="A141" s="35">
        <f t="shared" si="3"/>
        <v>45191</v>
      </c>
      <c r="B141" s="36">
        <f>SUMIFS(СВЦЭМ!$C$39:$C$782,СВЦЭМ!$A$39:$A$782,$A141,СВЦЭМ!$B$39:$B$782,B$119)+'СЕТ СН'!$I$12+СВЦЭМ!$D$10+'СЕТ СН'!$I$6-'СЕТ СН'!$I$22</f>
        <v>2582.3317652300002</v>
      </c>
      <c r="C141" s="36">
        <f>SUMIFS(СВЦЭМ!$C$39:$C$782,СВЦЭМ!$A$39:$A$782,$A141,СВЦЭМ!$B$39:$B$782,C$119)+'СЕТ СН'!$I$12+СВЦЭМ!$D$10+'СЕТ СН'!$I$6-'СЕТ СН'!$I$22</f>
        <v>2670.6321911499999</v>
      </c>
      <c r="D141" s="36">
        <f>SUMIFS(СВЦЭМ!$C$39:$C$782,СВЦЭМ!$A$39:$A$782,$A141,СВЦЭМ!$B$39:$B$782,D$119)+'СЕТ СН'!$I$12+СВЦЭМ!$D$10+'СЕТ СН'!$I$6-'СЕТ СН'!$I$22</f>
        <v>2759.3772205</v>
      </c>
      <c r="E141" s="36">
        <f>SUMIFS(СВЦЭМ!$C$39:$C$782,СВЦЭМ!$A$39:$A$782,$A141,СВЦЭМ!$B$39:$B$782,E$119)+'СЕТ СН'!$I$12+СВЦЭМ!$D$10+'СЕТ СН'!$I$6-'СЕТ СН'!$I$22</f>
        <v>2749.1605952199998</v>
      </c>
      <c r="F141" s="36">
        <f>SUMIFS(СВЦЭМ!$C$39:$C$782,СВЦЭМ!$A$39:$A$782,$A141,СВЦЭМ!$B$39:$B$782,F$119)+'СЕТ СН'!$I$12+СВЦЭМ!$D$10+'СЕТ СН'!$I$6-'СЕТ СН'!$I$22</f>
        <v>2729.42268044</v>
      </c>
      <c r="G141" s="36">
        <f>SUMIFS(СВЦЭМ!$C$39:$C$782,СВЦЭМ!$A$39:$A$782,$A141,СВЦЭМ!$B$39:$B$782,G$119)+'СЕТ СН'!$I$12+СВЦЭМ!$D$10+'СЕТ СН'!$I$6-'СЕТ СН'!$I$22</f>
        <v>2742.0747579600002</v>
      </c>
      <c r="H141" s="36">
        <f>SUMIFS(СВЦЭМ!$C$39:$C$782,СВЦЭМ!$A$39:$A$782,$A141,СВЦЭМ!$B$39:$B$782,H$119)+'СЕТ СН'!$I$12+СВЦЭМ!$D$10+'СЕТ СН'!$I$6-'СЕТ СН'!$I$22</f>
        <v>2649.66919968</v>
      </c>
      <c r="I141" s="36">
        <f>SUMIFS(СВЦЭМ!$C$39:$C$782,СВЦЭМ!$A$39:$A$782,$A141,СВЦЭМ!$B$39:$B$782,I$119)+'СЕТ СН'!$I$12+СВЦЭМ!$D$10+'СЕТ СН'!$I$6-'СЕТ СН'!$I$22</f>
        <v>2530.0994646999998</v>
      </c>
      <c r="J141" s="36">
        <f>SUMIFS(СВЦЭМ!$C$39:$C$782,СВЦЭМ!$A$39:$A$782,$A141,СВЦЭМ!$B$39:$B$782,J$119)+'СЕТ СН'!$I$12+СВЦЭМ!$D$10+'СЕТ СН'!$I$6-'СЕТ СН'!$I$22</f>
        <v>2444.7862433099999</v>
      </c>
      <c r="K141" s="36">
        <f>SUMIFS(СВЦЭМ!$C$39:$C$782,СВЦЭМ!$A$39:$A$782,$A141,СВЦЭМ!$B$39:$B$782,K$119)+'СЕТ СН'!$I$12+СВЦЭМ!$D$10+'СЕТ СН'!$I$6-'СЕТ СН'!$I$22</f>
        <v>2417.4665830800004</v>
      </c>
      <c r="L141" s="36">
        <f>SUMIFS(СВЦЭМ!$C$39:$C$782,СВЦЭМ!$A$39:$A$782,$A141,СВЦЭМ!$B$39:$B$782,L$119)+'СЕТ СН'!$I$12+СВЦЭМ!$D$10+'СЕТ СН'!$I$6-'СЕТ СН'!$I$22</f>
        <v>2406.2321758899998</v>
      </c>
      <c r="M141" s="36">
        <f>SUMIFS(СВЦЭМ!$C$39:$C$782,СВЦЭМ!$A$39:$A$782,$A141,СВЦЭМ!$B$39:$B$782,M$119)+'СЕТ СН'!$I$12+СВЦЭМ!$D$10+'СЕТ СН'!$I$6-'СЕТ СН'!$I$22</f>
        <v>2405.3980192700001</v>
      </c>
      <c r="N141" s="36">
        <f>SUMIFS(СВЦЭМ!$C$39:$C$782,СВЦЭМ!$A$39:$A$782,$A141,СВЦЭМ!$B$39:$B$782,N$119)+'СЕТ СН'!$I$12+СВЦЭМ!$D$10+'СЕТ СН'!$I$6-'СЕТ СН'!$I$22</f>
        <v>2398.9224289499998</v>
      </c>
      <c r="O141" s="36">
        <f>SUMIFS(СВЦЭМ!$C$39:$C$782,СВЦЭМ!$A$39:$A$782,$A141,СВЦЭМ!$B$39:$B$782,O$119)+'СЕТ СН'!$I$12+СВЦЭМ!$D$10+'СЕТ СН'!$I$6-'СЕТ СН'!$I$22</f>
        <v>2402.7645603299998</v>
      </c>
      <c r="P141" s="36">
        <f>SUMIFS(СВЦЭМ!$C$39:$C$782,СВЦЭМ!$A$39:$A$782,$A141,СВЦЭМ!$B$39:$B$782,P$119)+'СЕТ СН'!$I$12+СВЦЭМ!$D$10+'СЕТ СН'!$I$6-'СЕТ СН'!$I$22</f>
        <v>2449.3001616000001</v>
      </c>
      <c r="Q141" s="36">
        <f>SUMIFS(СВЦЭМ!$C$39:$C$782,СВЦЭМ!$A$39:$A$782,$A141,СВЦЭМ!$B$39:$B$782,Q$119)+'СЕТ СН'!$I$12+СВЦЭМ!$D$10+'СЕТ СН'!$I$6-'СЕТ СН'!$I$22</f>
        <v>2437.3918598800001</v>
      </c>
      <c r="R141" s="36">
        <f>SUMIFS(СВЦЭМ!$C$39:$C$782,СВЦЭМ!$A$39:$A$782,$A141,СВЦЭМ!$B$39:$B$782,R$119)+'СЕТ СН'!$I$12+СВЦЭМ!$D$10+'СЕТ СН'!$I$6-'СЕТ СН'!$I$22</f>
        <v>2455.9277242500002</v>
      </c>
      <c r="S141" s="36">
        <f>SUMIFS(СВЦЭМ!$C$39:$C$782,СВЦЭМ!$A$39:$A$782,$A141,СВЦЭМ!$B$39:$B$782,S$119)+'СЕТ СН'!$I$12+СВЦЭМ!$D$10+'СЕТ СН'!$I$6-'СЕТ СН'!$I$22</f>
        <v>2456.48886627</v>
      </c>
      <c r="T141" s="36">
        <f>SUMIFS(СВЦЭМ!$C$39:$C$782,СВЦЭМ!$A$39:$A$782,$A141,СВЦЭМ!$B$39:$B$782,T$119)+'СЕТ СН'!$I$12+СВЦЭМ!$D$10+'СЕТ СН'!$I$6-'СЕТ СН'!$I$22</f>
        <v>2415.5952082399999</v>
      </c>
      <c r="U141" s="36">
        <f>SUMIFS(СВЦЭМ!$C$39:$C$782,СВЦЭМ!$A$39:$A$782,$A141,СВЦЭМ!$B$39:$B$782,U$119)+'СЕТ СН'!$I$12+СВЦЭМ!$D$10+'СЕТ СН'!$I$6-'СЕТ СН'!$I$22</f>
        <v>2380.0814789599999</v>
      </c>
      <c r="V141" s="36">
        <f>SUMIFS(СВЦЭМ!$C$39:$C$782,СВЦЭМ!$A$39:$A$782,$A141,СВЦЭМ!$B$39:$B$782,V$119)+'СЕТ СН'!$I$12+СВЦЭМ!$D$10+'СЕТ СН'!$I$6-'СЕТ СН'!$I$22</f>
        <v>2387.8208248999999</v>
      </c>
      <c r="W141" s="36">
        <f>SUMIFS(СВЦЭМ!$C$39:$C$782,СВЦЭМ!$A$39:$A$782,$A141,СВЦЭМ!$B$39:$B$782,W$119)+'СЕТ СН'!$I$12+СВЦЭМ!$D$10+'СЕТ СН'!$I$6-'СЕТ СН'!$I$22</f>
        <v>2427.15843309</v>
      </c>
      <c r="X141" s="36">
        <f>SUMIFS(СВЦЭМ!$C$39:$C$782,СВЦЭМ!$A$39:$A$782,$A141,СВЦЭМ!$B$39:$B$782,X$119)+'СЕТ СН'!$I$12+СВЦЭМ!$D$10+'СЕТ СН'!$I$6-'СЕТ СН'!$I$22</f>
        <v>2518.7014245600003</v>
      </c>
      <c r="Y141" s="36">
        <f>SUMIFS(СВЦЭМ!$C$39:$C$782,СВЦЭМ!$A$39:$A$782,$A141,СВЦЭМ!$B$39:$B$782,Y$119)+'СЕТ СН'!$I$12+СВЦЭМ!$D$10+'СЕТ СН'!$I$6-'СЕТ СН'!$I$22</f>
        <v>2619.4212401900004</v>
      </c>
    </row>
    <row r="142" spans="1:25" ht="15.75" x14ac:dyDescent="0.2">
      <c r="A142" s="35">
        <f t="shared" si="3"/>
        <v>45192</v>
      </c>
      <c r="B142" s="36">
        <f>SUMIFS(СВЦЭМ!$C$39:$C$782,СВЦЭМ!$A$39:$A$782,$A142,СВЦЭМ!$B$39:$B$782,B$119)+'СЕТ СН'!$I$12+СВЦЭМ!$D$10+'СЕТ СН'!$I$6-'СЕТ СН'!$I$22</f>
        <v>2528.7108830900002</v>
      </c>
      <c r="C142" s="36">
        <f>SUMIFS(СВЦЭМ!$C$39:$C$782,СВЦЭМ!$A$39:$A$782,$A142,СВЦЭМ!$B$39:$B$782,C$119)+'СЕТ СН'!$I$12+СВЦЭМ!$D$10+'СЕТ СН'!$I$6-'СЕТ СН'!$I$22</f>
        <v>2601.79377402</v>
      </c>
      <c r="D142" s="36">
        <f>SUMIFS(СВЦЭМ!$C$39:$C$782,СВЦЭМ!$A$39:$A$782,$A142,СВЦЭМ!$B$39:$B$782,D$119)+'СЕТ СН'!$I$12+СВЦЭМ!$D$10+'СЕТ СН'!$I$6-'СЕТ СН'!$I$22</f>
        <v>2588.45511093</v>
      </c>
      <c r="E142" s="36">
        <f>SUMIFS(СВЦЭМ!$C$39:$C$782,СВЦЭМ!$A$39:$A$782,$A142,СВЦЭМ!$B$39:$B$782,E$119)+'СЕТ СН'!$I$12+СВЦЭМ!$D$10+'СЕТ СН'!$I$6-'СЕТ СН'!$I$22</f>
        <v>2556.35046164</v>
      </c>
      <c r="F142" s="36">
        <f>SUMIFS(СВЦЭМ!$C$39:$C$782,СВЦЭМ!$A$39:$A$782,$A142,СВЦЭМ!$B$39:$B$782,F$119)+'СЕТ СН'!$I$12+СВЦЭМ!$D$10+'СЕТ СН'!$I$6-'СЕТ СН'!$I$22</f>
        <v>2531.3674709000002</v>
      </c>
      <c r="G142" s="36">
        <f>SUMIFS(СВЦЭМ!$C$39:$C$782,СВЦЭМ!$A$39:$A$782,$A142,СВЦЭМ!$B$39:$B$782,G$119)+'СЕТ СН'!$I$12+СВЦЭМ!$D$10+'СЕТ СН'!$I$6-'СЕТ СН'!$I$22</f>
        <v>2532.2954227099999</v>
      </c>
      <c r="H142" s="36">
        <f>SUMIFS(СВЦЭМ!$C$39:$C$782,СВЦЭМ!$A$39:$A$782,$A142,СВЦЭМ!$B$39:$B$782,H$119)+'СЕТ СН'!$I$12+СВЦЭМ!$D$10+'СЕТ СН'!$I$6-'СЕТ СН'!$I$22</f>
        <v>2493.9680823099998</v>
      </c>
      <c r="I142" s="36">
        <f>SUMIFS(СВЦЭМ!$C$39:$C$782,СВЦЭМ!$A$39:$A$782,$A142,СВЦЭМ!$B$39:$B$782,I$119)+'СЕТ СН'!$I$12+СВЦЭМ!$D$10+'СЕТ СН'!$I$6-'СЕТ СН'!$I$22</f>
        <v>2421.4881077800001</v>
      </c>
      <c r="J142" s="36">
        <f>SUMIFS(СВЦЭМ!$C$39:$C$782,СВЦЭМ!$A$39:$A$782,$A142,СВЦЭМ!$B$39:$B$782,J$119)+'СЕТ СН'!$I$12+СВЦЭМ!$D$10+'СЕТ СН'!$I$6-'СЕТ СН'!$I$22</f>
        <v>2322.5205174299999</v>
      </c>
      <c r="K142" s="36">
        <f>SUMIFS(СВЦЭМ!$C$39:$C$782,СВЦЭМ!$A$39:$A$782,$A142,СВЦЭМ!$B$39:$B$782,K$119)+'СЕТ СН'!$I$12+СВЦЭМ!$D$10+'СЕТ СН'!$I$6-'СЕТ СН'!$I$22</f>
        <v>2252.5314692800002</v>
      </c>
      <c r="L142" s="36">
        <f>SUMIFS(СВЦЭМ!$C$39:$C$782,СВЦЭМ!$A$39:$A$782,$A142,СВЦЭМ!$B$39:$B$782,L$119)+'СЕТ СН'!$I$12+СВЦЭМ!$D$10+'СЕТ СН'!$I$6-'СЕТ СН'!$I$22</f>
        <v>2236.96784746</v>
      </c>
      <c r="M142" s="36">
        <f>SUMIFS(СВЦЭМ!$C$39:$C$782,СВЦЭМ!$A$39:$A$782,$A142,СВЦЭМ!$B$39:$B$782,M$119)+'СЕТ СН'!$I$12+СВЦЭМ!$D$10+'СЕТ СН'!$I$6-'СЕТ СН'!$I$22</f>
        <v>2242.29805863</v>
      </c>
      <c r="N142" s="36">
        <f>SUMIFS(СВЦЭМ!$C$39:$C$782,СВЦЭМ!$A$39:$A$782,$A142,СВЦЭМ!$B$39:$B$782,N$119)+'СЕТ СН'!$I$12+СВЦЭМ!$D$10+'СЕТ СН'!$I$6-'СЕТ СН'!$I$22</f>
        <v>2218.2293195900002</v>
      </c>
      <c r="O142" s="36">
        <f>SUMIFS(СВЦЭМ!$C$39:$C$782,СВЦЭМ!$A$39:$A$782,$A142,СВЦЭМ!$B$39:$B$782,O$119)+'СЕТ СН'!$I$12+СВЦЭМ!$D$10+'СЕТ СН'!$I$6-'СЕТ СН'!$I$22</f>
        <v>2236.1216959200001</v>
      </c>
      <c r="P142" s="36">
        <f>SUMIFS(СВЦЭМ!$C$39:$C$782,СВЦЭМ!$A$39:$A$782,$A142,СВЦЭМ!$B$39:$B$782,P$119)+'СЕТ СН'!$I$12+СВЦЭМ!$D$10+'СЕТ СН'!$I$6-'СЕТ СН'!$I$22</f>
        <v>2288.6628350999999</v>
      </c>
      <c r="Q142" s="36">
        <f>SUMIFS(СВЦЭМ!$C$39:$C$782,СВЦЭМ!$A$39:$A$782,$A142,СВЦЭМ!$B$39:$B$782,Q$119)+'СЕТ СН'!$I$12+СВЦЭМ!$D$10+'СЕТ СН'!$I$6-'СЕТ СН'!$I$22</f>
        <v>2277.1143444600002</v>
      </c>
      <c r="R142" s="36">
        <f>SUMIFS(СВЦЭМ!$C$39:$C$782,СВЦЭМ!$A$39:$A$782,$A142,СВЦЭМ!$B$39:$B$782,R$119)+'СЕТ СН'!$I$12+СВЦЭМ!$D$10+'СЕТ СН'!$I$6-'СЕТ СН'!$I$22</f>
        <v>2291.8756171900004</v>
      </c>
      <c r="S142" s="36">
        <f>SUMIFS(СВЦЭМ!$C$39:$C$782,СВЦЭМ!$A$39:$A$782,$A142,СВЦЭМ!$B$39:$B$782,S$119)+'СЕТ СН'!$I$12+СВЦЭМ!$D$10+'СЕТ СН'!$I$6-'СЕТ СН'!$I$22</f>
        <v>2298.2185556599998</v>
      </c>
      <c r="T142" s="36">
        <f>SUMIFS(СВЦЭМ!$C$39:$C$782,СВЦЭМ!$A$39:$A$782,$A142,СВЦЭМ!$B$39:$B$782,T$119)+'СЕТ СН'!$I$12+СВЦЭМ!$D$10+'СЕТ СН'!$I$6-'СЕТ СН'!$I$22</f>
        <v>2267.4749348400001</v>
      </c>
      <c r="U142" s="36">
        <f>SUMIFS(СВЦЭМ!$C$39:$C$782,СВЦЭМ!$A$39:$A$782,$A142,СВЦЭМ!$B$39:$B$782,U$119)+'СЕТ СН'!$I$12+СВЦЭМ!$D$10+'СЕТ СН'!$I$6-'СЕТ СН'!$I$22</f>
        <v>2238.4632871200001</v>
      </c>
      <c r="V142" s="36">
        <f>SUMIFS(СВЦЭМ!$C$39:$C$782,СВЦЭМ!$A$39:$A$782,$A142,СВЦЭМ!$B$39:$B$782,V$119)+'СЕТ СН'!$I$12+СВЦЭМ!$D$10+'СЕТ СН'!$I$6-'СЕТ СН'!$I$22</f>
        <v>2219.5898750900001</v>
      </c>
      <c r="W142" s="36">
        <f>SUMIFS(СВЦЭМ!$C$39:$C$782,СВЦЭМ!$A$39:$A$782,$A142,СВЦЭМ!$B$39:$B$782,W$119)+'СЕТ СН'!$I$12+СВЦЭМ!$D$10+'СЕТ СН'!$I$6-'СЕТ СН'!$I$22</f>
        <v>2229.6038499400001</v>
      </c>
      <c r="X142" s="36">
        <f>SUMIFS(СВЦЭМ!$C$39:$C$782,СВЦЭМ!$A$39:$A$782,$A142,СВЦЭМ!$B$39:$B$782,X$119)+'СЕТ СН'!$I$12+СВЦЭМ!$D$10+'СЕТ СН'!$I$6-'СЕТ СН'!$I$22</f>
        <v>2288.8790675199998</v>
      </c>
      <c r="Y142" s="36">
        <f>SUMIFS(СВЦЭМ!$C$39:$C$782,СВЦЭМ!$A$39:$A$782,$A142,СВЦЭМ!$B$39:$B$782,Y$119)+'СЕТ СН'!$I$12+СВЦЭМ!$D$10+'СЕТ СН'!$I$6-'СЕТ СН'!$I$22</f>
        <v>2344.47410403</v>
      </c>
    </row>
    <row r="143" spans="1:25" ht="15.75" x14ac:dyDescent="0.2">
      <c r="A143" s="35">
        <f t="shared" si="3"/>
        <v>45193</v>
      </c>
      <c r="B143" s="36">
        <f>SUMIFS(СВЦЭМ!$C$39:$C$782,СВЦЭМ!$A$39:$A$782,$A143,СВЦЭМ!$B$39:$B$782,B$119)+'СЕТ СН'!$I$12+СВЦЭМ!$D$10+'СЕТ СН'!$I$6-'СЕТ СН'!$I$22</f>
        <v>2392.8587496600003</v>
      </c>
      <c r="C143" s="36">
        <f>SUMIFS(СВЦЭМ!$C$39:$C$782,СВЦЭМ!$A$39:$A$782,$A143,СВЦЭМ!$B$39:$B$782,C$119)+'СЕТ СН'!$I$12+СВЦЭМ!$D$10+'СЕТ СН'!$I$6-'СЕТ СН'!$I$22</f>
        <v>2463.4517438399998</v>
      </c>
      <c r="D143" s="36">
        <f>SUMIFS(СВЦЭМ!$C$39:$C$782,СВЦЭМ!$A$39:$A$782,$A143,СВЦЭМ!$B$39:$B$782,D$119)+'СЕТ СН'!$I$12+СВЦЭМ!$D$10+'СЕТ СН'!$I$6-'СЕТ СН'!$I$22</f>
        <v>2547.3101255800002</v>
      </c>
      <c r="E143" s="36">
        <f>SUMIFS(СВЦЭМ!$C$39:$C$782,СВЦЭМ!$A$39:$A$782,$A143,СВЦЭМ!$B$39:$B$782,E$119)+'СЕТ СН'!$I$12+СВЦЭМ!$D$10+'СЕТ СН'!$I$6-'СЕТ СН'!$I$22</f>
        <v>2550.97772128</v>
      </c>
      <c r="F143" s="36">
        <f>SUMIFS(СВЦЭМ!$C$39:$C$782,СВЦЭМ!$A$39:$A$782,$A143,СВЦЭМ!$B$39:$B$782,F$119)+'СЕТ СН'!$I$12+СВЦЭМ!$D$10+'СЕТ СН'!$I$6-'СЕТ СН'!$I$22</f>
        <v>2549.1988776200001</v>
      </c>
      <c r="G143" s="36">
        <f>SUMIFS(СВЦЭМ!$C$39:$C$782,СВЦЭМ!$A$39:$A$782,$A143,СВЦЭМ!$B$39:$B$782,G$119)+'СЕТ СН'!$I$12+СВЦЭМ!$D$10+'СЕТ СН'!$I$6-'СЕТ СН'!$I$22</f>
        <v>2553.4651230200002</v>
      </c>
      <c r="H143" s="36">
        <f>SUMIFS(СВЦЭМ!$C$39:$C$782,СВЦЭМ!$A$39:$A$782,$A143,СВЦЭМ!$B$39:$B$782,H$119)+'СЕТ СН'!$I$12+СВЦЭМ!$D$10+'СЕТ СН'!$I$6-'СЕТ СН'!$I$22</f>
        <v>2519.1282245500001</v>
      </c>
      <c r="I143" s="36">
        <f>SUMIFS(СВЦЭМ!$C$39:$C$782,СВЦЭМ!$A$39:$A$782,$A143,СВЦЭМ!$B$39:$B$782,I$119)+'СЕТ СН'!$I$12+СВЦЭМ!$D$10+'СЕТ СН'!$I$6-'СЕТ СН'!$I$22</f>
        <v>2516.5941104200001</v>
      </c>
      <c r="J143" s="36">
        <f>SUMIFS(СВЦЭМ!$C$39:$C$782,СВЦЭМ!$A$39:$A$782,$A143,СВЦЭМ!$B$39:$B$782,J$119)+'СЕТ СН'!$I$12+СВЦЭМ!$D$10+'СЕТ СН'!$I$6-'СЕТ СН'!$I$22</f>
        <v>2430.9142312600002</v>
      </c>
      <c r="K143" s="36">
        <f>SUMIFS(СВЦЭМ!$C$39:$C$782,СВЦЭМ!$A$39:$A$782,$A143,СВЦЭМ!$B$39:$B$782,K$119)+'СЕТ СН'!$I$12+СВЦЭМ!$D$10+'СЕТ СН'!$I$6-'СЕТ СН'!$I$22</f>
        <v>2340.9396124800001</v>
      </c>
      <c r="L143" s="36">
        <f>SUMIFS(СВЦЭМ!$C$39:$C$782,СВЦЭМ!$A$39:$A$782,$A143,СВЦЭМ!$B$39:$B$782,L$119)+'СЕТ СН'!$I$12+СВЦЭМ!$D$10+'СЕТ СН'!$I$6-'СЕТ СН'!$I$22</f>
        <v>2306.6087485899998</v>
      </c>
      <c r="M143" s="36">
        <f>SUMIFS(СВЦЭМ!$C$39:$C$782,СВЦЭМ!$A$39:$A$782,$A143,СВЦЭМ!$B$39:$B$782,M$119)+'СЕТ СН'!$I$12+СВЦЭМ!$D$10+'СЕТ СН'!$I$6-'СЕТ СН'!$I$22</f>
        <v>2311.8631861100002</v>
      </c>
      <c r="N143" s="36">
        <f>SUMIFS(СВЦЭМ!$C$39:$C$782,СВЦЭМ!$A$39:$A$782,$A143,СВЦЭМ!$B$39:$B$782,N$119)+'СЕТ СН'!$I$12+СВЦЭМ!$D$10+'СЕТ СН'!$I$6-'СЕТ СН'!$I$22</f>
        <v>2281.42227899</v>
      </c>
      <c r="O143" s="36">
        <f>SUMIFS(СВЦЭМ!$C$39:$C$782,СВЦЭМ!$A$39:$A$782,$A143,СВЦЭМ!$B$39:$B$782,O$119)+'СЕТ СН'!$I$12+СВЦЭМ!$D$10+'СЕТ СН'!$I$6-'СЕТ СН'!$I$22</f>
        <v>2308.4925554000001</v>
      </c>
      <c r="P143" s="36">
        <f>SUMIFS(СВЦЭМ!$C$39:$C$782,СВЦЭМ!$A$39:$A$782,$A143,СВЦЭМ!$B$39:$B$782,P$119)+'СЕТ СН'!$I$12+СВЦЭМ!$D$10+'СЕТ СН'!$I$6-'СЕТ СН'!$I$22</f>
        <v>2359.0439367200001</v>
      </c>
      <c r="Q143" s="36">
        <f>SUMIFS(СВЦЭМ!$C$39:$C$782,СВЦЭМ!$A$39:$A$782,$A143,СВЦЭМ!$B$39:$B$782,Q$119)+'СЕТ СН'!$I$12+СВЦЭМ!$D$10+'СЕТ СН'!$I$6-'СЕТ СН'!$I$22</f>
        <v>2336.7940731099998</v>
      </c>
      <c r="R143" s="36">
        <f>SUMIFS(СВЦЭМ!$C$39:$C$782,СВЦЭМ!$A$39:$A$782,$A143,СВЦЭМ!$B$39:$B$782,R$119)+'СЕТ СН'!$I$12+СВЦЭМ!$D$10+'СЕТ СН'!$I$6-'СЕТ СН'!$I$22</f>
        <v>2339.8711526300003</v>
      </c>
      <c r="S143" s="36">
        <f>SUMIFS(СВЦЭМ!$C$39:$C$782,СВЦЭМ!$A$39:$A$782,$A143,СВЦЭМ!$B$39:$B$782,S$119)+'СЕТ СН'!$I$12+СВЦЭМ!$D$10+'СЕТ СН'!$I$6-'СЕТ СН'!$I$22</f>
        <v>2351.9335774199999</v>
      </c>
      <c r="T143" s="36">
        <f>SUMIFS(СВЦЭМ!$C$39:$C$782,СВЦЭМ!$A$39:$A$782,$A143,СВЦЭМ!$B$39:$B$782,T$119)+'СЕТ СН'!$I$12+СВЦЭМ!$D$10+'СЕТ СН'!$I$6-'СЕТ СН'!$I$22</f>
        <v>2323.12316328</v>
      </c>
      <c r="U143" s="36">
        <f>SUMIFS(СВЦЭМ!$C$39:$C$782,СВЦЭМ!$A$39:$A$782,$A143,СВЦЭМ!$B$39:$B$782,U$119)+'СЕТ СН'!$I$12+СВЦЭМ!$D$10+'СЕТ СН'!$I$6-'СЕТ СН'!$I$22</f>
        <v>2269.1741704900001</v>
      </c>
      <c r="V143" s="36">
        <f>SUMIFS(СВЦЭМ!$C$39:$C$782,СВЦЭМ!$A$39:$A$782,$A143,СВЦЭМ!$B$39:$B$782,V$119)+'СЕТ СН'!$I$12+СВЦЭМ!$D$10+'СЕТ СН'!$I$6-'СЕТ СН'!$I$22</f>
        <v>2243.6309552800003</v>
      </c>
      <c r="W143" s="36">
        <f>SUMIFS(СВЦЭМ!$C$39:$C$782,СВЦЭМ!$A$39:$A$782,$A143,СВЦЭМ!$B$39:$B$782,W$119)+'СЕТ СН'!$I$12+СВЦЭМ!$D$10+'СЕТ СН'!$I$6-'СЕТ СН'!$I$22</f>
        <v>2249.0468073399998</v>
      </c>
      <c r="X143" s="36">
        <f>SUMIFS(СВЦЭМ!$C$39:$C$782,СВЦЭМ!$A$39:$A$782,$A143,СВЦЭМ!$B$39:$B$782,X$119)+'СЕТ СН'!$I$12+СВЦЭМ!$D$10+'СЕТ СН'!$I$6-'СЕТ СН'!$I$22</f>
        <v>2327.2232198800002</v>
      </c>
      <c r="Y143" s="36">
        <f>SUMIFS(СВЦЭМ!$C$39:$C$782,СВЦЭМ!$A$39:$A$782,$A143,СВЦЭМ!$B$39:$B$782,Y$119)+'СЕТ СН'!$I$12+СВЦЭМ!$D$10+'СЕТ СН'!$I$6-'СЕТ СН'!$I$22</f>
        <v>2399.6915773300002</v>
      </c>
    </row>
    <row r="144" spans="1:25" ht="15.75" x14ac:dyDescent="0.2">
      <c r="A144" s="35">
        <f t="shared" si="3"/>
        <v>45194</v>
      </c>
      <c r="B144" s="36">
        <f>SUMIFS(СВЦЭМ!$C$39:$C$782,СВЦЭМ!$A$39:$A$782,$A144,СВЦЭМ!$B$39:$B$782,B$119)+'СЕТ СН'!$I$12+СВЦЭМ!$D$10+'СЕТ СН'!$I$6-'СЕТ СН'!$I$22</f>
        <v>2449.6873539400003</v>
      </c>
      <c r="C144" s="36">
        <f>SUMIFS(СВЦЭМ!$C$39:$C$782,СВЦЭМ!$A$39:$A$782,$A144,СВЦЭМ!$B$39:$B$782,C$119)+'СЕТ СН'!$I$12+СВЦЭМ!$D$10+'СЕТ СН'!$I$6-'СЕТ СН'!$I$22</f>
        <v>2529.1885139300002</v>
      </c>
      <c r="D144" s="36">
        <f>SUMIFS(СВЦЭМ!$C$39:$C$782,СВЦЭМ!$A$39:$A$782,$A144,СВЦЭМ!$B$39:$B$782,D$119)+'СЕТ СН'!$I$12+СВЦЭМ!$D$10+'СЕТ СН'!$I$6-'СЕТ СН'!$I$22</f>
        <v>2615.7728994999998</v>
      </c>
      <c r="E144" s="36">
        <f>SUMIFS(СВЦЭМ!$C$39:$C$782,СВЦЭМ!$A$39:$A$782,$A144,СВЦЭМ!$B$39:$B$782,E$119)+'СЕТ СН'!$I$12+СВЦЭМ!$D$10+'СЕТ СН'!$I$6-'СЕТ СН'!$I$22</f>
        <v>2616.5456367400002</v>
      </c>
      <c r="F144" s="36">
        <f>SUMIFS(СВЦЭМ!$C$39:$C$782,СВЦЭМ!$A$39:$A$782,$A144,СВЦЭМ!$B$39:$B$782,F$119)+'СЕТ СН'!$I$12+СВЦЭМ!$D$10+'СЕТ СН'!$I$6-'СЕТ СН'!$I$22</f>
        <v>2614.2369901299999</v>
      </c>
      <c r="G144" s="36">
        <f>SUMIFS(СВЦЭМ!$C$39:$C$782,СВЦЭМ!$A$39:$A$782,$A144,СВЦЭМ!$B$39:$B$782,G$119)+'СЕТ СН'!$I$12+СВЦЭМ!$D$10+'СЕТ СН'!$I$6-'СЕТ СН'!$I$22</f>
        <v>2627.4895943600004</v>
      </c>
      <c r="H144" s="36">
        <f>SUMIFS(СВЦЭМ!$C$39:$C$782,СВЦЭМ!$A$39:$A$782,$A144,СВЦЭМ!$B$39:$B$782,H$119)+'СЕТ СН'!$I$12+СВЦЭМ!$D$10+'СЕТ СН'!$I$6-'СЕТ СН'!$I$22</f>
        <v>2565.3183457700002</v>
      </c>
      <c r="I144" s="36">
        <f>SUMIFS(СВЦЭМ!$C$39:$C$782,СВЦЭМ!$A$39:$A$782,$A144,СВЦЭМ!$B$39:$B$782,I$119)+'СЕТ СН'!$I$12+СВЦЭМ!$D$10+'СЕТ СН'!$I$6-'СЕТ СН'!$I$22</f>
        <v>2451.9803325800003</v>
      </c>
      <c r="J144" s="36">
        <f>SUMIFS(СВЦЭМ!$C$39:$C$782,СВЦЭМ!$A$39:$A$782,$A144,СВЦЭМ!$B$39:$B$782,J$119)+'СЕТ СН'!$I$12+СВЦЭМ!$D$10+'СЕТ СН'!$I$6-'СЕТ СН'!$I$22</f>
        <v>2397.5806044199999</v>
      </c>
      <c r="K144" s="36">
        <f>SUMIFS(СВЦЭМ!$C$39:$C$782,СВЦЭМ!$A$39:$A$782,$A144,СВЦЭМ!$B$39:$B$782,K$119)+'СЕТ СН'!$I$12+СВЦЭМ!$D$10+'СЕТ СН'!$I$6-'СЕТ СН'!$I$22</f>
        <v>2408.0027645800001</v>
      </c>
      <c r="L144" s="36">
        <f>SUMIFS(СВЦЭМ!$C$39:$C$782,СВЦЭМ!$A$39:$A$782,$A144,СВЦЭМ!$B$39:$B$782,L$119)+'СЕТ СН'!$I$12+СВЦЭМ!$D$10+'СЕТ СН'!$I$6-'СЕТ СН'!$I$22</f>
        <v>2388.83965696</v>
      </c>
      <c r="M144" s="36">
        <f>SUMIFS(СВЦЭМ!$C$39:$C$782,СВЦЭМ!$A$39:$A$782,$A144,СВЦЭМ!$B$39:$B$782,M$119)+'СЕТ СН'!$I$12+СВЦЭМ!$D$10+'СЕТ СН'!$I$6-'СЕТ СН'!$I$22</f>
        <v>2390.71896384</v>
      </c>
      <c r="N144" s="36">
        <f>SUMIFS(СВЦЭМ!$C$39:$C$782,СВЦЭМ!$A$39:$A$782,$A144,СВЦЭМ!$B$39:$B$782,N$119)+'СЕТ СН'!$I$12+СВЦЭМ!$D$10+'СЕТ СН'!$I$6-'СЕТ СН'!$I$22</f>
        <v>2372.3828209499998</v>
      </c>
      <c r="O144" s="36">
        <f>SUMIFS(СВЦЭМ!$C$39:$C$782,СВЦЭМ!$A$39:$A$782,$A144,СВЦЭМ!$B$39:$B$782,O$119)+'СЕТ СН'!$I$12+СВЦЭМ!$D$10+'СЕТ СН'!$I$6-'СЕТ СН'!$I$22</f>
        <v>2364.16071504</v>
      </c>
      <c r="P144" s="36">
        <f>SUMIFS(СВЦЭМ!$C$39:$C$782,СВЦЭМ!$A$39:$A$782,$A144,СВЦЭМ!$B$39:$B$782,P$119)+'СЕТ СН'!$I$12+СВЦЭМ!$D$10+'СЕТ СН'!$I$6-'СЕТ СН'!$I$22</f>
        <v>2419.8656760800004</v>
      </c>
      <c r="Q144" s="36">
        <f>SUMIFS(СВЦЭМ!$C$39:$C$782,СВЦЭМ!$A$39:$A$782,$A144,СВЦЭМ!$B$39:$B$782,Q$119)+'СЕТ СН'!$I$12+СВЦЭМ!$D$10+'СЕТ СН'!$I$6-'СЕТ СН'!$I$22</f>
        <v>2408.5554855700002</v>
      </c>
      <c r="R144" s="36">
        <f>SUMIFS(СВЦЭМ!$C$39:$C$782,СВЦЭМ!$A$39:$A$782,$A144,СВЦЭМ!$B$39:$B$782,R$119)+'СЕТ СН'!$I$12+СВЦЭМ!$D$10+'СЕТ СН'!$I$6-'СЕТ СН'!$I$22</f>
        <v>2420.54041413</v>
      </c>
      <c r="S144" s="36">
        <f>SUMIFS(СВЦЭМ!$C$39:$C$782,СВЦЭМ!$A$39:$A$782,$A144,СВЦЭМ!$B$39:$B$782,S$119)+'СЕТ СН'!$I$12+СВЦЭМ!$D$10+'СЕТ СН'!$I$6-'СЕТ СН'!$I$22</f>
        <v>2420.68995421</v>
      </c>
      <c r="T144" s="36">
        <f>SUMIFS(СВЦЭМ!$C$39:$C$782,СВЦЭМ!$A$39:$A$782,$A144,СВЦЭМ!$B$39:$B$782,T$119)+'СЕТ СН'!$I$12+СВЦЭМ!$D$10+'СЕТ СН'!$I$6-'СЕТ СН'!$I$22</f>
        <v>2394.2446231900003</v>
      </c>
      <c r="U144" s="36">
        <f>SUMIFS(СВЦЭМ!$C$39:$C$782,СВЦЭМ!$A$39:$A$782,$A144,СВЦЭМ!$B$39:$B$782,U$119)+'СЕТ СН'!$I$12+СВЦЭМ!$D$10+'СЕТ СН'!$I$6-'СЕТ СН'!$I$22</f>
        <v>2346.1941711600002</v>
      </c>
      <c r="V144" s="36">
        <f>SUMIFS(СВЦЭМ!$C$39:$C$782,СВЦЭМ!$A$39:$A$782,$A144,СВЦЭМ!$B$39:$B$782,V$119)+'СЕТ СН'!$I$12+СВЦЭМ!$D$10+'СЕТ СН'!$I$6-'СЕТ СН'!$I$22</f>
        <v>2314.1564647200003</v>
      </c>
      <c r="W144" s="36">
        <f>SUMIFS(СВЦЭМ!$C$39:$C$782,СВЦЭМ!$A$39:$A$782,$A144,СВЦЭМ!$B$39:$B$782,W$119)+'СЕТ СН'!$I$12+СВЦЭМ!$D$10+'СЕТ СН'!$I$6-'СЕТ СН'!$I$22</f>
        <v>2327.2839024100003</v>
      </c>
      <c r="X144" s="36">
        <f>SUMIFS(СВЦЭМ!$C$39:$C$782,СВЦЭМ!$A$39:$A$782,$A144,СВЦЭМ!$B$39:$B$782,X$119)+'СЕТ СН'!$I$12+СВЦЭМ!$D$10+'СЕТ СН'!$I$6-'СЕТ СН'!$I$22</f>
        <v>2364.5519611999998</v>
      </c>
      <c r="Y144" s="36">
        <f>SUMIFS(СВЦЭМ!$C$39:$C$782,СВЦЭМ!$A$39:$A$782,$A144,СВЦЭМ!$B$39:$B$782,Y$119)+'СЕТ СН'!$I$12+СВЦЭМ!$D$10+'СЕТ СН'!$I$6-'СЕТ СН'!$I$22</f>
        <v>2450.9789813100001</v>
      </c>
    </row>
    <row r="145" spans="1:26" ht="15.75" x14ac:dyDescent="0.2">
      <c r="A145" s="35">
        <f t="shared" si="3"/>
        <v>45195</v>
      </c>
      <c r="B145" s="36">
        <f>SUMIFS(СВЦЭМ!$C$39:$C$782,СВЦЭМ!$A$39:$A$782,$A145,СВЦЭМ!$B$39:$B$782,B$119)+'СЕТ СН'!$I$12+СВЦЭМ!$D$10+'СЕТ СН'!$I$6-'СЕТ СН'!$I$22</f>
        <v>2474.3648712900003</v>
      </c>
      <c r="C145" s="36">
        <f>SUMIFS(СВЦЭМ!$C$39:$C$782,СВЦЭМ!$A$39:$A$782,$A145,СВЦЭМ!$B$39:$B$782,C$119)+'СЕТ СН'!$I$12+СВЦЭМ!$D$10+'СЕТ СН'!$I$6-'СЕТ СН'!$I$22</f>
        <v>2545.2184381699999</v>
      </c>
      <c r="D145" s="36">
        <f>SUMIFS(СВЦЭМ!$C$39:$C$782,СВЦЭМ!$A$39:$A$782,$A145,СВЦЭМ!$B$39:$B$782,D$119)+'СЕТ СН'!$I$12+СВЦЭМ!$D$10+'СЕТ СН'!$I$6-'СЕТ СН'!$I$22</f>
        <v>2626.4948888200001</v>
      </c>
      <c r="E145" s="36">
        <f>SUMIFS(СВЦЭМ!$C$39:$C$782,СВЦЭМ!$A$39:$A$782,$A145,СВЦЭМ!$B$39:$B$782,E$119)+'СЕТ СН'!$I$12+СВЦЭМ!$D$10+'СЕТ СН'!$I$6-'СЕТ СН'!$I$22</f>
        <v>2617.9829628400003</v>
      </c>
      <c r="F145" s="36">
        <f>SUMIFS(СВЦЭМ!$C$39:$C$782,СВЦЭМ!$A$39:$A$782,$A145,СВЦЭМ!$B$39:$B$782,F$119)+'СЕТ СН'!$I$12+СВЦЭМ!$D$10+'СЕТ СН'!$I$6-'СЕТ СН'!$I$22</f>
        <v>2621.7662825300004</v>
      </c>
      <c r="G145" s="36">
        <f>SUMIFS(СВЦЭМ!$C$39:$C$782,СВЦЭМ!$A$39:$A$782,$A145,СВЦЭМ!$B$39:$B$782,G$119)+'СЕТ СН'!$I$12+СВЦЭМ!$D$10+'СЕТ СН'!$I$6-'СЕТ СН'!$I$22</f>
        <v>2605.6563159100001</v>
      </c>
      <c r="H145" s="36">
        <f>SUMIFS(СВЦЭМ!$C$39:$C$782,СВЦЭМ!$A$39:$A$782,$A145,СВЦЭМ!$B$39:$B$782,H$119)+'СЕТ СН'!$I$12+СВЦЭМ!$D$10+'СЕТ СН'!$I$6-'СЕТ СН'!$I$22</f>
        <v>2504.1206604700001</v>
      </c>
      <c r="I145" s="36">
        <f>SUMIFS(СВЦЭМ!$C$39:$C$782,СВЦЭМ!$A$39:$A$782,$A145,СВЦЭМ!$B$39:$B$782,I$119)+'СЕТ СН'!$I$12+СВЦЭМ!$D$10+'СЕТ СН'!$I$6-'СЕТ СН'!$I$22</f>
        <v>2401.4654762300001</v>
      </c>
      <c r="J145" s="36">
        <f>SUMIFS(СВЦЭМ!$C$39:$C$782,СВЦЭМ!$A$39:$A$782,$A145,СВЦЭМ!$B$39:$B$782,J$119)+'СЕТ СН'!$I$12+СВЦЭМ!$D$10+'СЕТ СН'!$I$6-'СЕТ СН'!$I$22</f>
        <v>2350.1222041199999</v>
      </c>
      <c r="K145" s="36">
        <f>SUMIFS(СВЦЭМ!$C$39:$C$782,СВЦЭМ!$A$39:$A$782,$A145,СВЦЭМ!$B$39:$B$782,K$119)+'СЕТ СН'!$I$12+СВЦЭМ!$D$10+'СЕТ СН'!$I$6-'СЕТ СН'!$I$22</f>
        <v>2309.5372633699999</v>
      </c>
      <c r="L145" s="36">
        <f>SUMIFS(СВЦЭМ!$C$39:$C$782,СВЦЭМ!$A$39:$A$782,$A145,СВЦЭМ!$B$39:$B$782,L$119)+'СЕТ СН'!$I$12+СВЦЭМ!$D$10+'СЕТ СН'!$I$6-'СЕТ СН'!$I$22</f>
        <v>2298.8199993100002</v>
      </c>
      <c r="M145" s="36">
        <f>SUMIFS(СВЦЭМ!$C$39:$C$782,СВЦЭМ!$A$39:$A$782,$A145,СВЦЭМ!$B$39:$B$782,M$119)+'СЕТ СН'!$I$12+СВЦЭМ!$D$10+'СЕТ СН'!$I$6-'СЕТ СН'!$I$22</f>
        <v>2298.6437787599998</v>
      </c>
      <c r="N145" s="36">
        <f>SUMIFS(СВЦЭМ!$C$39:$C$782,СВЦЭМ!$A$39:$A$782,$A145,СВЦЭМ!$B$39:$B$782,N$119)+'СЕТ СН'!$I$12+СВЦЭМ!$D$10+'СЕТ СН'!$I$6-'СЕТ СН'!$I$22</f>
        <v>2266.3750711500002</v>
      </c>
      <c r="O145" s="36">
        <f>SUMIFS(СВЦЭМ!$C$39:$C$782,СВЦЭМ!$A$39:$A$782,$A145,СВЦЭМ!$B$39:$B$782,O$119)+'СЕТ СН'!$I$12+СВЦЭМ!$D$10+'СЕТ СН'!$I$6-'СЕТ СН'!$I$22</f>
        <v>2280.6810183600001</v>
      </c>
      <c r="P145" s="36">
        <f>SUMIFS(СВЦЭМ!$C$39:$C$782,СВЦЭМ!$A$39:$A$782,$A145,СВЦЭМ!$B$39:$B$782,P$119)+'СЕТ СН'!$I$12+СВЦЭМ!$D$10+'СЕТ СН'!$I$6-'СЕТ СН'!$I$22</f>
        <v>2316.01792333</v>
      </c>
      <c r="Q145" s="36">
        <f>SUMIFS(СВЦЭМ!$C$39:$C$782,СВЦЭМ!$A$39:$A$782,$A145,СВЦЭМ!$B$39:$B$782,Q$119)+'СЕТ СН'!$I$12+СВЦЭМ!$D$10+'СЕТ СН'!$I$6-'СЕТ СН'!$I$22</f>
        <v>2306.7570944700001</v>
      </c>
      <c r="R145" s="36">
        <f>SUMIFS(СВЦЭМ!$C$39:$C$782,СВЦЭМ!$A$39:$A$782,$A145,СВЦЭМ!$B$39:$B$782,R$119)+'СЕТ СН'!$I$12+СВЦЭМ!$D$10+'СЕТ СН'!$I$6-'СЕТ СН'!$I$22</f>
        <v>2327.85848201</v>
      </c>
      <c r="S145" s="36">
        <f>SUMIFS(СВЦЭМ!$C$39:$C$782,СВЦЭМ!$A$39:$A$782,$A145,СВЦЭМ!$B$39:$B$782,S$119)+'СЕТ СН'!$I$12+СВЦЭМ!$D$10+'СЕТ СН'!$I$6-'СЕТ СН'!$I$22</f>
        <v>2331.5179478700002</v>
      </c>
      <c r="T145" s="36">
        <f>SUMIFS(СВЦЭМ!$C$39:$C$782,СВЦЭМ!$A$39:$A$782,$A145,СВЦЭМ!$B$39:$B$782,T$119)+'СЕТ СН'!$I$12+СВЦЭМ!$D$10+'СЕТ СН'!$I$6-'СЕТ СН'!$I$22</f>
        <v>2340.17627382</v>
      </c>
      <c r="U145" s="36">
        <f>SUMIFS(СВЦЭМ!$C$39:$C$782,СВЦЭМ!$A$39:$A$782,$A145,СВЦЭМ!$B$39:$B$782,U$119)+'СЕТ СН'!$I$12+СВЦЭМ!$D$10+'СЕТ СН'!$I$6-'СЕТ СН'!$I$22</f>
        <v>2294.6339603000001</v>
      </c>
      <c r="V145" s="36">
        <f>SUMIFS(СВЦЭМ!$C$39:$C$782,СВЦЭМ!$A$39:$A$782,$A145,СВЦЭМ!$B$39:$B$782,V$119)+'СЕТ СН'!$I$12+СВЦЭМ!$D$10+'СЕТ СН'!$I$6-'СЕТ СН'!$I$22</f>
        <v>2268.66242831</v>
      </c>
      <c r="W145" s="36">
        <f>SUMIFS(СВЦЭМ!$C$39:$C$782,СВЦЭМ!$A$39:$A$782,$A145,СВЦЭМ!$B$39:$B$782,W$119)+'СЕТ СН'!$I$12+СВЦЭМ!$D$10+'СЕТ СН'!$I$6-'СЕТ СН'!$I$22</f>
        <v>2291.4931071400001</v>
      </c>
      <c r="X145" s="36">
        <f>SUMIFS(СВЦЭМ!$C$39:$C$782,СВЦЭМ!$A$39:$A$782,$A145,СВЦЭМ!$B$39:$B$782,X$119)+'СЕТ СН'!$I$12+СВЦЭМ!$D$10+'СЕТ СН'!$I$6-'СЕТ СН'!$I$22</f>
        <v>2311.7606256500003</v>
      </c>
      <c r="Y145" s="36">
        <f>SUMIFS(СВЦЭМ!$C$39:$C$782,СВЦЭМ!$A$39:$A$782,$A145,СВЦЭМ!$B$39:$B$782,Y$119)+'СЕТ СН'!$I$12+СВЦЭМ!$D$10+'СЕТ СН'!$I$6-'СЕТ СН'!$I$22</f>
        <v>2404.2273719300001</v>
      </c>
    </row>
    <row r="146" spans="1:26" ht="15.75" x14ac:dyDescent="0.2">
      <c r="A146" s="35">
        <f t="shared" si="3"/>
        <v>45196</v>
      </c>
      <c r="B146" s="36">
        <f>SUMIFS(СВЦЭМ!$C$39:$C$782,СВЦЭМ!$A$39:$A$782,$A146,СВЦЭМ!$B$39:$B$782,B$119)+'СЕТ СН'!$I$12+СВЦЭМ!$D$10+'СЕТ СН'!$I$6-'СЕТ СН'!$I$22</f>
        <v>2407.3428746500003</v>
      </c>
      <c r="C146" s="36">
        <f>SUMIFS(СВЦЭМ!$C$39:$C$782,СВЦЭМ!$A$39:$A$782,$A146,СВЦЭМ!$B$39:$B$782,C$119)+'СЕТ СН'!$I$12+СВЦЭМ!$D$10+'СЕТ СН'!$I$6-'СЕТ СН'!$I$22</f>
        <v>2471.7786270200004</v>
      </c>
      <c r="D146" s="36">
        <f>SUMIFS(СВЦЭМ!$C$39:$C$782,СВЦЭМ!$A$39:$A$782,$A146,СВЦЭМ!$B$39:$B$782,D$119)+'СЕТ СН'!$I$12+СВЦЭМ!$D$10+'СЕТ СН'!$I$6-'СЕТ СН'!$I$22</f>
        <v>2569.95475248</v>
      </c>
      <c r="E146" s="36">
        <f>SUMIFS(СВЦЭМ!$C$39:$C$782,СВЦЭМ!$A$39:$A$782,$A146,СВЦЭМ!$B$39:$B$782,E$119)+'СЕТ СН'!$I$12+СВЦЭМ!$D$10+'СЕТ СН'!$I$6-'СЕТ СН'!$I$22</f>
        <v>2586.3419603900002</v>
      </c>
      <c r="F146" s="36">
        <f>SUMIFS(СВЦЭМ!$C$39:$C$782,СВЦЭМ!$A$39:$A$782,$A146,СВЦЭМ!$B$39:$B$782,F$119)+'СЕТ СН'!$I$12+СВЦЭМ!$D$10+'СЕТ СН'!$I$6-'СЕТ СН'!$I$22</f>
        <v>2587.4597583700001</v>
      </c>
      <c r="G146" s="36">
        <f>SUMIFS(СВЦЭМ!$C$39:$C$782,СВЦЭМ!$A$39:$A$782,$A146,СВЦЭМ!$B$39:$B$782,G$119)+'СЕТ СН'!$I$12+СВЦЭМ!$D$10+'СЕТ СН'!$I$6-'СЕТ СН'!$I$22</f>
        <v>2552.13795609</v>
      </c>
      <c r="H146" s="36">
        <f>SUMIFS(СВЦЭМ!$C$39:$C$782,СВЦЭМ!$A$39:$A$782,$A146,СВЦЭМ!$B$39:$B$782,H$119)+'СЕТ СН'!$I$12+СВЦЭМ!$D$10+'СЕТ СН'!$I$6-'СЕТ СН'!$I$22</f>
        <v>2456.7355057200002</v>
      </c>
      <c r="I146" s="36">
        <f>SUMIFS(СВЦЭМ!$C$39:$C$782,СВЦЭМ!$A$39:$A$782,$A146,СВЦЭМ!$B$39:$B$782,I$119)+'СЕТ СН'!$I$12+СВЦЭМ!$D$10+'СЕТ СН'!$I$6-'СЕТ СН'!$I$22</f>
        <v>2376.6015186900004</v>
      </c>
      <c r="J146" s="36">
        <f>SUMIFS(СВЦЭМ!$C$39:$C$782,СВЦЭМ!$A$39:$A$782,$A146,СВЦЭМ!$B$39:$B$782,J$119)+'СЕТ СН'!$I$12+СВЦЭМ!$D$10+'СЕТ СН'!$I$6-'СЕТ СН'!$I$22</f>
        <v>2362.0435594800001</v>
      </c>
      <c r="K146" s="36">
        <f>SUMIFS(СВЦЭМ!$C$39:$C$782,СВЦЭМ!$A$39:$A$782,$A146,СВЦЭМ!$B$39:$B$782,K$119)+'СЕТ СН'!$I$12+СВЦЭМ!$D$10+'СЕТ СН'!$I$6-'СЕТ СН'!$I$22</f>
        <v>2324.9127352200003</v>
      </c>
      <c r="L146" s="36">
        <f>SUMIFS(СВЦЭМ!$C$39:$C$782,СВЦЭМ!$A$39:$A$782,$A146,СВЦЭМ!$B$39:$B$782,L$119)+'СЕТ СН'!$I$12+СВЦЭМ!$D$10+'СЕТ СН'!$I$6-'СЕТ СН'!$I$22</f>
        <v>2316.0481252</v>
      </c>
      <c r="M146" s="36">
        <f>SUMIFS(СВЦЭМ!$C$39:$C$782,СВЦЭМ!$A$39:$A$782,$A146,СВЦЭМ!$B$39:$B$782,M$119)+'СЕТ СН'!$I$12+СВЦЭМ!$D$10+'СЕТ СН'!$I$6-'СЕТ СН'!$I$22</f>
        <v>2309.77317141</v>
      </c>
      <c r="N146" s="36">
        <f>SUMIFS(СВЦЭМ!$C$39:$C$782,СВЦЭМ!$A$39:$A$782,$A146,СВЦЭМ!$B$39:$B$782,N$119)+'СЕТ СН'!$I$12+СВЦЭМ!$D$10+'СЕТ СН'!$I$6-'СЕТ СН'!$I$22</f>
        <v>2300.3215982900001</v>
      </c>
      <c r="O146" s="36">
        <f>SUMIFS(СВЦЭМ!$C$39:$C$782,СВЦЭМ!$A$39:$A$782,$A146,СВЦЭМ!$B$39:$B$782,O$119)+'СЕТ СН'!$I$12+СВЦЭМ!$D$10+'СЕТ СН'!$I$6-'СЕТ СН'!$I$22</f>
        <v>2290.7781129599998</v>
      </c>
      <c r="P146" s="36">
        <f>SUMIFS(СВЦЭМ!$C$39:$C$782,СВЦЭМ!$A$39:$A$782,$A146,СВЦЭМ!$B$39:$B$782,P$119)+'СЕТ СН'!$I$12+СВЦЭМ!$D$10+'СЕТ СН'!$I$6-'СЕТ СН'!$I$22</f>
        <v>2353.30077815</v>
      </c>
      <c r="Q146" s="36">
        <f>SUMIFS(СВЦЭМ!$C$39:$C$782,СВЦЭМ!$A$39:$A$782,$A146,СВЦЭМ!$B$39:$B$782,Q$119)+'СЕТ СН'!$I$12+СВЦЭМ!$D$10+'СЕТ СН'!$I$6-'СЕТ СН'!$I$22</f>
        <v>2378.8791094799999</v>
      </c>
      <c r="R146" s="36">
        <f>SUMIFS(СВЦЭМ!$C$39:$C$782,СВЦЭМ!$A$39:$A$782,$A146,СВЦЭМ!$B$39:$B$782,R$119)+'СЕТ СН'!$I$12+СВЦЭМ!$D$10+'СЕТ СН'!$I$6-'СЕТ СН'!$I$22</f>
        <v>2381.8925700300001</v>
      </c>
      <c r="S146" s="36">
        <f>SUMIFS(СВЦЭМ!$C$39:$C$782,СВЦЭМ!$A$39:$A$782,$A146,СВЦЭМ!$B$39:$B$782,S$119)+'СЕТ СН'!$I$12+СВЦЭМ!$D$10+'СЕТ СН'!$I$6-'СЕТ СН'!$I$22</f>
        <v>2386.1784175700004</v>
      </c>
      <c r="T146" s="36">
        <f>SUMIFS(СВЦЭМ!$C$39:$C$782,СВЦЭМ!$A$39:$A$782,$A146,СВЦЭМ!$B$39:$B$782,T$119)+'СЕТ СН'!$I$12+СВЦЭМ!$D$10+'СЕТ СН'!$I$6-'СЕТ СН'!$I$22</f>
        <v>2355.1074339000002</v>
      </c>
      <c r="U146" s="36">
        <f>SUMIFS(СВЦЭМ!$C$39:$C$782,СВЦЭМ!$A$39:$A$782,$A146,СВЦЭМ!$B$39:$B$782,U$119)+'СЕТ СН'!$I$12+СВЦЭМ!$D$10+'СЕТ СН'!$I$6-'СЕТ СН'!$I$22</f>
        <v>2290.1979445000002</v>
      </c>
      <c r="V146" s="36">
        <f>SUMIFS(СВЦЭМ!$C$39:$C$782,СВЦЭМ!$A$39:$A$782,$A146,СВЦЭМ!$B$39:$B$782,V$119)+'СЕТ СН'!$I$12+СВЦЭМ!$D$10+'СЕТ СН'!$I$6-'СЕТ СН'!$I$22</f>
        <v>2277.1168551400001</v>
      </c>
      <c r="W146" s="36">
        <f>SUMIFS(СВЦЭМ!$C$39:$C$782,СВЦЭМ!$A$39:$A$782,$A146,СВЦЭМ!$B$39:$B$782,W$119)+'СЕТ СН'!$I$12+СВЦЭМ!$D$10+'СЕТ СН'!$I$6-'СЕТ СН'!$I$22</f>
        <v>2292.2217044700001</v>
      </c>
      <c r="X146" s="36">
        <f>SUMIFS(СВЦЭМ!$C$39:$C$782,СВЦЭМ!$A$39:$A$782,$A146,СВЦЭМ!$B$39:$B$782,X$119)+'СЕТ СН'!$I$12+СВЦЭМ!$D$10+'СЕТ СН'!$I$6-'СЕТ СН'!$I$22</f>
        <v>2352.6381443099999</v>
      </c>
      <c r="Y146" s="36">
        <f>SUMIFS(СВЦЭМ!$C$39:$C$782,СВЦЭМ!$A$39:$A$782,$A146,СВЦЭМ!$B$39:$B$782,Y$119)+'СЕТ СН'!$I$12+СВЦЭМ!$D$10+'СЕТ СН'!$I$6-'СЕТ СН'!$I$22</f>
        <v>2433.5193384499999</v>
      </c>
    </row>
    <row r="147" spans="1:26" ht="15.75" x14ac:dyDescent="0.2">
      <c r="A147" s="35">
        <f t="shared" si="3"/>
        <v>45197</v>
      </c>
      <c r="B147" s="36">
        <f>SUMIFS(СВЦЭМ!$C$39:$C$782,СВЦЭМ!$A$39:$A$782,$A147,СВЦЭМ!$B$39:$B$782,B$119)+'СЕТ СН'!$I$12+СВЦЭМ!$D$10+'СЕТ СН'!$I$6-'СЕТ СН'!$I$22</f>
        <v>2554.3629036500001</v>
      </c>
      <c r="C147" s="36">
        <f>SUMIFS(СВЦЭМ!$C$39:$C$782,СВЦЭМ!$A$39:$A$782,$A147,СВЦЭМ!$B$39:$B$782,C$119)+'СЕТ СН'!$I$12+СВЦЭМ!$D$10+'СЕТ СН'!$I$6-'СЕТ СН'!$I$22</f>
        <v>2590.1995377100002</v>
      </c>
      <c r="D147" s="36">
        <f>SUMIFS(СВЦЭМ!$C$39:$C$782,СВЦЭМ!$A$39:$A$782,$A147,СВЦЭМ!$B$39:$B$782,D$119)+'СЕТ СН'!$I$12+СВЦЭМ!$D$10+'СЕТ СН'!$I$6-'СЕТ СН'!$I$22</f>
        <v>2691.4376367599998</v>
      </c>
      <c r="E147" s="36">
        <f>SUMIFS(СВЦЭМ!$C$39:$C$782,СВЦЭМ!$A$39:$A$782,$A147,СВЦЭМ!$B$39:$B$782,E$119)+'СЕТ СН'!$I$12+СВЦЭМ!$D$10+'СЕТ СН'!$I$6-'СЕТ СН'!$I$22</f>
        <v>2680.7574803500002</v>
      </c>
      <c r="F147" s="36">
        <f>SUMIFS(СВЦЭМ!$C$39:$C$782,СВЦЭМ!$A$39:$A$782,$A147,СВЦЭМ!$B$39:$B$782,F$119)+'СЕТ СН'!$I$12+СВЦЭМ!$D$10+'СЕТ СН'!$I$6-'СЕТ СН'!$I$22</f>
        <v>2674.0744766900002</v>
      </c>
      <c r="G147" s="36">
        <f>SUMIFS(СВЦЭМ!$C$39:$C$782,СВЦЭМ!$A$39:$A$782,$A147,СВЦЭМ!$B$39:$B$782,G$119)+'СЕТ СН'!$I$12+СВЦЭМ!$D$10+'СЕТ СН'!$I$6-'СЕТ СН'!$I$22</f>
        <v>2669.2349954900001</v>
      </c>
      <c r="H147" s="36">
        <f>SUMIFS(СВЦЭМ!$C$39:$C$782,СВЦЭМ!$A$39:$A$782,$A147,СВЦЭМ!$B$39:$B$782,H$119)+'СЕТ СН'!$I$12+СВЦЭМ!$D$10+'СЕТ СН'!$I$6-'СЕТ СН'!$I$22</f>
        <v>2587.2130326200004</v>
      </c>
      <c r="I147" s="36">
        <f>SUMIFS(СВЦЭМ!$C$39:$C$782,СВЦЭМ!$A$39:$A$782,$A147,СВЦЭМ!$B$39:$B$782,I$119)+'СЕТ СН'!$I$12+СВЦЭМ!$D$10+'СЕТ СН'!$I$6-'СЕТ СН'!$I$22</f>
        <v>2489.4420429800002</v>
      </c>
      <c r="J147" s="36">
        <f>SUMIFS(СВЦЭМ!$C$39:$C$782,СВЦЭМ!$A$39:$A$782,$A147,СВЦЭМ!$B$39:$B$782,J$119)+'СЕТ СН'!$I$12+СВЦЭМ!$D$10+'СЕТ СН'!$I$6-'СЕТ СН'!$I$22</f>
        <v>2451.2679633100001</v>
      </c>
      <c r="K147" s="36">
        <f>SUMIFS(СВЦЭМ!$C$39:$C$782,СВЦЭМ!$A$39:$A$782,$A147,СВЦЭМ!$B$39:$B$782,K$119)+'СЕТ СН'!$I$12+СВЦЭМ!$D$10+'СЕТ СН'!$I$6-'СЕТ СН'!$I$22</f>
        <v>2396.5731115099998</v>
      </c>
      <c r="L147" s="36">
        <f>SUMIFS(СВЦЭМ!$C$39:$C$782,СВЦЭМ!$A$39:$A$782,$A147,СВЦЭМ!$B$39:$B$782,L$119)+'СЕТ СН'!$I$12+СВЦЭМ!$D$10+'СЕТ СН'!$I$6-'СЕТ СН'!$I$22</f>
        <v>2389.0594249400001</v>
      </c>
      <c r="M147" s="36">
        <f>SUMIFS(СВЦЭМ!$C$39:$C$782,СВЦЭМ!$A$39:$A$782,$A147,СВЦЭМ!$B$39:$B$782,M$119)+'СЕТ СН'!$I$12+СВЦЭМ!$D$10+'СЕТ СН'!$I$6-'СЕТ СН'!$I$22</f>
        <v>2397.55105847</v>
      </c>
      <c r="N147" s="36">
        <f>SUMIFS(СВЦЭМ!$C$39:$C$782,СВЦЭМ!$A$39:$A$782,$A147,СВЦЭМ!$B$39:$B$782,N$119)+'СЕТ СН'!$I$12+СВЦЭМ!$D$10+'СЕТ СН'!$I$6-'СЕТ СН'!$I$22</f>
        <v>2379.7793631499999</v>
      </c>
      <c r="O147" s="36">
        <f>SUMIFS(СВЦЭМ!$C$39:$C$782,СВЦЭМ!$A$39:$A$782,$A147,СВЦЭМ!$B$39:$B$782,O$119)+'СЕТ СН'!$I$12+СВЦЭМ!$D$10+'СЕТ СН'!$I$6-'СЕТ СН'!$I$22</f>
        <v>2411.9909305000001</v>
      </c>
      <c r="P147" s="36">
        <f>SUMIFS(СВЦЭМ!$C$39:$C$782,СВЦЭМ!$A$39:$A$782,$A147,СВЦЭМ!$B$39:$B$782,P$119)+'СЕТ СН'!$I$12+СВЦЭМ!$D$10+'СЕТ СН'!$I$6-'СЕТ СН'!$I$22</f>
        <v>2448.47088798</v>
      </c>
      <c r="Q147" s="36">
        <f>SUMIFS(СВЦЭМ!$C$39:$C$782,СВЦЭМ!$A$39:$A$782,$A147,СВЦЭМ!$B$39:$B$782,Q$119)+'СЕТ СН'!$I$12+СВЦЭМ!$D$10+'СЕТ СН'!$I$6-'СЕТ СН'!$I$22</f>
        <v>2442.3642102100002</v>
      </c>
      <c r="R147" s="36">
        <f>SUMIFS(СВЦЭМ!$C$39:$C$782,СВЦЭМ!$A$39:$A$782,$A147,СВЦЭМ!$B$39:$B$782,R$119)+'СЕТ СН'!$I$12+СВЦЭМ!$D$10+'СЕТ СН'!$I$6-'СЕТ СН'!$I$22</f>
        <v>2435.79096235</v>
      </c>
      <c r="S147" s="36">
        <f>SUMIFS(СВЦЭМ!$C$39:$C$782,СВЦЭМ!$A$39:$A$782,$A147,СВЦЭМ!$B$39:$B$782,S$119)+'СЕТ СН'!$I$12+СВЦЭМ!$D$10+'СЕТ СН'!$I$6-'СЕТ СН'!$I$22</f>
        <v>2437.6466109500002</v>
      </c>
      <c r="T147" s="36">
        <f>SUMIFS(СВЦЭМ!$C$39:$C$782,СВЦЭМ!$A$39:$A$782,$A147,СВЦЭМ!$B$39:$B$782,T$119)+'СЕТ СН'!$I$12+СВЦЭМ!$D$10+'СЕТ СН'!$I$6-'СЕТ СН'!$I$22</f>
        <v>2419.6006941100004</v>
      </c>
      <c r="U147" s="36">
        <f>SUMIFS(СВЦЭМ!$C$39:$C$782,СВЦЭМ!$A$39:$A$782,$A147,СВЦЭМ!$B$39:$B$782,U$119)+'СЕТ СН'!$I$12+СВЦЭМ!$D$10+'СЕТ СН'!$I$6-'СЕТ СН'!$I$22</f>
        <v>2361.85516039</v>
      </c>
      <c r="V147" s="36">
        <f>SUMIFS(СВЦЭМ!$C$39:$C$782,СВЦЭМ!$A$39:$A$782,$A147,СВЦЭМ!$B$39:$B$782,V$119)+'СЕТ СН'!$I$12+СВЦЭМ!$D$10+'СЕТ СН'!$I$6-'СЕТ СН'!$I$22</f>
        <v>2348.2687858099998</v>
      </c>
      <c r="W147" s="36">
        <f>SUMIFS(СВЦЭМ!$C$39:$C$782,СВЦЭМ!$A$39:$A$782,$A147,СВЦЭМ!$B$39:$B$782,W$119)+'СЕТ СН'!$I$12+СВЦЭМ!$D$10+'СЕТ СН'!$I$6-'СЕТ СН'!$I$22</f>
        <v>2361.1661025499998</v>
      </c>
      <c r="X147" s="36">
        <f>SUMIFS(СВЦЭМ!$C$39:$C$782,СВЦЭМ!$A$39:$A$782,$A147,СВЦЭМ!$B$39:$B$782,X$119)+'СЕТ СН'!$I$12+СВЦЭМ!$D$10+'СЕТ СН'!$I$6-'СЕТ СН'!$I$22</f>
        <v>2424.10580325</v>
      </c>
      <c r="Y147" s="36">
        <f>SUMIFS(СВЦЭМ!$C$39:$C$782,СВЦЭМ!$A$39:$A$782,$A147,СВЦЭМ!$B$39:$B$782,Y$119)+'СЕТ СН'!$I$12+СВЦЭМ!$D$10+'СЕТ СН'!$I$6-'СЕТ СН'!$I$22</f>
        <v>2513.9915215999999</v>
      </c>
    </row>
    <row r="148" spans="1:26" ht="15.75" x14ac:dyDescent="0.2">
      <c r="A148" s="35">
        <f t="shared" si="3"/>
        <v>45198</v>
      </c>
      <c r="B148" s="36">
        <f>SUMIFS(СВЦЭМ!$C$39:$C$782,СВЦЭМ!$A$39:$A$782,$A148,СВЦЭМ!$B$39:$B$782,B$119)+'СЕТ СН'!$I$12+СВЦЭМ!$D$10+'СЕТ СН'!$I$6-'СЕТ СН'!$I$22</f>
        <v>2552.7137877599998</v>
      </c>
      <c r="C148" s="36">
        <f>SUMIFS(СВЦЭМ!$C$39:$C$782,СВЦЭМ!$A$39:$A$782,$A148,СВЦЭМ!$B$39:$B$782,C$119)+'СЕТ СН'!$I$12+СВЦЭМ!$D$10+'СЕТ СН'!$I$6-'СЕТ СН'!$I$22</f>
        <v>2624.6779961800003</v>
      </c>
      <c r="D148" s="36">
        <f>SUMIFS(СВЦЭМ!$C$39:$C$782,СВЦЭМ!$A$39:$A$782,$A148,СВЦЭМ!$B$39:$B$782,D$119)+'СЕТ СН'!$I$12+СВЦЭМ!$D$10+'СЕТ СН'!$I$6-'СЕТ СН'!$I$22</f>
        <v>2724.87563168</v>
      </c>
      <c r="E148" s="36">
        <f>SUMIFS(СВЦЭМ!$C$39:$C$782,СВЦЭМ!$A$39:$A$782,$A148,СВЦЭМ!$B$39:$B$782,E$119)+'СЕТ СН'!$I$12+СВЦЭМ!$D$10+'СЕТ СН'!$I$6-'СЕТ СН'!$I$22</f>
        <v>2728.4762992000001</v>
      </c>
      <c r="F148" s="36">
        <f>SUMIFS(СВЦЭМ!$C$39:$C$782,СВЦЭМ!$A$39:$A$782,$A148,СВЦЭМ!$B$39:$B$782,F$119)+'СЕТ СН'!$I$12+СВЦЭМ!$D$10+'СЕТ СН'!$I$6-'СЕТ СН'!$I$22</f>
        <v>2729.3557260600001</v>
      </c>
      <c r="G148" s="36">
        <f>SUMIFS(СВЦЭМ!$C$39:$C$782,СВЦЭМ!$A$39:$A$782,$A148,СВЦЭМ!$B$39:$B$782,G$119)+'СЕТ СН'!$I$12+СВЦЭМ!$D$10+'СЕТ СН'!$I$6-'СЕТ СН'!$I$22</f>
        <v>2717.2397638800003</v>
      </c>
      <c r="H148" s="36">
        <f>SUMIFS(СВЦЭМ!$C$39:$C$782,СВЦЭМ!$A$39:$A$782,$A148,СВЦЭМ!$B$39:$B$782,H$119)+'СЕТ СН'!$I$12+СВЦЭМ!$D$10+'СЕТ СН'!$I$6-'СЕТ СН'!$I$22</f>
        <v>2638.8302521200003</v>
      </c>
      <c r="I148" s="36">
        <f>SUMIFS(СВЦЭМ!$C$39:$C$782,СВЦЭМ!$A$39:$A$782,$A148,СВЦЭМ!$B$39:$B$782,I$119)+'СЕТ СН'!$I$12+СВЦЭМ!$D$10+'СЕТ СН'!$I$6-'СЕТ СН'!$I$22</f>
        <v>2516.6179513500001</v>
      </c>
      <c r="J148" s="36">
        <f>SUMIFS(СВЦЭМ!$C$39:$C$782,СВЦЭМ!$A$39:$A$782,$A148,СВЦЭМ!$B$39:$B$782,J$119)+'СЕТ СН'!$I$12+СВЦЭМ!$D$10+'СЕТ СН'!$I$6-'СЕТ СН'!$I$22</f>
        <v>2462.6163888999999</v>
      </c>
      <c r="K148" s="36">
        <f>SUMIFS(СВЦЭМ!$C$39:$C$782,СВЦЭМ!$A$39:$A$782,$A148,СВЦЭМ!$B$39:$B$782,K$119)+'СЕТ СН'!$I$12+СВЦЭМ!$D$10+'СЕТ СН'!$I$6-'СЕТ СН'!$I$22</f>
        <v>2417.25362511</v>
      </c>
      <c r="L148" s="36">
        <f>SUMIFS(СВЦЭМ!$C$39:$C$782,СВЦЭМ!$A$39:$A$782,$A148,СВЦЭМ!$B$39:$B$782,L$119)+'СЕТ СН'!$I$12+СВЦЭМ!$D$10+'СЕТ СН'!$I$6-'СЕТ СН'!$I$22</f>
        <v>2411.76116112</v>
      </c>
      <c r="M148" s="36">
        <f>SUMIFS(СВЦЭМ!$C$39:$C$782,СВЦЭМ!$A$39:$A$782,$A148,СВЦЭМ!$B$39:$B$782,M$119)+'СЕТ СН'!$I$12+СВЦЭМ!$D$10+'СЕТ СН'!$I$6-'СЕТ СН'!$I$22</f>
        <v>2417.0048941100004</v>
      </c>
      <c r="N148" s="36">
        <f>SUMIFS(СВЦЭМ!$C$39:$C$782,СВЦЭМ!$A$39:$A$782,$A148,СВЦЭМ!$B$39:$B$782,N$119)+'СЕТ СН'!$I$12+СВЦЭМ!$D$10+'СЕТ СН'!$I$6-'СЕТ СН'!$I$22</f>
        <v>2432.9227324000003</v>
      </c>
      <c r="O148" s="36">
        <f>SUMIFS(СВЦЭМ!$C$39:$C$782,СВЦЭМ!$A$39:$A$782,$A148,СВЦЭМ!$B$39:$B$782,O$119)+'СЕТ СН'!$I$12+СВЦЭМ!$D$10+'СЕТ СН'!$I$6-'СЕТ СН'!$I$22</f>
        <v>2415.9114764300002</v>
      </c>
      <c r="P148" s="36">
        <f>SUMIFS(СВЦЭМ!$C$39:$C$782,СВЦЭМ!$A$39:$A$782,$A148,СВЦЭМ!$B$39:$B$782,P$119)+'СЕТ СН'!$I$12+СВЦЭМ!$D$10+'СЕТ СН'!$I$6-'СЕТ СН'!$I$22</f>
        <v>2482.6350568799999</v>
      </c>
      <c r="Q148" s="36">
        <f>SUMIFS(СВЦЭМ!$C$39:$C$782,СВЦЭМ!$A$39:$A$782,$A148,СВЦЭМ!$B$39:$B$782,Q$119)+'СЕТ СН'!$I$12+СВЦЭМ!$D$10+'СЕТ СН'!$I$6-'СЕТ СН'!$I$22</f>
        <v>2458.8362614300004</v>
      </c>
      <c r="R148" s="36">
        <f>SUMIFS(СВЦЭМ!$C$39:$C$782,СВЦЭМ!$A$39:$A$782,$A148,СВЦЭМ!$B$39:$B$782,R$119)+'СЕТ СН'!$I$12+СВЦЭМ!$D$10+'СЕТ СН'!$I$6-'СЕТ СН'!$I$22</f>
        <v>2468.8932203700001</v>
      </c>
      <c r="S148" s="36">
        <f>SUMIFS(СВЦЭМ!$C$39:$C$782,СВЦЭМ!$A$39:$A$782,$A148,СВЦЭМ!$B$39:$B$782,S$119)+'СЕТ СН'!$I$12+СВЦЭМ!$D$10+'СЕТ СН'!$I$6-'СЕТ СН'!$I$22</f>
        <v>2474.55861396</v>
      </c>
      <c r="T148" s="36">
        <f>SUMIFS(СВЦЭМ!$C$39:$C$782,СВЦЭМ!$A$39:$A$782,$A148,СВЦЭМ!$B$39:$B$782,T$119)+'СЕТ СН'!$I$12+СВЦЭМ!$D$10+'СЕТ СН'!$I$6-'СЕТ СН'!$I$22</f>
        <v>2437.0361458699999</v>
      </c>
      <c r="U148" s="36">
        <f>SUMIFS(СВЦЭМ!$C$39:$C$782,СВЦЭМ!$A$39:$A$782,$A148,СВЦЭМ!$B$39:$B$782,U$119)+'СЕТ СН'!$I$12+СВЦЭМ!$D$10+'СЕТ СН'!$I$6-'СЕТ СН'!$I$22</f>
        <v>2395.9979353600002</v>
      </c>
      <c r="V148" s="36">
        <f>SUMIFS(СВЦЭМ!$C$39:$C$782,СВЦЭМ!$A$39:$A$782,$A148,СВЦЭМ!$B$39:$B$782,V$119)+'СЕТ СН'!$I$12+СВЦЭМ!$D$10+'СЕТ СН'!$I$6-'СЕТ СН'!$I$22</f>
        <v>2381.8419503499999</v>
      </c>
      <c r="W148" s="36">
        <f>SUMIFS(СВЦЭМ!$C$39:$C$782,СВЦЭМ!$A$39:$A$782,$A148,СВЦЭМ!$B$39:$B$782,W$119)+'СЕТ СН'!$I$12+СВЦЭМ!$D$10+'СЕТ СН'!$I$6-'СЕТ СН'!$I$22</f>
        <v>2397.5641173600002</v>
      </c>
      <c r="X148" s="36">
        <f>SUMIFS(СВЦЭМ!$C$39:$C$782,СВЦЭМ!$A$39:$A$782,$A148,СВЦЭМ!$B$39:$B$782,X$119)+'СЕТ СН'!$I$12+СВЦЭМ!$D$10+'СЕТ СН'!$I$6-'СЕТ СН'!$I$22</f>
        <v>2458.10147435</v>
      </c>
      <c r="Y148" s="36">
        <f>SUMIFS(СВЦЭМ!$C$39:$C$782,СВЦЭМ!$A$39:$A$782,$A148,СВЦЭМ!$B$39:$B$782,Y$119)+'СЕТ СН'!$I$12+СВЦЭМ!$D$10+'СЕТ СН'!$I$6-'СЕТ СН'!$I$22</f>
        <v>2619.6290247900001</v>
      </c>
    </row>
    <row r="149" spans="1:26" ht="15.75" x14ac:dyDescent="0.2">
      <c r="A149" s="35">
        <f t="shared" si="3"/>
        <v>45199</v>
      </c>
      <c r="B149" s="36">
        <f>SUMIFS(СВЦЭМ!$C$39:$C$782,СВЦЭМ!$A$39:$A$782,$A149,СВЦЭМ!$B$39:$B$782,B$119)+'СЕТ СН'!$I$12+СВЦЭМ!$D$10+'СЕТ СН'!$I$6-'СЕТ СН'!$I$22</f>
        <v>2563.9548191499998</v>
      </c>
      <c r="C149" s="36">
        <f>SUMIFS(СВЦЭМ!$C$39:$C$782,СВЦЭМ!$A$39:$A$782,$A149,СВЦЭМ!$B$39:$B$782,C$119)+'СЕТ СН'!$I$12+СВЦЭМ!$D$10+'СЕТ СН'!$I$6-'СЕТ СН'!$I$22</f>
        <v>2556.85438157</v>
      </c>
      <c r="D149" s="36">
        <f>SUMIFS(СВЦЭМ!$C$39:$C$782,СВЦЭМ!$A$39:$A$782,$A149,СВЦЭМ!$B$39:$B$782,D$119)+'СЕТ СН'!$I$12+СВЦЭМ!$D$10+'СЕТ СН'!$I$6-'СЕТ СН'!$I$22</f>
        <v>2624.6529902100001</v>
      </c>
      <c r="E149" s="36">
        <f>SUMIFS(СВЦЭМ!$C$39:$C$782,СВЦЭМ!$A$39:$A$782,$A149,СВЦЭМ!$B$39:$B$782,E$119)+'СЕТ СН'!$I$12+СВЦЭМ!$D$10+'СЕТ СН'!$I$6-'СЕТ СН'!$I$22</f>
        <v>2641.5849046600001</v>
      </c>
      <c r="F149" s="36">
        <f>SUMIFS(СВЦЭМ!$C$39:$C$782,СВЦЭМ!$A$39:$A$782,$A149,СВЦЭМ!$B$39:$B$782,F$119)+'СЕТ СН'!$I$12+СВЦЭМ!$D$10+'СЕТ СН'!$I$6-'СЕТ СН'!$I$22</f>
        <v>2630.8873862</v>
      </c>
      <c r="G149" s="36">
        <f>SUMIFS(СВЦЭМ!$C$39:$C$782,СВЦЭМ!$A$39:$A$782,$A149,СВЦЭМ!$B$39:$B$782,G$119)+'СЕТ СН'!$I$12+СВЦЭМ!$D$10+'СЕТ СН'!$I$6-'СЕТ СН'!$I$22</f>
        <v>2620.0534248600002</v>
      </c>
      <c r="H149" s="36">
        <f>SUMIFS(СВЦЭМ!$C$39:$C$782,СВЦЭМ!$A$39:$A$782,$A149,СВЦЭМ!$B$39:$B$782,H$119)+'СЕТ СН'!$I$12+СВЦЭМ!$D$10+'СЕТ СН'!$I$6-'СЕТ СН'!$I$22</f>
        <v>2585.3792069299998</v>
      </c>
      <c r="I149" s="36">
        <f>SUMIFS(СВЦЭМ!$C$39:$C$782,СВЦЭМ!$A$39:$A$782,$A149,СВЦЭМ!$B$39:$B$782,I$119)+'СЕТ СН'!$I$12+СВЦЭМ!$D$10+'СЕТ СН'!$I$6-'СЕТ СН'!$I$22</f>
        <v>2528.5513041499999</v>
      </c>
      <c r="J149" s="36">
        <f>SUMIFS(СВЦЭМ!$C$39:$C$782,СВЦЭМ!$A$39:$A$782,$A149,СВЦЭМ!$B$39:$B$782,J$119)+'СЕТ СН'!$I$12+СВЦЭМ!$D$10+'СЕТ СН'!$I$6-'СЕТ СН'!$I$22</f>
        <v>2450.4296282100004</v>
      </c>
      <c r="K149" s="36">
        <f>SUMIFS(СВЦЭМ!$C$39:$C$782,СВЦЭМ!$A$39:$A$782,$A149,СВЦЭМ!$B$39:$B$782,K$119)+'СЕТ СН'!$I$12+СВЦЭМ!$D$10+'СЕТ СН'!$I$6-'СЕТ СН'!$I$22</f>
        <v>2366.44093466</v>
      </c>
      <c r="L149" s="36">
        <f>SUMIFS(СВЦЭМ!$C$39:$C$782,СВЦЭМ!$A$39:$A$782,$A149,СВЦЭМ!$B$39:$B$782,L$119)+'СЕТ СН'!$I$12+СВЦЭМ!$D$10+'СЕТ СН'!$I$6-'СЕТ СН'!$I$22</f>
        <v>2344.1298831300001</v>
      </c>
      <c r="M149" s="36">
        <f>SUMIFS(СВЦЭМ!$C$39:$C$782,СВЦЭМ!$A$39:$A$782,$A149,СВЦЭМ!$B$39:$B$782,M$119)+'СЕТ СН'!$I$12+СВЦЭМ!$D$10+'СЕТ СН'!$I$6-'СЕТ СН'!$I$22</f>
        <v>2344.43839166</v>
      </c>
      <c r="N149" s="36">
        <f>SUMIFS(СВЦЭМ!$C$39:$C$782,СВЦЭМ!$A$39:$A$782,$A149,СВЦЭМ!$B$39:$B$782,N$119)+'СЕТ СН'!$I$12+СВЦЭМ!$D$10+'СЕТ СН'!$I$6-'СЕТ СН'!$I$22</f>
        <v>2320.9277252100001</v>
      </c>
      <c r="O149" s="36">
        <f>SUMIFS(СВЦЭМ!$C$39:$C$782,СВЦЭМ!$A$39:$A$782,$A149,СВЦЭМ!$B$39:$B$782,O$119)+'СЕТ СН'!$I$12+СВЦЭМ!$D$10+'СЕТ СН'!$I$6-'СЕТ СН'!$I$22</f>
        <v>2338.5248920399999</v>
      </c>
      <c r="P149" s="36">
        <f>SUMIFS(СВЦЭМ!$C$39:$C$782,СВЦЭМ!$A$39:$A$782,$A149,СВЦЭМ!$B$39:$B$782,P$119)+'СЕТ СН'!$I$12+СВЦЭМ!$D$10+'СЕТ СН'!$I$6-'СЕТ СН'!$I$22</f>
        <v>2380.6253333900004</v>
      </c>
      <c r="Q149" s="36">
        <f>SUMIFS(СВЦЭМ!$C$39:$C$782,СВЦЭМ!$A$39:$A$782,$A149,СВЦЭМ!$B$39:$B$782,Q$119)+'СЕТ СН'!$I$12+СВЦЭМ!$D$10+'СЕТ СН'!$I$6-'СЕТ СН'!$I$22</f>
        <v>2374.49145464</v>
      </c>
      <c r="R149" s="36">
        <f>SUMIFS(СВЦЭМ!$C$39:$C$782,СВЦЭМ!$A$39:$A$782,$A149,СВЦЭМ!$B$39:$B$782,R$119)+'СЕТ СН'!$I$12+СВЦЭМ!$D$10+'СЕТ СН'!$I$6-'СЕТ СН'!$I$22</f>
        <v>2374.6549744800004</v>
      </c>
      <c r="S149" s="36">
        <f>SUMIFS(СВЦЭМ!$C$39:$C$782,СВЦЭМ!$A$39:$A$782,$A149,СВЦЭМ!$B$39:$B$782,S$119)+'СЕТ СН'!$I$12+СВЦЭМ!$D$10+'СЕТ СН'!$I$6-'СЕТ СН'!$I$22</f>
        <v>2391.6985713100003</v>
      </c>
      <c r="T149" s="36">
        <f>SUMIFS(СВЦЭМ!$C$39:$C$782,СВЦЭМ!$A$39:$A$782,$A149,СВЦЭМ!$B$39:$B$782,T$119)+'СЕТ СН'!$I$12+СВЦЭМ!$D$10+'СЕТ СН'!$I$6-'СЕТ СН'!$I$22</f>
        <v>2370.02178056</v>
      </c>
      <c r="U149" s="36">
        <f>SUMIFS(СВЦЭМ!$C$39:$C$782,СВЦЭМ!$A$39:$A$782,$A149,СВЦЭМ!$B$39:$B$782,U$119)+'СЕТ СН'!$I$12+СВЦЭМ!$D$10+'СЕТ СН'!$I$6-'СЕТ СН'!$I$22</f>
        <v>2360.76877113</v>
      </c>
      <c r="V149" s="36">
        <f>SUMIFS(СВЦЭМ!$C$39:$C$782,СВЦЭМ!$A$39:$A$782,$A149,СВЦЭМ!$B$39:$B$782,V$119)+'СЕТ СН'!$I$12+СВЦЭМ!$D$10+'СЕТ СН'!$I$6-'СЕТ СН'!$I$22</f>
        <v>2337.55862871</v>
      </c>
      <c r="W149" s="36">
        <f>SUMIFS(СВЦЭМ!$C$39:$C$782,СВЦЭМ!$A$39:$A$782,$A149,СВЦЭМ!$B$39:$B$782,W$119)+'СЕТ СН'!$I$12+СВЦЭМ!$D$10+'СЕТ СН'!$I$6-'СЕТ СН'!$I$22</f>
        <v>2357.6202374900004</v>
      </c>
      <c r="X149" s="36">
        <f>SUMIFS(СВЦЭМ!$C$39:$C$782,СВЦЭМ!$A$39:$A$782,$A149,СВЦЭМ!$B$39:$B$782,X$119)+'СЕТ СН'!$I$12+СВЦЭМ!$D$10+'СЕТ СН'!$I$6-'СЕТ СН'!$I$22</f>
        <v>2409.8880438599999</v>
      </c>
      <c r="Y149" s="36">
        <f>SUMIFS(СВЦЭМ!$C$39:$C$782,СВЦЭМ!$A$39:$A$782,$A149,СВЦЭМ!$B$39:$B$782,Y$119)+'СЕТ СН'!$I$12+СВЦЭМ!$D$10+'СЕТ СН'!$I$6-'СЕТ СН'!$I$22</f>
        <v>2470.8170028000004</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667562.54457346618</v>
      </c>
      <c r="O155" s="143"/>
      <c r="P155" s="142">
        <f>СВЦЭМ!$D$12+'СЕТ СН'!$F$13-'СЕТ СН'!$G$23</f>
        <v>667562.54457346618</v>
      </c>
      <c r="Q155" s="143"/>
      <c r="R155" s="142">
        <f>СВЦЭМ!$D$12+'СЕТ СН'!$F$13-'СЕТ СН'!$H$23</f>
        <v>667562.54457346618</v>
      </c>
      <c r="S155" s="143"/>
      <c r="T155" s="142">
        <f>СВЦЭМ!$D$12+'СЕТ СН'!$F$13-'СЕТ СН'!$I$23</f>
        <v>667562.54457346618</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1765744.73</v>
      </c>
      <c r="O159" s="147"/>
      <c r="P159" s="147">
        <f>'СЕТ СН'!$G$7</f>
        <v>1442615.09</v>
      </c>
      <c r="Q159" s="147"/>
      <c r="R159" s="147">
        <f>'СЕТ СН'!$H$7</f>
        <v>1841546.13</v>
      </c>
      <c r="S159" s="147"/>
      <c r="T159" s="147">
        <f>'СЕТ СН'!$I$7</f>
        <v>1879310.42</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01.09.2023</v>
      </c>
      <c r="B12" s="36">
        <f>SUMIFS(СВЦЭМ!$D$39:$D$782,СВЦЭМ!$A$39:$A$782,$A12,СВЦЭМ!$B$39:$B$782,B$11)+'СЕТ СН'!$F$14+СВЦЭМ!$D$10+'СЕТ СН'!$F$5-'СЕТ СН'!$F$24</f>
        <v>4774.6937419300002</v>
      </c>
      <c r="C12" s="36">
        <f>SUMIFS(СВЦЭМ!$D$39:$D$782,СВЦЭМ!$A$39:$A$782,$A12,СВЦЭМ!$B$39:$B$782,C$11)+'СЕТ СН'!$F$14+СВЦЭМ!$D$10+'СЕТ СН'!$F$5-'СЕТ СН'!$F$24</f>
        <v>4831.3440132100004</v>
      </c>
      <c r="D12" s="36">
        <f>SUMIFS(СВЦЭМ!$D$39:$D$782,СВЦЭМ!$A$39:$A$782,$A12,СВЦЭМ!$B$39:$B$782,D$11)+'СЕТ СН'!$F$14+СВЦЭМ!$D$10+'СЕТ СН'!$F$5-'СЕТ СН'!$F$24</f>
        <v>4840.7856038800001</v>
      </c>
      <c r="E12" s="36">
        <f>SUMIFS(СВЦЭМ!$D$39:$D$782,СВЦЭМ!$A$39:$A$782,$A12,СВЦЭМ!$B$39:$B$782,E$11)+'СЕТ СН'!$F$14+СВЦЭМ!$D$10+'СЕТ СН'!$F$5-'СЕТ СН'!$F$24</f>
        <v>4861.5428528800003</v>
      </c>
      <c r="F12" s="36">
        <f>SUMIFS(СВЦЭМ!$D$39:$D$782,СВЦЭМ!$A$39:$A$782,$A12,СВЦЭМ!$B$39:$B$782,F$11)+'СЕТ СН'!$F$14+СВЦЭМ!$D$10+'СЕТ СН'!$F$5-'СЕТ СН'!$F$24</f>
        <v>4916.1900436100004</v>
      </c>
      <c r="G12" s="36">
        <f>SUMIFS(СВЦЭМ!$D$39:$D$782,СВЦЭМ!$A$39:$A$782,$A12,СВЦЭМ!$B$39:$B$782,G$11)+'СЕТ СН'!$F$14+СВЦЭМ!$D$10+'СЕТ СН'!$F$5-'СЕТ СН'!$F$24</f>
        <v>4920.7413764400007</v>
      </c>
      <c r="H12" s="36">
        <f>SUMIFS(СВЦЭМ!$D$39:$D$782,СВЦЭМ!$A$39:$A$782,$A12,СВЦЭМ!$B$39:$B$782,H$11)+'СЕТ СН'!$F$14+СВЦЭМ!$D$10+'СЕТ СН'!$F$5-'СЕТ СН'!$F$24</f>
        <v>4823.0573523800003</v>
      </c>
      <c r="I12" s="36">
        <f>SUMIFS(СВЦЭМ!$D$39:$D$782,СВЦЭМ!$A$39:$A$782,$A12,СВЦЭМ!$B$39:$B$782,I$11)+'СЕТ СН'!$F$14+СВЦЭМ!$D$10+'СЕТ СН'!$F$5-'СЕТ СН'!$F$24</f>
        <v>4757.2613691900006</v>
      </c>
      <c r="J12" s="36">
        <f>SUMIFS(СВЦЭМ!$D$39:$D$782,СВЦЭМ!$A$39:$A$782,$A12,СВЦЭМ!$B$39:$B$782,J$11)+'СЕТ СН'!$F$14+СВЦЭМ!$D$10+'СЕТ СН'!$F$5-'СЕТ СН'!$F$24</f>
        <v>4673.15533891</v>
      </c>
      <c r="K12" s="36">
        <f>SUMIFS(СВЦЭМ!$D$39:$D$782,СВЦЭМ!$A$39:$A$782,$A12,СВЦЭМ!$B$39:$B$782,K$11)+'СЕТ СН'!$F$14+СВЦЭМ!$D$10+'СЕТ СН'!$F$5-'СЕТ СН'!$F$24</f>
        <v>4618.83835894</v>
      </c>
      <c r="L12" s="36">
        <f>SUMIFS(СВЦЭМ!$D$39:$D$782,СВЦЭМ!$A$39:$A$782,$A12,СВЦЭМ!$B$39:$B$782,L$11)+'СЕТ СН'!$F$14+СВЦЭМ!$D$10+'СЕТ СН'!$F$5-'СЕТ СН'!$F$24</f>
        <v>4598.7445092200005</v>
      </c>
      <c r="M12" s="36">
        <f>SUMIFS(СВЦЭМ!$D$39:$D$782,СВЦЭМ!$A$39:$A$782,$A12,СВЦЭМ!$B$39:$B$782,M$11)+'СЕТ СН'!$F$14+СВЦЭМ!$D$10+'СЕТ СН'!$F$5-'СЕТ СН'!$F$24</f>
        <v>4594.9967647200001</v>
      </c>
      <c r="N12" s="36">
        <f>SUMIFS(СВЦЭМ!$D$39:$D$782,СВЦЭМ!$A$39:$A$782,$A12,СВЦЭМ!$B$39:$B$782,N$11)+'СЕТ СН'!$F$14+СВЦЭМ!$D$10+'СЕТ СН'!$F$5-'СЕТ СН'!$F$24</f>
        <v>4592.6898035300001</v>
      </c>
      <c r="O12" s="36">
        <f>SUMIFS(СВЦЭМ!$D$39:$D$782,СВЦЭМ!$A$39:$A$782,$A12,СВЦЭМ!$B$39:$B$782,O$11)+'СЕТ СН'!$F$14+СВЦЭМ!$D$10+'СЕТ СН'!$F$5-'СЕТ СН'!$F$24</f>
        <v>4603.7120137500006</v>
      </c>
      <c r="P12" s="36">
        <f>SUMIFS(СВЦЭМ!$D$39:$D$782,СВЦЭМ!$A$39:$A$782,$A12,СВЦЭМ!$B$39:$B$782,P$11)+'СЕТ СН'!$F$14+СВЦЭМ!$D$10+'СЕТ СН'!$F$5-'СЕТ СН'!$F$24</f>
        <v>4589.5965391</v>
      </c>
      <c r="Q12" s="36">
        <f>SUMIFS(СВЦЭМ!$D$39:$D$782,СВЦЭМ!$A$39:$A$782,$A12,СВЦЭМ!$B$39:$B$782,Q$11)+'СЕТ СН'!$F$14+СВЦЭМ!$D$10+'СЕТ СН'!$F$5-'СЕТ СН'!$F$24</f>
        <v>4585.1952210500003</v>
      </c>
      <c r="R12" s="36">
        <f>SUMIFS(СВЦЭМ!$D$39:$D$782,СВЦЭМ!$A$39:$A$782,$A12,СВЦЭМ!$B$39:$B$782,R$11)+'СЕТ СН'!$F$14+СВЦЭМ!$D$10+'СЕТ СН'!$F$5-'СЕТ СН'!$F$24</f>
        <v>4621.1451262600003</v>
      </c>
      <c r="S12" s="36">
        <f>SUMIFS(СВЦЭМ!$D$39:$D$782,СВЦЭМ!$A$39:$A$782,$A12,СВЦЭМ!$B$39:$B$782,S$11)+'СЕТ СН'!$F$14+СВЦЭМ!$D$10+'СЕТ СН'!$F$5-'СЕТ СН'!$F$24</f>
        <v>4609.7792957199999</v>
      </c>
      <c r="T12" s="36">
        <f>SUMIFS(СВЦЭМ!$D$39:$D$782,СВЦЭМ!$A$39:$A$782,$A12,СВЦЭМ!$B$39:$B$782,T$11)+'СЕТ СН'!$F$14+СВЦЭМ!$D$10+'СЕТ СН'!$F$5-'СЕТ СН'!$F$24</f>
        <v>4602.9837385700002</v>
      </c>
      <c r="U12" s="36">
        <f>SUMIFS(СВЦЭМ!$D$39:$D$782,СВЦЭМ!$A$39:$A$782,$A12,СВЦЭМ!$B$39:$B$782,U$11)+'СЕТ СН'!$F$14+СВЦЭМ!$D$10+'СЕТ СН'!$F$5-'СЕТ СН'!$F$24</f>
        <v>4590.4008042700007</v>
      </c>
      <c r="V12" s="36">
        <f>SUMIFS(СВЦЭМ!$D$39:$D$782,СВЦЭМ!$A$39:$A$782,$A12,СВЦЭМ!$B$39:$B$782,V$11)+'СЕТ СН'!$F$14+СВЦЭМ!$D$10+'СЕТ СН'!$F$5-'СЕТ СН'!$F$24</f>
        <v>4567.7037642600008</v>
      </c>
      <c r="W12" s="36">
        <f>SUMIFS(СВЦЭМ!$D$39:$D$782,СВЦЭМ!$A$39:$A$782,$A12,СВЦЭМ!$B$39:$B$782,W$11)+'СЕТ СН'!$F$14+СВЦЭМ!$D$10+'СЕТ СН'!$F$5-'СЕТ СН'!$F$24</f>
        <v>4571.65691763</v>
      </c>
      <c r="X12" s="36">
        <f>SUMIFS(СВЦЭМ!$D$39:$D$782,СВЦЭМ!$A$39:$A$782,$A12,СВЦЭМ!$B$39:$B$782,X$11)+'СЕТ СН'!$F$14+СВЦЭМ!$D$10+'СЕТ СН'!$F$5-'СЕТ СН'!$F$24</f>
        <v>4636.9466785300001</v>
      </c>
      <c r="Y12" s="36">
        <f>SUMIFS(СВЦЭМ!$D$39:$D$782,СВЦЭМ!$A$39:$A$782,$A12,СВЦЭМ!$B$39:$B$782,Y$11)+'СЕТ СН'!$F$14+СВЦЭМ!$D$10+'СЕТ СН'!$F$5-'СЕТ СН'!$F$24</f>
        <v>4702.6720481700004</v>
      </c>
      <c r="AA12" s="45"/>
    </row>
    <row r="13" spans="1:27" ht="15.75" x14ac:dyDescent="0.2">
      <c r="A13" s="35">
        <f>A12+1</f>
        <v>45171</v>
      </c>
      <c r="B13" s="36">
        <f>SUMIFS(СВЦЭМ!$D$39:$D$782,СВЦЭМ!$A$39:$A$782,$A13,СВЦЭМ!$B$39:$B$782,B$11)+'СЕТ СН'!$F$14+СВЦЭМ!$D$10+'СЕТ СН'!$F$5-'СЕТ СН'!$F$24</f>
        <v>4777.7457724599999</v>
      </c>
      <c r="C13" s="36">
        <f>SUMIFS(СВЦЭМ!$D$39:$D$782,СВЦЭМ!$A$39:$A$782,$A13,СВЦЭМ!$B$39:$B$782,C$11)+'СЕТ СН'!$F$14+СВЦЭМ!$D$10+'СЕТ СН'!$F$5-'СЕТ СН'!$F$24</f>
        <v>4838.1014896100005</v>
      </c>
      <c r="D13" s="36">
        <f>SUMIFS(СВЦЭМ!$D$39:$D$782,СВЦЭМ!$A$39:$A$782,$A13,СВЦЭМ!$B$39:$B$782,D$11)+'СЕТ СН'!$F$14+СВЦЭМ!$D$10+'СЕТ СН'!$F$5-'СЕТ СН'!$F$24</f>
        <v>4837.2129151500003</v>
      </c>
      <c r="E13" s="36">
        <f>SUMIFS(СВЦЭМ!$D$39:$D$782,СВЦЭМ!$A$39:$A$782,$A13,СВЦЭМ!$B$39:$B$782,E$11)+'СЕТ СН'!$F$14+СВЦЭМ!$D$10+'СЕТ СН'!$F$5-'СЕТ СН'!$F$24</f>
        <v>4866.1806605000002</v>
      </c>
      <c r="F13" s="36">
        <f>SUMIFS(СВЦЭМ!$D$39:$D$782,СВЦЭМ!$A$39:$A$782,$A13,СВЦЭМ!$B$39:$B$782,F$11)+'СЕТ СН'!$F$14+СВЦЭМ!$D$10+'СЕТ СН'!$F$5-'СЕТ СН'!$F$24</f>
        <v>4894.0697689300005</v>
      </c>
      <c r="G13" s="36">
        <f>SUMIFS(СВЦЭМ!$D$39:$D$782,СВЦЭМ!$A$39:$A$782,$A13,СВЦЭМ!$B$39:$B$782,G$11)+'СЕТ СН'!$F$14+СВЦЭМ!$D$10+'СЕТ СН'!$F$5-'СЕТ СН'!$F$24</f>
        <v>4888.82775373</v>
      </c>
      <c r="H13" s="36">
        <f>SUMIFS(СВЦЭМ!$D$39:$D$782,СВЦЭМ!$A$39:$A$782,$A13,СВЦЭМ!$B$39:$B$782,H$11)+'СЕТ СН'!$F$14+СВЦЭМ!$D$10+'СЕТ СН'!$F$5-'СЕТ СН'!$F$24</f>
        <v>4881.6154218900001</v>
      </c>
      <c r="I13" s="36">
        <f>SUMIFS(СВЦЭМ!$D$39:$D$782,СВЦЭМ!$A$39:$A$782,$A13,СВЦЭМ!$B$39:$B$782,I$11)+'СЕТ СН'!$F$14+СВЦЭМ!$D$10+'СЕТ СН'!$F$5-'СЕТ СН'!$F$24</f>
        <v>4820.74438964</v>
      </c>
      <c r="J13" s="36">
        <f>SUMIFS(СВЦЭМ!$D$39:$D$782,СВЦЭМ!$A$39:$A$782,$A13,СВЦЭМ!$B$39:$B$782,J$11)+'СЕТ СН'!$F$14+СВЦЭМ!$D$10+'СЕТ СН'!$F$5-'СЕТ СН'!$F$24</f>
        <v>4707.2385912899999</v>
      </c>
      <c r="K13" s="36">
        <f>SUMIFS(СВЦЭМ!$D$39:$D$782,СВЦЭМ!$A$39:$A$782,$A13,СВЦЭМ!$B$39:$B$782,K$11)+'СЕТ СН'!$F$14+СВЦЭМ!$D$10+'СЕТ СН'!$F$5-'СЕТ СН'!$F$24</f>
        <v>4593.8202768400006</v>
      </c>
      <c r="L13" s="36">
        <f>SUMIFS(СВЦЭМ!$D$39:$D$782,СВЦЭМ!$A$39:$A$782,$A13,СВЦЭМ!$B$39:$B$782,L$11)+'СЕТ СН'!$F$14+СВЦЭМ!$D$10+'СЕТ СН'!$F$5-'СЕТ СН'!$F$24</f>
        <v>4553.3239737399999</v>
      </c>
      <c r="M13" s="36">
        <f>SUMIFS(СВЦЭМ!$D$39:$D$782,СВЦЭМ!$A$39:$A$782,$A13,СВЦЭМ!$B$39:$B$782,M$11)+'СЕТ СН'!$F$14+СВЦЭМ!$D$10+'СЕТ СН'!$F$5-'СЕТ СН'!$F$24</f>
        <v>4537.0119599899999</v>
      </c>
      <c r="N13" s="36">
        <f>SUMIFS(СВЦЭМ!$D$39:$D$782,СВЦЭМ!$A$39:$A$782,$A13,СВЦЭМ!$B$39:$B$782,N$11)+'СЕТ СН'!$F$14+СВЦЭМ!$D$10+'СЕТ СН'!$F$5-'СЕТ СН'!$F$24</f>
        <v>4536.0685039999998</v>
      </c>
      <c r="O13" s="36">
        <f>SUMIFS(СВЦЭМ!$D$39:$D$782,СВЦЭМ!$A$39:$A$782,$A13,СВЦЭМ!$B$39:$B$782,O$11)+'СЕТ СН'!$F$14+СВЦЭМ!$D$10+'СЕТ СН'!$F$5-'СЕТ СН'!$F$24</f>
        <v>4556.5513371400002</v>
      </c>
      <c r="P13" s="36">
        <f>SUMIFS(СВЦЭМ!$D$39:$D$782,СВЦЭМ!$A$39:$A$782,$A13,СВЦЭМ!$B$39:$B$782,P$11)+'СЕТ СН'!$F$14+СВЦЭМ!$D$10+'СЕТ СН'!$F$5-'СЕТ СН'!$F$24</f>
        <v>4525.9100646500001</v>
      </c>
      <c r="Q13" s="36">
        <f>SUMIFS(СВЦЭМ!$D$39:$D$782,СВЦЭМ!$A$39:$A$782,$A13,СВЦЭМ!$B$39:$B$782,Q$11)+'СЕТ СН'!$F$14+СВЦЭМ!$D$10+'СЕТ СН'!$F$5-'СЕТ СН'!$F$24</f>
        <v>4527.3754318900001</v>
      </c>
      <c r="R13" s="36">
        <f>SUMIFS(СВЦЭМ!$D$39:$D$782,СВЦЭМ!$A$39:$A$782,$A13,СВЦЭМ!$B$39:$B$782,R$11)+'СЕТ СН'!$F$14+СВЦЭМ!$D$10+'СЕТ СН'!$F$5-'СЕТ СН'!$F$24</f>
        <v>4565.2840160400001</v>
      </c>
      <c r="S13" s="36">
        <f>SUMIFS(СВЦЭМ!$D$39:$D$782,СВЦЭМ!$A$39:$A$782,$A13,СВЦЭМ!$B$39:$B$782,S$11)+'СЕТ СН'!$F$14+СВЦЭМ!$D$10+'СЕТ СН'!$F$5-'СЕТ СН'!$F$24</f>
        <v>4558.5834777500004</v>
      </c>
      <c r="T13" s="36">
        <f>SUMIFS(СВЦЭМ!$D$39:$D$782,СВЦЭМ!$A$39:$A$782,$A13,СВЦЭМ!$B$39:$B$782,T$11)+'СЕТ СН'!$F$14+СВЦЭМ!$D$10+'СЕТ СН'!$F$5-'СЕТ СН'!$F$24</f>
        <v>4563.8238076300004</v>
      </c>
      <c r="U13" s="36">
        <f>SUMIFS(СВЦЭМ!$D$39:$D$782,СВЦЭМ!$A$39:$A$782,$A13,СВЦЭМ!$B$39:$B$782,U$11)+'СЕТ СН'!$F$14+СВЦЭМ!$D$10+'СЕТ СН'!$F$5-'СЕТ СН'!$F$24</f>
        <v>4571.8191820299999</v>
      </c>
      <c r="V13" s="36">
        <f>SUMIFS(СВЦЭМ!$D$39:$D$782,СВЦЭМ!$A$39:$A$782,$A13,СВЦЭМ!$B$39:$B$782,V$11)+'СЕТ СН'!$F$14+СВЦЭМ!$D$10+'СЕТ СН'!$F$5-'СЕТ СН'!$F$24</f>
        <v>4553.3412557600004</v>
      </c>
      <c r="W13" s="36">
        <f>SUMIFS(СВЦЭМ!$D$39:$D$782,СВЦЭМ!$A$39:$A$782,$A13,СВЦЭМ!$B$39:$B$782,W$11)+'СЕТ СН'!$F$14+СВЦЭМ!$D$10+'СЕТ СН'!$F$5-'СЕТ СН'!$F$24</f>
        <v>4539.2542867700004</v>
      </c>
      <c r="X13" s="36">
        <f>SUMIFS(СВЦЭМ!$D$39:$D$782,СВЦЭМ!$A$39:$A$782,$A13,СВЦЭМ!$B$39:$B$782,X$11)+'СЕТ СН'!$F$14+СВЦЭМ!$D$10+'СЕТ СН'!$F$5-'СЕТ СН'!$F$24</f>
        <v>4606.94798455</v>
      </c>
      <c r="Y13" s="36">
        <f>SUMIFS(СВЦЭМ!$D$39:$D$782,СВЦЭМ!$A$39:$A$782,$A13,СВЦЭМ!$B$39:$B$782,Y$11)+'СЕТ СН'!$F$14+СВЦЭМ!$D$10+'СЕТ СН'!$F$5-'СЕТ СН'!$F$24</f>
        <v>4693.3389818699998</v>
      </c>
    </row>
    <row r="14" spans="1:27" ht="15.75" x14ac:dyDescent="0.2">
      <c r="A14" s="35">
        <f t="shared" ref="A14:A41" si="0">A13+1</f>
        <v>45172</v>
      </c>
      <c r="B14" s="36">
        <f>SUMIFS(СВЦЭМ!$D$39:$D$782,СВЦЭМ!$A$39:$A$782,$A14,СВЦЭМ!$B$39:$B$782,B$11)+'СЕТ СН'!$F$14+СВЦЭМ!$D$10+'СЕТ СН'!$F$5-'СЕТ СН'!$F$24</f>
        <v>4722.0221056200007</v>
      </c>
      <c r="C14" s="36">
        <f>SUMIFS(СВЦЭМ!$D$39:$D$782,СВЦЭМ!$A$39:$A$782,$A14,СВЦЭМ!$B$39:$B$782,C$11)+'СЕТ СН'!$F$14+СВЦЭМ!$D$10+'СЕТ СН'!$F$5-'СЕТ СН'!$F$24</f>
        <v>4793.72274406</v>
      </c>
      <c r="D14" s="36">
        <f>SUMIFS(СВЦЭМ!$D$39:$D$782,СВЦЭМ!$A$39:$A$782,$A14,СВЦЭМ!$B$39:$B$782,D$11)+'СЕТ СН'!$F$14+СВЦЭМ!$D$10+'СЕТ СН'!$F$5-'СЕТ СН'!$F$24</f>
        <v>4856.5509036900003</v>
      </c>
      <c r="E14" s="36">
        <f>SUMIFS(СВЦЭМ!$D$39:$D$782,СВЦЭМ!$A$39:$A$782,$A14,СВЦЭМ!$B$39:$B$782,E$11)+'СЕТ СН'!$F$14+СВЦЭМ!$D$10+'СЕТ СН'!$F$5-'СЕТ СН'!$F$24</f>
        <v>4978.1252262400003</v>
      </c>
      <c r="F14" s="36">
        <f>SUMIFS(СВЦЭМ!$D$39:$D$782,СВЦЭМ!$A$39:$A$782,$A14,СВЦЭМ!$B$39:$B$782,F$11)+'СЕТ СН'!$F$14+СВЦЭМ!$D$10+'СЕТ СН'!$F$5-'СЕТ СН'!$F$24</f>
        <v>4955.3640466699999</v>
      </c>
      <c r="G14" s="36">
        <f>SUMIFS(СВЦЭМ!$D$39:$D$782,СВЦЭМ!$A$39:$A$782,$A14,СВЦЭМ!$B$39:$B$782,G$11)+'СЕТ СН'!$F$14+СВЦЭМ!$D$10+'СЕТ СН'!$F$5-'СЕТ СН'!$F$24</f>
        <v>4933.65993626</v>
      </c>
      <c r="H14" s="36">
        <f>SUMIFS(СВЦЭМ!$D$39:$D$782,СВЦЭМ!$A$39:$A$782,$A14,СВЦЭМ!$B$39:$B$782,H$11)+'СЕТ СН'!$F$14+СВЦЭМ!$D$10+'СЕТ СН'!$F$5-'СЕТ СН'!$F$24</f>
        <v>4941.0262961099997</v>
      </c>
      <c r="I14" s="36">
        <f>SUMIFS(СВЦЭМ!$D$39:$D$782,СВЦЭМ!$A$39:$A$782,$A14,СВЦЭМ!$B$39:$B$782,I$11)+'СЕТ СН'!$F$14+СВЦЭМ!$D$10+'СЕТ СН'!$F$5-'СЕТ СН'!$F$24</f>
        <v>4891.2466677700004</v>
      </c>
      <c r="J14" s="36">
        <f>SUMIFS(СВЦЭМ!$D$39:$D$782,СВЦЭМ!$A$39:$A$782,$A14,СВЦЭМ!$B$39:$B$782,J$11)+'СЕТ СН'!$F$14+СВЦЭМ!$D$10+'СЕТ СН'!$F$5-'СЕТ СН'!$F$24</f>
        <v>4790.8856637600002</v>
      </c>
      <c r="K14" s="36">
        <f>SUMIFS(СВЦЭМ!$D$39:$D$782,СВЦЭМ!$A$39:$A$782,$A14,СВЦЭМ!$B$39:$B$782,K$11)+'СЕТ СН'!$F$14+СВЦЭМ!$D$10+'СЕТ СН'!$F$5-'СЕТ СН'!$F$24</f>
        <v>4693.0599272600002</v>
      </c>
      <c r="L14" s="36">
        <f>SUMIFS(СВЦЭМ!$D$39:$D$782,СВЦЭМ!$A$39:$A$782,$A14,СВЦЭМ!$B$39:$B$782,L$11)+'СЕТ СН'!$F$14+СВЦЭМ!$D$10+'СЕТ СН'!$F$5-'СЕТ СН'!$F$24</f>
        <v>4628.5729599400001</v>
      </c>
      <c r="M14" s="36">
        <f>SUMIFS(СВЦЭМ!$D$39:$D$782,СВЦЭМ!$A$39:$A$782,$A14,СВЦЭМ!$B$39:$B$782,M$11)+'СЕТ СН'!$F$14+СВЦЭМ!$D$10+'СЕТ СН'!$F$5-'СЕТ СН'!$F$24</f>
        <v>4606.7580905699997</v>
      </c>
      <c r="N14" s="36">
        <f>SUMIFS(СВЦЭМ!$D$39:$D$782,СВЦЭМ!$A$39:$A$782,$A14,СВЦЭМ!$B$39:$B$782,N$11)+'СЕТ СН'!$F$14+СВЦЭМ!$D$10+'СЕТ СН'!$F$5-'СЕТ СН'!$F$24</f>
        <v>4600.9065073100001</v>
      </c>
      <c r="O14" s="36">
        <f>SUMIFS(СВЦЭМ!$D$39:$D$782,СВЦЭМ!$A$39:$A$782,$A14,СВЦЭМ!$B$39:$B$782,O$11)+'СЕТ СН'!$F$14+СВЦЭМ!$D$10+'СЕТ СН'!$F$5-'СЕТ СН'!$F$24</f>
        <v>4610.8312721100001</v>
      </c>
      <c r="P14" s="36">
        <f>SUMIFS(СВЦЭМ!$D$39:$D$782,СВЦЭМ!$A$39:$A$782,$A14,СВЦЭМ!$B$39:$B$782,P$11)+'СЕТ СН'!$F$14+СВЦЭМ!$D$10+'СЕТ СН'!$F$5-'СЕТ СН'!$F$24</f>
        <v>4581.4944920799999</v>
      </c>
      <c r="Q14" s="36">
        <f>SUMIFS(СВЦЭМ!$D$39:$D$782,СВЦЭМ!$A$39:$A$782,$A14,СВЦЭМ!$B$39:$B$782,Q$11)+'СЕТ СН'!$F$14+СВЦЭМ!$D$10+'СЕТ СН'!$F$5-'СЕТ СН'!$F$24</f>
        <v>4591.3843579300001</v>
      </c>
      <c r="R14" s="36">
        <f>SUMIFS(СВЦЭМ!$D$39:$D$782,СВЦЭМ!$A$39:$A$782,$A14,СВЦЭМ!$B$39:$B$782,R$11)+'СЕТ СН'!$F$14+СВЦЭМ!$D$10+'СЕТ СН'!$F$5-'СЕТ СН'!$F$24</f>
        <v>4622.2100951700004</v>
      </c>
      <c r="S14" s="36">
        <f>SUMIFS(СВЦЭМ!$D$39:$D$782,СВЦЭМ!$A$39:$A$782,$A14,СВЦЭМ!$B$39:$B$782,S$11)+'СЕТ СН'!$F$14+СВЦЭМ!$D$10+'СЕТ СН'!$F$5-'СЕТ СН'!$F$24</f>
        <v>4620.9298712300006</v>
      </c>
      <c r="T14" s="36">
        <f>SUMIFS(СВЦЭМ!$D$39:$D$782,СВЦЭМ!$A$39:$A$782,$A14,СВЦЭМ!$B$39:$B$782,T$11)+'СЕТ СН'!$F$14+СВЦЭМ!$D$10+'СЕТ СН'!$F$5-'СЕТ СН'!$F$24</f>
        <v>4628.0537196200003</v>
      </c>
      <c r="U14" s="36">
        <f>SUMIFS(СВЦЭМ!$D$39:$D$782,СВЦЭМ!$A$39:$A$782,$A14,СВЦЭМ!$B$39:$B$782,U$11)+'СЕТ СН'!$F$14+СВЦЭМ!$D$10+'СЕТ СН'!$F$5-'СЕТ СН'!$F$24</f>
        <v>4621.2007143700002</v>
      </c>
      <c r="V14" s="36">
        <f>SUMIFS(СВЦЭМ!$D$39:$D$782,СВЦЭМ!$A$39:$A$782,$A14,СВЦЭМ!$B$39:$B$782,V$11)+'СЕТ СН'!$F$14+СВЦЭМ!$D$10+'СЕТ СН'!$F$5-'СЕТ СН'!$F$24</f>
        <v>4602.4071628000002</v>
      </c>
      <c r="W14" s="36">
        <f>SUMIFS(СВЦЭМ!$D$39:$D$782,СВЦЭМ!$A$39:$A$782,$A14,СВЦЭМ!$B$39:$B$782,W$11)+'СЕТ СН'!$F$14+СВЦЭМ!$D$10+'СЕТ СН'!$F$5-'СЕТ СН'!$F$24</f>
        <v>4611.9910979699998</v>
      </c>
      <c r="X14" s="36">
        <f>SUMIFS(СВЦЭМ!$D$39:$D$782,СВЦЭМ!$A$39:$A$782,$A14,СВЦЭМ!$B$39:$B$782,X$11)+'СЕТ СН'!$F$14+СВЦЭМ!$D$10+'СЕТ СН'!$F$5-'СЕТ СН'!$F$24</f>
        <v>4688.0367907300006</v>
      </c>
      <c r="Y14" s="36">
        <f>SUMIFS(СВЦЭМ!$D$39:$D$782,СВЦЭМ!$A$39:$A$782,$A14,СВЦЭМ!$B$39:$B$782,Y$11)+'СЕТ СН'!$F$14+СВЦЭМ!$D$10+'СЕТ СН'!$F$5-'СЕТ СН'!$F$24</f>
        <v>4757.1107234999999</v>
      </c>
    </row>
    <row r="15" spans="1:27" ht="15.75" x14ac:dyDescent="0.2">
      <c r="A15" s="35">
        <f t="shared" si="0"/>
        <v>45173</v>
      </c>
      <c r="B15" s="36">
        <f>SUMIFS(СВЦЭМ!$D$39:$D$782,СВЦЭМ!$A$39:$A$782,$A15,СВЦЭМ!$B$39:$B$782,B$11)+'СЕТ СН'!$F$14+СВЦЭМ!$D$10+'СЕТ СН'!$F$5-'СЕТ СН'!$F$24</f>
        <v>4856.2018906000003</v>
      </c>
      <c r="C15" s="36">
        <f>SUMIFS(СВЦЭМ!$D$39:$D$782,СВЦЭМ!$A$39:$A$782,$A15,СВЦЭМ!$B$39:$B$782,C$11)+'СЕТ СН'!$F$14+СВЦЭМ!$D$10+'СЕТ СН'!$F$5-'СЕТ СН'!$F$24</f>
        <v>4931.1435783300003</v>
      </c>
      <c r="D15" s="36">
        <f>SUMIFS(СВЦЭМ!$D$39:$D$782,СВЦЭМ!$A$39:$A$782,$A15,СВЦЭМ!$B$39:$B$782,D$11)+'СЕТ СН'!$F$14+СВЦЭМ!$D$10+'СЕТ СН'!$F$5-'СЕТ СН'!$F$24</f>
        <v>4939.1803828900001</v>
      </c>
      <c r="E15" s="36">
        <f>SUMIFS(СВЦЭМ!$D$39:$D$782,СВЦЭМ!$A$39:$A$782,$A15,СВЦЭМ!$B$39:$B$782,E$11)+'СЕТ СН'!$F$14+СВЦЭМ!$D$10+'СЕТ СН'!$F$5-'СЕТ СН'!$F$24</f>
        <v>4970.7453429699999</v>
      </c>
      <c r="F15" s="36">
        <f>SUMIFS(СВЦЭМ!$D$39:$D$782,СВЦЭМ!$A$39:$A$782,$A15,СВЦЭМ!$B$39:$B$782,F$11)+'СЕТ СН'!$F$14+СВЦЭМ!$D$10+'СЕТ СН'!$F$5-'СЕТ СН'!$F$24</f>
        <v>5021.5437719000001</v>
      </c>
      <c r="G15" s="36">
        <f>SUMIFS(СВЦЭМ!$D$39:$D$782,СВЦЭМ!$A$39:$A$782,$A15,СВЦЭМ!$B$39:$B$782,G$11)+'СЕТ СН'!$F$14+СВЦЭМ!$D$10+'СЕТ СН'!$F$5-'СЕТ СН'!$F$24</f>
        <v>5019.3242224000005</v>
      </c>
      <c r="H15" s="36">
        <f>SUMIFS(СВЦЭМ!$D$39:$D$782,СВЦЭМ!$A$39:$A$782,$A15,СВЦЭМ!$B$39:$B$782,H$11)+'СЕТ СН'!$F$14+СВЦЭМ!$D$10+'СЕТ СН'!$F$5-'СЕТ СН'!$F$24</f>
        <v>5038.4785785200002</v>
      </c>
      <c r="I15" s="36">
        <f>SUMIFS(СВЦЭМ!$D$39:$D$782,СВЦЭМ!$A$39:$A$782,$A15,СВЦЭМ!$B$39:$B$782,I$11)+'СЕТ СН'!$F$14+СВЦЭМ!$D$10+'СЕТ СН'!$F$5-'СЕТ СН'!$F$24</f>
        <v>4885.9597673300004</v>
      </c>
      <c r="J15" s="36">
        <f>SUMIFS(СВЦЭМ!$D$39:$D$782,СВЦЭМ!$A$39:$A$782,$A15,СВЦЭМ!$B$39:$B$782,J$11)+'СЕТ СН'!$F$14+СВЦЭМ!$D$10+'СЕТ СН'!$F$5-'СЕТ СН'!$F$24</f>
        <v>4772.9709339199999</v>
      </c>
      <c r="K15" s="36">
        <f>SUMIFS(СВЦЭМ!$D$39:$D$782,СВЦЭМ!$A$39:$A$782,$A15,СВЦЭМ!$B$39:$B$782,K$11)+'СЕТ СН'!$F$14+СВЦЭМ!$D$10+'СЕТ СН'!$F$5-'СЕТ СН'!$F$24</f>
        <v>4713.55415842</v>
      </c>
      <c r="L15" s="36">
        <f>SUMIFS(СВЦЭМ!$D$39:$D$782,СВЦЭМ!$A$39:$A$782,$A15,СВЦЭМ!$B$39:$B$782,L$11)+'СЕТ СН'!$F$14+СВЦЭМ!$D$10+'СЕТ СН'!$F$5-'СЕТ СН'!$F$24</f>
        <v>4705.7643813100003</v>
      </c>
      <c r="M15" s="36">
        <f>SUMIFS(СВЦЭМ!$D$39:$D$782,СВЦЭМ!$A$39:$A$782,$A15,СВЦЭМ!$B$39:$B$782,M$11)+'СЕТ СН'!$F$14+СВЦЭМ!$D$10+'СЕТ СН'!$F$5-'СЕТ СН'!$F$24</f>
        <v>4695.2459228099997</v>
      </c>
      <c r="N15" s="36">
        <f>SUMIFS(СВЦЭМ!$D$39:$D$782,СВЦЭМ!$A$39:$A$782,$A15,СВЦЭМ!$B$39:$B$782,N$11)+'СЕТ СН'!$F$14+СВЦЭМ!$D$10+'СЕТ СН'!$F$5-'СЕТ СН'!$F$24</f>
        <v>4717.9355578000004</v>
      </c>
      <c r="O15" s="36">
        <f>SUMIFS(СВЦЭМ!$D$39:$D$782,СВЦЭМ!$A$39:$A$782,$A15,СВЦЭМ!$B$39:$B$782,O$11)+'СЕТ СН'!$F$14+СВЦЭМ!$D$10+'СЕТ СН'!$F$5-'СЕТ СН'!$F$24</f>
        <v>4699.43537388</v>
      </c>
      <c r="P15" s="36">
        <f>SUMIFS(СВЦЭМ!$D$39:$D$782,СВЦЭМ!$A$39:$A$782,$A15,СВЦЭМ!$B$39:$B$782,P$11)+'СЕТ СН'!$F$14+СВЦЭМ!$D$10+'СЕТ СН'!$F$5-'СЕТ СН'!$F$24</f>
        <v>4679.7760257500004</v>
      </c>
      <c r="Q15" s="36">
        <f>SUMIFS(СВЦЭМ!$D$39:$D$782,СВЦЭМ!$A$39:$A$782,$A15,СВЦЭМ!$B$39:$B$782,Q$11)+'СЕТ СН'!$F$14+СВЦЭМ!$D$10+'СЕТ СН'!$F$5-'СЕТ СН'!$F$24</f>
        <v>4686.8235157899999</v>
      </c>
      <c r="R15" s="36">
        <f>SUMIFS(СВЦЭМ!$D$39:$D$782,СВЦЭМ!$A$39:$A$782,$A15,СВЦЭМ!$B$39:$B$782,R$11)+'СЕТ СН'!$F$14+СВЦЭМ!$D$10+'СЕТ СН'!$F$5-'СЕТ СН'!$F$24</f>
        <v>4724.4339829600003</v>
      </c>
      <c r="S15" s="36">
        <f>SUMIFS(СВЦЭМ!$D$39:$D$782,СВЦЭМ!$A$39:$A$782,$A15,СВЦЭМ!$B$39:$B$782,S$11)+'СЕТ СН'!$F$14+СВЦЭМ!$D$10+'СЕТ СН'!$F$5-'СЕТ СН'!$F$24</f>
        <v>4705.9776351600003</v>
      </c>
      <c r="T15" s="36">
        <f>SUMIFS(СВЦЭМ!$D$39:$D$782,СВЦЭМ!$A$39:$A$782,$A15,СВЦЭМ!$B$39:$B$782,T$11)+'СЕТ СН'!$F$14+СВЦЭМ!$D$10+'СЕТ СН'!$F$5-'СЕТ СН'!$F$24</f>
        <v>4692.1383573900002</v>
      </c>
      <c r="U15" s="36">
        <f>SUMIFS(СВЦЭМ!$D$39:$D$782,СВЦЭМ!$A$39:$A$782,$A15,СВЦЭМ!$B$39:$B$782,U$11)+'СЕТ СН'!$F$14+СВЦЭМ!$D$10+'СЕТ СН'!$F$5-'СЕТ СН'!$F$24</f>
        <v>4689.0580748700004</v>
      </c>
      <c r="V15" s="36">
        <f>SUMIFS(СВЦЭМ!$D$39:$D$782,СВЦЭМ!$A$39:$A$782,$A15,СВЦЭМ!$B$39:$B$782,V$11)+'СЕТ СН'!$F$14+СВЦЭМ!$D$10+'СЕТ СН'!$F$5-'СЕТ СН'!$F$24</f>
        <v>4668.4255087700003</v>
      </c>
      <c r="W15" s="36">
        <f>SUMIFS(СВЦЭМ!$D$39:$D$782,СВЦЭМ!$A$39:$A$782,$A15,СВЦЭМ!$B$39:$B$782,W$11)+'СЕТ СН'!$F$14+СВЦЭМ!$D$10+'СЕТ СН'!$F$5-'СЕТ СН'!$F$24</f>
        <v>4670.8878687699998</v>
      </c>
      <c r="X15" s="36">
        <f>SUMIFS(СВЦЭМ!$D$39:$D$782,СВЦЭМ!$A$39:$A$782,$A15,СВЦЭМ!$B$39:$B$782,X$11)+'СЕТ СН'!$F$14+СВЦЭМ!$D$10+'СЕТ СН'!$F$5-'СЕТ СН'!$F$24</f>
        <v>4743.0658843300007</v>
      </c>
      <c r="Y15" s="36">
        <f>SUMIFS(СВЦЭМ!$D$39:$D$782,СВЦЭМ!$A$39:$A$782,$A15,СВЦЭМ!$B$39:$B$782,Y$11)+'СЕТ СН'!$F$14+СВЦЭМ!$D$10+'СЕТ СН'!$F$5-'СЕТ СН'!$F$24</f>
        <v>4842.5243282299998</v>
      </c>
    </row>
    <row r="16" spans="1:27" ht="15.75" x14ac:dyDescent="0.2">
      <c r="A16" s="35">
        <f t="shared" si="0"/>
        <v>45174</v>
      </c>
      <c r="B16" s="36">
        <f>SUMIFS(СВЦЭМ!$D$39:$D$782,СВЦЭМ!$A$39:$A$782,$A16,СВЦЭМ!$B$39:$B$782,B$11)+'СЕТ СН'!$F$14+СВЦЭМ!$D$10+'СЕТ СН'!$F$5-'СЕТ СН'!$F$24</f>
        <v>4966.7991238100003</v>
      </c>
      <c r="C16" s="36">
        <f>SUMIFS(СВЦЭМ!$D$39:$D$782,СВЦЭМ!$A$39:$A$782,$A16,СВЦЭМ!$B$39:$B$782,C$11)+'СЕТ СН'!$F$14+СВЦЭМ!$D$10+'СЕТ СН'!$F$5-'СЕТ СН'!$F$24</f>
        <v>5059.4476812800003</v>
      </c>
      <c r="D16" s="36">
        <f>SUMIFS(СВЦЭМ!$D$39:$D$782,СВЦЭМ!$A$39:$A$782,$A16,СВЦЭМ!$B$39:$B$782,D$11)+'СЕТ СН'!$F$14+СВЦЭМ!$D$10+'СЕТ СН'!$F$5-'СЕТ СН'!$F$24</f>
        <v>5073.5063100500001</v>
      </c>
      <c r="E16" s="36">
        <f>SUMIFS(СВЦЭМ!$D$39:$D$782,СВЦЭМ!$A$39:$A$782,$A16,СВЦЭМ!$B$39:$B$782,E$11)+'СЕТ СН'!$F$14+СВЦЭМ!$D$10+'СЕТ СН'!$F$5-'СЕТ СН'!$F$24</f>
        <v>5076.9557988300003</v>
      </c>
      <c r="F16" s="36">
        <f>SUMIFS(СВЦЭМ!$D$39:$D$782,СВЦЭМ!$A$39:$A$782,$A16,СВЦЭМ!$B$39:$B$782,F$11)+'СЕТ СН'!$F$14+СВЦЭМ!$D$10+'СЕТ СН'!$F$5-'СЕТ СН'!$F$24</f>
        <v>5080.0820004300003</v>
      </c>
      <c r="G16" s="36">
        <f>SUMIFS(СВЦЭМ!$D$39:$D$782,СВЦЭМ!$A$39:$A$782,$A16,СВЦЭМ!$B$39:$B$782,G$11)+'СЕТ СН'!$F$14+СВЦЭМ!$D$10+'СЕТ СН'!$F$5-'СЕТ СН'!$F$24</f>
        <v>5052.9371601299999</v>
      </c>
      <c r="H16" s="36">
        <f>SUMIFS(СВЦЭМ!$D$39:$D$782,СВЦЭМ!$A$39:$A$782,$A16,СВЦЭМ!$B$39:$B$782,H$11)+'СЕТ СН'!$F$14+СВЦЭМ!$D$10+'СЕТ СН'!$F$5-'СЕТ СН'!$F$24</f>
        <v>5001.7980283200004</v>
      </c>
      <c r="I16" s="36">
        <f>SUMIFS(СВЦЭМ!$D$39:$D$782,СВЦЭМ!$A$39:$A$782,$A16,СВЦЭМ!$B$39:$B$782,I$11)+'СЕТ СН'!$F$14+СВЦЭМ!$D$10+'СЕТ СН'!$F$5-'СЕТ СН'!$F$24</f>
        <v>4834.2886571899999</v>
      </c>
      <c r="J16" s="36">
        <f>SUMIFS(СВЦЭМ!$D$39:$D$782,СВЦЭМ!$A$39:$A$782,$A16,СВЦЭМ!$B$39:$B$782,J$11)+'СЕТ СН'!$F$14+СВЦЭМ!$D$10+'СЕТ СН'!$F$5-'СЕТ СН'!$F$24</f>
        <v>4731.9016857400002</v>
      </c>
      <c r="K16" s="36">
        <f>SUMIFS(СВЦЭМ!$D$39:$D$782,СВЦЭМ!$A$39:$A$782,$A16,СВЦЭМ!$B$39:$B$782,K$11)+'СЕТ СН'!$F$14+СВЦЭМ!$D$10+'СЕТ СН'!$F$5-'СЕТ СН'!$F$24</f>
        <v>4660.5138792799999</v>
      </c>
      <c r="L16" s="36">
        <f>SUMIFS(СВЦЭМ!$D$39:$D$782,СВЦЭМ!$A$39:$A$782,$A16,СВЦЭМ!$B$39:$B$782,L$11)+'СЕТ СН'!$F$14+СВЦЭМ!$D$10+'СЕТ СН'!$F$5-'СЕТ СН'!$F$24</f>
        <v>4628.4186603400003</v>
      </c>
      <c r="M16" s="36">
        <f>SUMIFS(СВЦЭМ!$D$39:$D$782,СВЦЭМ!$A$39:$A$782,$A16,СВЦЭМ!$B$39:$B$782,M$11)+'СЕТ СН'!$F$14+СВЦЭМ!$D$10+'СЕТ СН'!$F$5-'СЕТ СН'!$F$24</f>
        <v>4616.7723269500002</v>
      </c>
      <c r="N16" s="36">
        <f>SUMIFS(СВЦЭМ!$D$39:$D$782,СВЦЭМ!$A$39:$A$782,$A16,СВЦЭМ!$B$39:$B$782,N$11)+'СЕТ СН'!$F$14+СВЦЭМ!$D$10+'СЕТ СН'!$F$5-'СЕТ СН'!$F$24</f>
        <v>4619.2234859300006</v>
      </c>
      <c r="O16" s="36">
        <f>SUMIFS(СВЦЭМ!$D$39:$D$782,СВЦЭМ!$A$39:$A$782,$A16,СВЦЭМ!$B$39:$B$782,O$11)+'СЕТ СН'!$F$14+СВЦЭМ!$D$10+'СЕТ СН'!$F$5-'СЕТ СН'!$F$24</f>
        <v>4613.7397527499998</v>
      </c>
      <c r="P16" s="36">
        <f>SUMIFS(СВЦЭМ!$D$39:$D$782,СВЦЭМ!$A$39:$A$782,$A16,СВЦЭМ!$B$39:$B$782,P$11)+'СЕТ СН'!$F$14+СВЦЭМ!$D$10+'СЕТ СН'!$F$5-'СЕТ СН'!$F$24</f>
        <v>4590.3331122700001</v>
      </c>
      <c r="Q16" s="36">
        <f>SUMIFS(СВЦЭМ!$D$39:$D$782,СВЦЭМ!$A$39:$A$782,$A16,СВЦЭМ!$B$39:$B$782,Q$11)+'СЕТ СН'!$F$14+СВЦЭМ!$D$10+'СЕТ СН'!$F$5-'СЕТ СН'!$F$24</f>
        <v>4595.7787546</v>
      </c>
      <c r="R16" s="36">
        <f>SUMIFS(СВЦЭМ!$D$39:$D$782,СВЦЭМ!$A$39:$A$782,$A16,СВЦЭМ!$B$39:$B$782,R$11)+'СЕТ СН'!$F$14+СВЦЭМ!$D$10+'СЕТ СН'!$F$5-'СЕТ СН'!$F$24</f>
        <v>4625.8188478400007</v>
      </c>
      <c r="S16" s="36">
        <f>SUMIFS(СВЦЭМ!$D$39:$D$782,СВЦЭМ!$A$39:$A$782,$A16,СВЦЭМ!$B$39:$B$782,S$11)+'СЕТ СН'!$F$14+СВЦЭМ!$D$10+'СЕТ СН'!$F$5-'СЕТ СН'!$F$24</f>
        <v>4633.6969798</v>
      </c>
      <c r="T16" s="36">
        <f>SUMIFS(СВЦЭМ!$D$39:$D$782,СВЦЭМ!$A$39:$A$782,$A16,СВЦЭМ!$B$39:$B$782,T$11)+'СЕТ СН'!$F$14+СВЦЭМ!$D$10+'СЕТ СН'!$F$5-'СЕТ СН'!$F$24</f>
        <v>4619.2525425800004</v>
      </c>
      <c r="U16" s="36">
        <f>SUMIFS(СВЦЭМ!$D$39:$D$782,СВЦЭМ!$A$39:$A$782,$A16,СВЦЭМ!$B$39:$B$782,U$11)+'СЕТ СН'!$F$14+СВЦЭМ!$D$10+'СЕТ СН'!$F$5-'СЕТ СН'!$F$24</f>
        <v>4604.7180265900006</v>
      </c>
      <c r="V16" s="36">
        <f>SUMIFS(СВЦЭМ!$D$39:$D$782,СВЦЭМ!$A$39:$A$782,$A16,СВЦЭМ!$B$39:$B$782,V$11)+'СЕТ СН'!$F$14+СВЦЭМ!$D$10+'СЕТ СН'!$F$5-'СЕТ СН'!$F$24</f>
        <v>4580.7082499500002</v>
      </c>
      <c r="W16" s="36">
        <f>SUMIFS(СВЦЭМ!$D$39:$D$782,СВЦЭМ!$A$39:$A$782,$A16,СВЦЭМ!$B$39:$B$782,W$11)+'СЕТ СН'!$F$14+СВЦЭМ!$D$10+'СЕТ СН'!$F$5-'СЕТ СН'!$F$24</f>
        <v>4596.4388003399999</v>
      </c>
      <c r="X16" s="36">
        <f>SUMIFS(СВЦЭМ!$D$39:$D$782,СВЦЭМ!$A$39:$A$782,$A16,СВЦЭМ!$B$39:$B$782,X$11)+'СЕТ СН'!$F$14+СВЦЭМ!$D$10+'СЕТ СН'!$F$5-'СЕТ СН'!$F$24</f>
        <v>4666.5207284000007</v>
      </c>
      <c r="Y16" s="36">
        <f>SUMIFS(СВЦЭМ!$D$39:$D$782,СВЦЭМ!$A$39:$A$782,$A16,СВЦЭМ!$B$39:$B$782,Y$11)+'СЕТ СН'!$F$14+СВЦЭМ!$D$10+'СЕТ СН'!$F$5-'СЕТ СН'!$F$24</f>
        <v>4810.4876515200003</v>
      </c>
    </row>
    <row r="17" spans="1:25" ht="15.75" x14ac:dyDescent="0.2">
      <c r="A17" s="35">
        <f t="shared" si="0"/>
        <v>45175</v>
      </c>
      <c r="B17" s="36">
        <f>SUMIFS(СВЦЭМ!$D$39:$D$782,СВЦЭМ!$A$39:$A$782,$A17,СВЦЭМ!$B$39:$B$782,B$11)+'СЕТ СН'!$F$14+СВЦЭМ!$D$10+'СЕТ СН'!$F$5-'СЕТ СН'!$F$24</f>
        <v>4735.5097845700002</v>
      </c>
      <c r="C17" s="36">
        <f>SUMIFS(СВЦЭМ!$D$39:$D$782,СВЦЭМ!$A$39:$A$782,$A17,СВЦЭМ!$B$39:$B$782,C$11)+'СЕТ СН'!$F$14+СВЦЭМ!$D$10+'СЕТ СН'!$F$5-'СЕТ СН'!$F$24</f>
        <v>4822.4220858200006</v>
      </c>
      <c r="D17" s="36">
        <f>SUMIFS(СВЦЭМ!$D$39:$D$782,СВЦЭМ!$A$39:$A$782,$A17,СВЦЭМ!$B$39:$B$782,D$11)+'СЕТ СН'!$F$14+СВЦЭМ!$D$10+'СЕТ СН'!$F$5-'СЕТ СН'!$F$24</f>
        <v>4871.3818628700001</v>
      </c>
      <c r="E17" s="36">
        <f>SUMIFS(СВЦЭМ!$D$39:$D$782,СВЦЭМ!$A$39:$A$782,$A17,СВЦЭМ!$B$39:$B$782,E$11)+'СЕТ СН'!$F$14+СВЦЭМ!$D$10+'СЕТ СН'!$F$5-'СЕТ СН'!$F$24</f>
        <v>4871.4696118800002</v>
      </c>
      <c r="F17" s="36">
        <f>SUMIFS(СВЦЭМ!$D$39:$D$782,СВЦЭМ!$A$39:$A$782,$A17,СВЦЭМ!$B$39:$B$782,F$11)+'СЕТ СН'!$F$14+СВЦЭМ!$D$10+'СЕТ СН'!$F$5-'СЕТ СН'!$F$24</f>
        <v>4827.1033415900001</v>
      </c>
      <c r="G17" s="36">
        <f>SUMIFS(СВЦЭМ!$D$39:$D$782,СВЦЭМ!$A$39:$A$782,$A17,СВЦЭМ!$B$39:$B$782,G$11)+'СЕТ СН'!$F$14+СВЦЭМ!$D$10+'СЕТ СН'!$F$5-'СЕТ СН'!$F$24</f>
        <v>4821.1261943600002</v>
      </c>
      <c r="H17" s="36">
        <f>SUMIFS(СВЦЭМ!$D$39:$D$782,СВЦЭМ!$A$39:$A$782,$A17,СВЦЭМ!$B$39:$B$782,H$11)+'СЕТ СН'!$F$14+СВЦЭМ!$D$10+'СЕТ СН'!$F$5-'СЕТ СН'!$F$24</f>
        <v>4781.1478868000004</v>
      </c>
      <c r="I17" s="36">
        <f>SUMIFS(СВЦЭМ!$D$39:$D$782,СВЦЭМ!$A$39:$A$782,$A17,СВЦЭМ!$B$39:$B$782,I$11)+'СЕТ СН'!$F$14+СВЦЭМ!$D$10+'СЕТ СН'!$F$5-'СЕТ СН'!$F$24</f>
        <v>4707.8841255000007</v>
      </c>
      <c r="J17" s="36">
        <f>SUMIFS(СВЦЭМ!$D$39:$D$782,СВЦЭМ!$A$39:$A$782,$A17,СВЦЭМ!$B$39:$B$782,J$11)+'СЕТ СН'!$F$14+СВЦЭМ!$D$10+'СЕТ СН'!$F$5-'СЕТ СН'!$F$24</f>
        <v>4631.6644524500007</v>
      </c>
      <c r="K17" s="36">
        <f>SUMIFS(СВЦЭМ!$D$39:$D$782,СВЦЭМ!$A$39:$A$782,$A17,СВЦЭМ!$B$39:$B$782,K$11)+'СЕТ СН'!$F$14+СВЦЭМ!$D$10+'СЕТ СН'!$F$5-'СЕТ СН'!$F$24</f>
        <v>4564.8838235599997</v>
      </c>
      <c r="L17" s="36">
        <f>SUMIFS(СВЦЭМ!$D$39:$D$782,СВЦЭМ!$A$39:$A$782,$A17,СВЦЭМ!$B$39:$B$782,L$11)+'СЕТ СН'!$F$14+СВЦЭМ!$D$10+'СЕТ СН'!$F$5-'СЕТ СН'!$F$24</f>
        <v>4535.8233213100002</v>
      </c>
      <c r="M17" s="36">
        <f>SUMIFS(СВЦЭМ!$D$39:$D$782,СВЦЭМ!$A$39:$A$782,$A17,СВЦЭМ!$B$39:$B$782,M$11)+'СЕТ СН'!$F$14+СВЦЭМ!$D$10+'СЕТ СН'!$F$5-'СЕТ СН'!$F$24</f>
        <v>4530.7317268699999</v>
      </c>
      <c r="N17" s="36">
        <f>SUMIFS(СВЦЭМ!$D$39:$D$782,СВЦЭМ!$A$39:$A$782,$A17,СВЦЭМ!$B$39:$B$782,N$11)+'СЕТ СН'!$F$14+СВЦЭМ!$D$10+'СЕТ СН'!$F$5-'СЕТ СН'!$F$24</f>
        <v>4539.24584211</v>
      </c>
      <c r="O17" s="36">
        <f>SUMIFS(СВЦЭМ!$D$39:$D$782,СВЦЭМ!$A$39:$A$782,$A17,СВЦЭМ!$B$39:$B$782,O$11)+'СЕТ СН'!$F$14+СВЦЭМ!$D$10+'СЕТ СН'!$F$5-'СЕТ СН'!$F$24</f>
        <v>4540.4204461300005</v>
      </c>
      <c r="P17" s="36">
        <f>SUMIFS(СВЦЭМ!$D$39:$D$782,СВЦЭМ!$A$39:$A$782,$A17,СВЦЭМ!$B$39:$B$782,P$11)+'СЕТ СН'!$F$14+СВЦЭМ!$D$10+'СЕТ СН'!$F$5-'СЕТ СН'!$F$24</f>
        <v>4506.8930405800002</v>
      </c>
      <c r="Q17" s="36">
        <f>SUMIFS(СВЦЭМ!$D$39:$D$782,СВЦЭМ!$A$39:$A$782,$A17,СВЦЭМ!$B$39:$B$782,Q$11)+'СЕТ СН'!$F$14+СВЦЭМ!$D$10+'СЕТ СН'!$F$5-'СЕТ СН'!$F$24</f>
        <v>4516.8788693100005</v>
      </c>
      <c r="R17" s="36">
        <f>SUMIFS(СВЦЭМ!$D$39:$D$782,СВЦЭМ!$A$39:$A$782,$A17,СВЦЭМ!$B$39:$B$782,R$11)+'СЕТ СН'!$F$14+СВЦЭМ!$D$10+'СЕТ СН'!$F$5-'СЕТ СН'!$F$24</f>
        <v>4546.6916048500007</v>
      </c>
      <c r="S17" s="36">
        <f>SUMIFS(СВЦЭМ!$D$39:$D$782,СВЦЭМ!$A$39:$A$782,$A17,СВЦЭМ!$B$39:$B$782,S$11)+'СЕТ СН'!$F$14+СВЦЭМ!$D$10+'СЕТ СН'!$F$5-'СЕТ СН'!$F$24</f>
        <v>4541.3536435000005</v>
      </c>
      <c r="T17" s="36">
        <f>SUMIFS(СВЦЭМ!$D$39:$D$782,СВЦЭМ!$A$39:$A$782,$A17,СВЦЭМ!$B$39:$B$782,T$11)+'СЕТ СН'!$F$14+СВЦЭМ!$D$10+'СЕТ СН'!$F$5-'СЕТ СН'!$F$24</f>
        <v>4538.6114547100005</v>
      </c>
      <c r="U17" s="36">
        <f>SUMIFS(СВЦЭМ!$D$39:$D$782,СВЦЭМ!$A$39:$A$782,$A17,СВЦЭМ!$B$39:$B$782,U$11)+'СЕТ СН'!$F$14+СВЦЭМ!$D$10+'СЕТ СН'!$F$5-'СЕТ СН'!$F$24</f>
        <v>4528.2001634000007</v>
      </c>
      <c r="V17" s="36">
        <f>SUMIFS(СВЦЭМ!$D$39:$D$782,СВЦЭМ!$A$39:$A$782,$A17,СВЦЭМ!$B$39:$B$782,V$11)+'СЕТ СН'!$F$14+СВЦЭМ!$D$10+'СЕТ СН'!$F$5-'СЕТ СН'!$F$24</f>
        <v>4499.2733757900005</v>
      </c>
      <c r="W17" s="36">
        <f>SUMIFS(СВЦЭМ!$D$39:$D$782,СВЦЭМ!$A$39:$A$782,$A17,СВЦЭМ!$B$39:$B$782,W$11)+'СЕТ СН'!$F$14+СВЦЭМ!$D$10+'СЕТ СН'!$F$5-'СЕТ СН'!$F$24</f>
        <v>4504.8649581899999</v>
      </c>
      <c r="X17" s="36">
        <f>SUMIFS(СВЦЭМ!$D$39:$D$782,СВЦЭМ!$A$39:$A$782,$A17,СВЦЭМ!$B$39:$B$782,X$11)+'СЕТ СН'!$F$14+СВЦЭМ!$D$10+'СЕТ СН'!$F$5-'СЕТ СН'!$F$24</f>
        <v>4577.16908831</v>
      </c>
      <c r="Y17" s="36">
        <f>SUMIFS(СВЦЭМ!$D$39:$D$782,СВЦЭМ!$A$39:$A$782,$A17,СВЦЭМ!$B$39:$B$782,Y$11)+'СЕТ СН'!$F$14+СВЦЭМ!$D$10+'СЕТ СН'!$F$5-'СЕТ СН'!$F$24</f>
        <v>4667.4724139899999</v>
      </c>
    </row>
    <row r="18" spans="1:25" ht="15.75" x14ac:dyDescent="0.2">
      <c r="A18" s="35">
        <f t="shared" si="0"/>
        <v>45176</v>
      </c>
      <c r="B18" s="36">
        <f>SUMIFS(СВЦЭМ!$D$39:$D$782,СВЦЭМ!$A$39:$A$782,$A18,СВЦЭМ!$B$39:$B$782,B$11)+'СЕТ СН'!$F$14+СВЦЭМ!$D$10+'СЕТ СН'!$F$5-'СЕТ СН'!$F$24</f>
        <v>4786.0013741700004</v>
      </c>
      <c r="C18" s="36">
        <f>SUMIFS(СВЦЭМ!$D$39:$D$782,СВЦЭМ!$A$39:$A$782,$A18,СВЦЭМ!$B$39:$B$782,C$11)+'СЕТ СН'!$F$14+СВЦЭМ!$D$10+'СЕТ СН'!$F$5-'СЕТ СН'!$F$24</f>
        <v>4828.5948122899999</v>
      </c>
      <c r="D18" s="36">
        <f>SUMIFS(СВЦЭМ!$D$39:$D$782,СВЦЭМ!$A$39:$A$782,$A18,СВЦЭМ!$B$39:$B$782,D$11)+'СЕТ СН'!$F$14+СВЦЭМ!$D$10+'СЕТ СН'!$F$5-'СЕТ СН'!$F$24</f>
        <v>4834.16730783</v>
      </c>
      <c r="E18" s="36">
        <f>SUMIFS(СВЦЭМ!$D$39:$D$782,СВЦЭМ!$A$39:$A$782,$A18,СВЦЭМ!$B$39:$B$782,E$11)+'СЕТ СН'!$F$14+СВЦЭМ!$D$10+'СЕТ СН'!$F$5-'СЕТ СН'!$F$24</f>
        <v>4844.27610276</v>
      </c>
      <c r="F18" s="36">
        <f>SUMIFS(СВЦЭМ!$D$39:$D$782,СВЦЭМ!$A$39:$A$782,$A18,СВЦЭМ!$B$39:$B$782,F$11)+'СЕТ СН'!$F$14+СВЦЭМ!$D$10+'СЕТ СН'!$F$5-'СЕТ СН'!$F$24</f>
        <v>4897.5550638900004</v>
      </c>
      <c r="G18" s="36">
        <f>SUMIFS(СВЦЭМ!$D$39:$D$782,СВЦЭМ!$A$39:$A$782,$A18,СВЦЭМ!$B$39:$B$782,G$11)+'СЕТ СН'!$F$14+СВЦЭМ!$D$10+'СЕТ СН'!$F$5-'СЕТ СН'!$F$24</f>
        <v>4874.8835883000002</v>
      </c>
      <c r="H18" s="36">
        <f>SUMIFS(СВЦЭМ!$D$39:$D$782,СВЦЭМ!$A$39:$A$782,$A18,СВЦЭМ!$B$39:$B$782,H$11)+'СЕТ СН'!$F$14+СВЦЭМ!$D$10+'СЕТ СН'!$F$5-'СЕТ СН'!$F$24</f>
        <v>4790.4491421800003</v>
      </c>
      <c r="I18" s="36">
        <f>SUMIFS(СВЦЭМ!$D$39:$D$782,СВЦЭМ!$A$39:$A$782,$A18,СВЦЭМ!$B$39:$B$782,I$11)+'СЕТ СН'!$F$14+СВЦЭМ!$D$10+'СЕТ СН'!$F$5-'СЕТ СН'!$F$24</f>
        <v>4720.1996509700002</v>
      </c>
      <c r="J18" s="36">
        <f>SUMIFS(СВЦЭМ!$D$39:$D$782,СВЦЭМ!$A$39:$A$782,$A18,СВЦЭМ!$B$39:$B$782,J$11)+'СЕТ СН'!$F$14+СВЦЭМ!$D$10+'СЕТ СН'!$F$5-'СЕТ СН'!$F$24</f>
        <v>4654.2234882800003</v>
      </c>
      <c r="K18" s="36">
        <f>SUMIFS(СВЦЭМ!$D$39:$D$782,СВЦЭМ!$A$39:$A$782,$A18,СВЦЭМ!$B$39:$B$782,K$11)+'СЕТ СН'!$F$14+СВЦЭМ!$D$10+'СЕТ СН'!$F$5-'СЕТ СН'!$F$24</f>
        <v>4627.2452500300005</v>
      </c>
      <c r="L18" s="36">
        <f>SUMIFS(СВЦЭМ!$D$39:$D$782,СВЦЭМ!$A$39:$A$782,$A18,СВЦЭМ!$B$39:$B$782,L$11)+'СЕТ СН'!$F$14+СВЦЭМ!$D$10+'СЕТ СН'!$F$5-'СЕТ СН'!$F$24</f>
        <v>4637.6333887399996</v>
      </c>
      <c r="M18" s="36">
        <f>SUMIFS(СВЦЭМ!$D$39:$D$782,СВЦЭМ!$A$39:$A$782,$A18,СВЦЭМ!$B$39:$B$782,M$11)+'СЕТ СН'!$F$14+СВЦЭМ!$D$10+'СЕТ СН'!$F$5-'СЕТ СН'!$F$24</f>
        <v>4629.9637225200004</v>
      </c>
      <c r="N18" s="36">
        <f>SUMIFS(СВЦЭМ!$D$39:$D$782,СВЦЭМ!$A$39:$A$782,$A18,СВЦЭМ!$B$39:$B$782,N$11)+'СЕТ СН'!$F$14+СВЦЭМ!$D$10+'СЕТ СН'!$F$5-'СЕТ СН'!$F$24</f>
        <v>4633.1405980199997</v>
      </c>
      <c r="O18" s="36">
        <f>SUMIFS(СВЦЭМ!$D$39:$D$782,СВЦЭМ!$A$39:$A$782,$A18,СВЦЭМ!$B$39:$B$782,O$11)+'СЕТ СН'!$F$14+СВЦЭМ!$D$10+'СЕТ СН'!$F$5-'СЕТ СН'!$F$24</f>
        <v>4637.1222581100001</v>
      </c>
      <c r="P18" s="36">
        <f>SUMIFS(СВЦЭМ!$D$39:$D$782,СВЦЭМ!$A$39:$A$782,$A18,СВЦЭМ!$B$39:$B$782,P$11)+'СЕТ СН'!$F$14+СВЦЭМ!$D$10+'СЕТ СН'!$F$5-'СЕТ СН'!$F$24</f>
        <v>4608.7930589699999</v>
      </c>
      <c r="Q18" s="36">
        <f>SUMIFS(СВЦЭМ!$D$39:$D$782,СВЦЭМ!$A$39:$A$782,$A18,СВЦЭМ!$B$39:$B$782,Q$11)+'СЕТ СН'!$F$14+СВЦЭМ!$D$10+'СЕТ СН'!$F$5-'СЕТ СН'!$F$24</f>
        <v>4618.4670606199998</v>
      </c>
      <c r="R18" s="36">
        <f>SUMIFS(СВЦЭМ!$D$39:$D$782,СВЦЭМ!$A$39:$A$782,$A18,СВЦЭМ!$B$39:$B$782,R$11)+'СЕТ СН'!$F$14+СВЦЭМ!$D$10+'СЕТ СН'!$F$5-'СЕТ СН'!$F$24</f>
        <v>4640.6921633700003</v>
      </c>
      <c r="S18" s="36">
        <f>SUMIFS(СВЦЭМ!$D$39:$D$782,СВЦЭМ!$A$39:$A$782,$A18,СВЦЭМ!$B$39:$B$782,S$11)+'СЕТ СН'!$F$14+СВЦЭМ!$D$10+'СЕТ СН'!$F$5-'СЕТ СН'!$F$24</f>
        <v>4598.5349984700006</v>
      </c>
      <c r="T18" s="36">
        <f>SUMIFS(СВЦЭМ!$D$39:$D$782,СВЦЭМ!$A$39:$A$782,$A18,СВЦЭМ!$B$39:$B$782,T$11)+'СЕТ СН'!$F$14+СВЦЭМ!$D$10+'СЕТ СН'!$F$5-'СЕТ СН'!$F$24</f>
        <v>4599.8173546300004</v>
      </c>
      <c r="U18" s="36">
        <f>SUMIFS(СВЦЭМ!$D$39:$D$782,СВЦЭМ!$A$39:$A$782,$A18,СВЦЭМ!$B$39:$B$782,U$11)+'СЕТ СН'!$F$14+СВЦЭМ!$D$10+'СЕТ СН'!$F$5-'СЕТ СН'!$F$24</f>
        <v>4585.0703934600006</v>
      </c>
      <c r="V18" s="36">
        <f>SUMIFS(СВЦЭМ!$D$39:$D$782,СВЦЭМ!$A$39:$A$782,$A18,СВЦЭМ!$B$39:$B$782,V$11)+'СЕТ СН'!$F$14+СВЦЭМ!$D$10+'СЕТ СН'!$F$5-'СЕТ СН'!$F$24</f>
        <v>4555.54338955</v>
      </c>
      <c r="W18" s="36">
        <f>SUMIFS(СВЦЭМ!$D$39:$D$782,СВЦЭМ!$A$39:$A$782,$A18,СВЦЭМ!$B$39:$B$782,W$11)+'СЕТ СН'!$F$14+СВЦЭМ!$D$10+'СЕТ СН'!$F$5-'СЕТ СН'!$F$24</f>
        <v>4571.6422962100005</v>
      </c>
      <c r="X18" s="36">
        <f>SUMIFS(СВЦЭМ!$D$39:$D$782,СВЦЭМ!$A$39:$A$782,$A18,СВЦЭМ!$B$39:$B$782,X$11)+'СЕТ СН'!$F$14+СВЦЭМ!$D$10+'СЕТ СН'!$F$5-'СЕТ СН'!$F$24</f>
        <v>4641.1649738699998</v>
      </c>
      <c r="Y18" s="36">
        <f>SUMIFS(СВЦЭМ!$D$39:$D$782,СВЦЭМ!$A$39:$A$782,$A18,СВЦЭМ!$B$39:$B$782,Y$11)+'СЕТ СН'!$F$14+СВЦЭМ!$D$10+'СЕТ СН'!$F$5-'СЕТ СН'!$F$24</f>
        <v>4722.3550663300002</v>
      </c>
    </row>
    <row r="19" spans="1:25" ht="15.75" x14ac:dyDescent="0.2">
      <c r="A19" s="35">
        <f t="shared" si="0"/>
        <v>45177</v>
      </c>
      <c r="B19" s="36">
        <f>SUMIFS(СВЦЭМ!$D$39:$D$782,СВЦЭМ!$A$39:$A$782,$A19,СВЦЭМ!$B$39:$B$782,B$11)+'СЕТ СН'!$F$14+СВЦЭМ!$D$10+'СЕТ СН'!$F$5-'СЕТ СН'!$F$24</f>
        <v>4764.4441394400001</v>
      </c>
      <c r="C19" s="36">
        <f>SUMIFS(СВЦЭМ!$D$39:$D$782,СВЦЭМ!$A$39:$A$782,$A19,СВЦЭМ!$B$39:$B$782,C$11)+'СЕТ СН'!$F$14+СВЦЭМ!$D$10+'СЕТ СН'!$F$5-'СЕТ СН'!$F$24</f>
        <v>4819.8777965500003</v>
      </c>
      <c r="D19" s="36">
        <f>SUMIFS(СВЦЭМ!$D$39:$D$782,СВЦЭМ!$A$39:$A$782,$A19,СВЦЭМ!$B$39:$B$782,D$11)+'СЕТ СН'!$F$14+СВЦЭМ!$D$10+'СЕТ СН'!$F$5-'СЕТ СН'!$F$24</f>
        <v>4816.4786084900006</v>
      </c>
      <c r="E19" s="36">
        <f>SUMIFS(СВЦЭМ!$D$39:$D$782,СВЦЭМ!$A$39:$A$782,$A19,СВЦЭМ!$B$39:$B$782,E$11)+'СЕТ СН'!$F$14+СВЦЭМ!$D$10+'СЕТ СН'!$F$5-'СЕТ СН'!$F$24</f>
        <v>4832.2838520900004</v>
      </c>
      <c r="F19" s="36">
        <f>SUMIFS(СВЦЭМ!$D$39:$D$782,СВЦЭМ!$A$39:$A$782,$A19,СВЦЭМ!$B$39:$B$782,F$11)+'СЕТ СН'!$F$14+СВЦЭМ!$D$10+'СЕТ СН'!$F$5-'СЕТ СН'!$F$24</f>
        <v>4842.3241162300001</v>
      </c>
      <c r="G19" s="36">
        <f>SUMIFS(СВЦЭМ!$D$39:$D$782,СВЦЭМ!$A$39:$A$782,$A19,СВЦЭМ!$B$39:$B$782,G$11)+'СЕТ СН'!$F$14+СВЦЭМ!$D$10+'СЕТ СН'!$F$5-'СЕТ СН'!$F$24</f>
        <v>4859.76762547</v>
      </c>
      <c r="H19" s="36">
        <f>SUMIFS(СВЦЭМ!$D$39:$D$782,СВЦЭМ!$A$39:$A$782,$A19,СВЦЭМ!$B$39:$B$782,H$11)+'СЕТ СН'!$F$14+СВЦЭМ!$D$10+'СЕТ СН'!$F$5-'СЕТ СН'!$F$24</f>
        <v>4800.9589213100007</v>
      </c>
      <c r="I19" s="36">
        <f>SUMIFS(СВЦЭМ!$D$39:$D$782,СВЦЭМ!$A$39:$A$782,$A19,СВЦЭМ!$B$39:$B$782,I$11)+'СЕТ СН'!$F$14+СВЦЭМ!$D$10+'СЕТ СН'!$F$5-'СЕТ СН'!$F$24</f>
        <v>4702.2508669300005</v>
      </c>
      <c r="J19" s="36">
        <f>SUMIFS(СВЦЭМ!$D$39:$D$782,СВЦЭМ!$A$39:$A$782,$A19,СВЦЭМ!$B$39:$B$782,J$11)+'СЕТ СН'!$F$14+СВЦЭМ!$D$10+'СЕТ СН'!$F$5-'СЕТ СН'!$F$24</f>
        <v>4629.9484453499999</v>
      </c>
      <c r="K19" s="36">
        <f>SUMIFS(СВЦЭМ!$D$39:$D$782,СВЦЭМ!$A$39:$A$782,$A19,СВЦЭМ!$B$39:$B$782,K$11)+'СЕТ СН'!$F$14+СВЦЭМ!$D$10+'СЕТ СН'!$F$5-'СЕТ СН'!$F$24</f>
        <v>4564.8683134100002</v>
      </c>
      <c r="L19" s="36">
        <f>SUMIFS(СВЦЭМ!$D$39:$D$782,СВЦЭМ!$A$39:$A$782,$A19,СВЦЭМ!$B$39:$B$782,L$11)+'СЕТ СН'!$F$14+СВЦЭМ!$D$10+'СЕТ СН'!$F$5-'СЕТ СН'!$F$24</f>
        <v>4594.9278666999999</v>
      </c>
      <c r="M19" s="36">
        <f>SUMIFS(СВЦЭМ!$D$39:$D$782,СВЦЭМ!$A$39:$A$782,$A19,СВЦЭМ!$B$39:$B$782,M$11)+'СЕТ СН'!$F$14+СВЦЭМ!$D$10+'СЕТ СН'!$F$5-'СЕТ СН'!$F$24</f>
        <v>4600.4481773099997</v>
      </c>
      <c r="N19" s="36">
        <f>SUMIFS(СВЦЭМ!$D$39:$D$782,СВЦЭМ!$A$39:$A$782,$A19,СВЦЭМ!$B$39:$B$782,N$11)+'СЕТ СН'!$F$14+СВЦЭМ!$D$10+'СЕТ СН'!$F$5-'СЕТ СН'!$F$24</f>
        <v>4626.5184858299999</v>
      </c>
      <c r="O19" s="36">
        <f>SUMIFS(СВЦЭМ!$D$39:$D$782,СВЦЭМ!$A$39:$A$782,$A19,СВЦЭМ!$B$39:$B$782,O$11)+'СЕТ СН'!$F$14+СВЦЭМ!$D$10+'СЕТ СН'!$F$5-'СЕТ СН'!$F$24</f>
        <v>4608.9342215400002</v>
      </c>
      <c r="P19" s="36">
        <f>SUMIFS(СВЦЭМ!$D$39:$D$782,СВЦЭМ!$A$39:$A$782,$A19,СВЦЭМ!$B$39:$B$782,P$11)+'СЕТ СН'!$F$14+СВЦЭМ!$D$10+'СЕТ СН'!$F$5-'СЕТ СН'!$F$24</f>
        <v>4591.2124290400006</v>
      </c>
      <c r="Q19" s="36">
        <f>SUMIFS(СВЦЭМ!$D$39:$D$782,СВЦЭМ!$A$39:$A$782,$A19,СВЦЭМ!$B$39:$B$782,Q$11)+'СЕТ СН'!$F$14+СВЦЭМ!$D$10+'СЕТ СН'!$F$5-'СЕТ СН'!$F$24</f>
        <v>4590.9437448099998</v>
      </c>
      <c r="R19" s="36">
        <f>SUMIFS(СВЦЭМ!$D$39:$D$782,СВЦЭМ!$A$39:$A$782,$A19,СВЦЭМ!$B$39:$B$782,R$11)+'СЕТ СН'!$F$14+СВЦЭМ!$D$10+'СЕТ СН'!$F$5-'СЕТ СН'!$F$24</f>
        <v>4637.4285140900001</v>
      </c>
      <c r="S19" s="36">
        <f>SUMIFS(СВЦЭМ!$D$39:$D$782,СВЦЭМ!$A$39:$A$782,$A19,СВЦЭМ!$B$39:$B$782,S$11)+'СЕТ СН'!$F$14+СВЦЭМ!$D$10+'СЕТ СН'!$F$5-'СЕТ СН'!$F$24</f>
        <v>4635.9264131099999</v>
      </c>
      <c r="T19" s="36">
        <f>SUMIFS(СВЦЭМ!$D$39:$D$782,СВЦЭМ!$A$39:$A$782,$A19,СВЦЭМ!$B$39:$B$782,T$11)+'СЕТ СН'!$F$14+СВЦЭМ!$D$10+'СЕТ СН'!$F$5-'СЕТ СН'!$F$24</f>
        <v>4619.8659267200001</v>
      </c>
      <c r="U19" s="36">
        <f>SUMIFS(СВЦЭМ!$D$39:$D$782,СВЦЭМ!$A$39:$A$782,$A19,СВЦЭМ!$B$39:$B$782,U$11)+'СЕТ СН'!$F$14+СВЦЭМ!$D$10+'СЕТ СН'!$F$5-'СЕТ СН'!$F$24</f>
        <v>4613.3907844300002</v>
      </c>
      <c r="V19" s="36">
        <f>SUMIFS(СВЦЭМ!$D$39:$D$782,СВЦЭМ!$A$39:$A$782,$A19,СВЦЭМ!$B$39:$B$782,V$11)+'СЕТ СН'!$F$14+СВЦЭМ!$D$10+'СЕТ СН'!$F$5-'СЕТ СН'!$F$24</f>
        <v>4600.8627848800006</v>
      </c>
      <c r="W19" s="36">
        <f>SUMIFS(СВЦЭМ!$D$39:$D$782,СВЦЭМ!$A$39:$A$782,$A19,СВЦЭМ!$B$39:$B$782,W$11)+'СЕТ СН'!$F$14+СВЦЭМ!$D$10+'СЕТ СН'!$F$5-'СЕТ СН'!$F$24</f>
        <v>4592.9356295699999</v>
      </c>
      <c r="X19" s="36">
        <f>SUMIFS(СВЦЭМ!$D$39:$D$782,СВЦЭМ!$A$39:$A$782,$A19,СВЦЭМ!$B$39:$B$782,X$11)+'СЕТ СН'!$F$14+СВЦЭМ!$D$10+'СЕТ СН'!$F$5-'СЕТ СН'!$F$24</f>
        <v>4609.5998584300005</v>
      </c>
      <c r="Y19" s="36">
        <f>SUMIFS(СВЦЭМ!$D$39:$D$782,СВЦЭМ!$A$39:$A$782,$A19,СВЦЭМ!$B$39:$B$782,Y$11)+'СЕТ СН'!$F$14+СВЦЭМ!$D$10+'СЕТ СН'!$F$5-'СЕТ СН'!$F$24</f>
        <v>4702.8420839299997</v>
      </c>
    </row>
    <row r="20" spans="1:25" ht="15.75" x14ac:dyDescent="0.2">
      <c r="A20" s="35">
        <f t="shared" si="0"/>
        <v>45178</v>
      </c>
      <c r="B20" s="36">
        <f>SUMIFS(СВЦЭМ!$D$39:$D$782,СВЦЭМ!$A$39:$A$782,$A20,СВЦЭМ!$B$39:$B$782,B$11)+'СЕТ СН'!$F$14+СВЦЭМ!$D$10+'СЕТ СН'!$F$5-'СЕТ СН'!$F$24</f>
        <v>4764.3674790800005</v>
      </c>
      <c r="C20" s="36">
        <f>SUMIFS(СВЦЭМ!$D$39:$D$782,СВЦЭМ!$A$39:$A$782,$A20,СВЦЭМ!$B$39:$B$782,C$11)+'СЕТ СН'!$F$14+СВЦЭМ!$D$10+'СЕТ СН'!$F$5-'СЕТ СН'!$F$24</f>
        <v>4815.2617080099999</v>
      </c>
      <c r="D20" s="36">
        <f>SUMIFS(СВЦЭМ!$D$39:$D$782,СВЦЭМ!$A$39:$A$782,$A20,СВЦЭМ!$B$39:$B$782,D$11)+'СЕТ СН'!$F$14+СВЦЭМ!$D$10+'СЕТ СН'!$F$5-'СЕТ СН'!$F$24</f>
        <v>4863.5105013499997</v>
      </c>
      <c r="E20" s="36">
        <f>SUMIFS(СВЦЭМ!$D$39:$D$782,СВЦЭМ!$A$39:$A$782,$A20,СВЦЭМ!$B$39:$B$782,E$11)+'СЕТ СН'!$F$14+СВЦЭМ!$D$10+'СЕТ СН'!$F$5-'СЕТ СН'!$F$24</f>
        <v>4895.3947748200007</v>
      </c>
      <c r="F20" s="36">
        <f>SUMIFS(СВЦЭМ!$D$39:$D$782,СВЦЭМ!$A$39:$A$782,$A20,СВЦЭМ!$B$39:$B$782,F$11)+'СЕТ СН'!$F$14+СВЦЭМ!$D$10+'СЕТ СН'!$F$5-'СЕТ СН'!$F$24</f>
        <v>4917.11933856</v>
      </c>
      <c r="G20" s="36">
        <f>SUMIFS(СВЦЭМ!$D$39:$D$782,СВЦЭМ!$A$39:$A$782,$A20,СВЦЭМ!$B$39:$B$782,G$11)+'СЕТ СН'!$F$14+СВЦЭМ!$D$10+'СЕТ СН'!$F$5-'СЕТ СН'!$F$24</f>
        <v>4908.4620144700002</v>
      </c>
      <c r="H20" s="36">
        <f>SUMIFS(СВЦЭМ!$D$39:$D$782,СВЦЭМ!$A$39:$A$782,$A20,СВЦЭМ!$B$39:$B$782,H$11)+'СЕТ СН'!$F$14+СВЦЭМ!$D$10+'СЕТ СН'!$F$5-'СЕТ СН'!$F$24</f>
        <v>4880.7343682700002</v>
      </c>
      <c r="I20" s="36">
        <f>SUMIFS(СВЦЭМ!$D$39:$D$782,СВЦЭМ!$A$39:$A$782,$A20,СВЦЭМ!$B$39:$B$782,I$11)+'СЕТ СН'!$F$14+СВЦЭМ!$D$10+'СЕТ СН'!$F$5-'СЕТ СН'!$F$24</f>
        <v>4814.35208994</v>
      </c>
      <c r="J20" s="36">
        <f>SUMIFS(СВЦЭМ!$D$39:$D$782,СВЦЭМ!$A$39:$A$782,$A20,СВЦЭМ!$B$39:$B$782,J$11)+'СЕТ СН'!$F$14+СВЦЭМ!$D$10+'СЕТ СН'!$F$5-'СЕТ СН'!$F$24</f>
        <v>4704.4181592800005</v>
      </c>
      <c r="K20" s="36">
        <f>SUMIFS(СВЦЭМ!$D$39:$D$782,СВЦЭМ!$A$39:$A$782,$A20,СВЦЭМ!$B$39:$B$782,K$11)+'СЕТ СН'!$F$14+СВЦЭМ!$D$10+'СЕТ СН'!$F$5-'СЕТ СН'!$F$24</f>
        <v>4604.0133343100006</v>
      </c>
      <c r="L20" s="36">
        <f>SUMIFS(СВЦЭМ!$D$39:$D$782,СВЦЭМ!$A$39:$A$782,$A20,СВЦЭМ!$B$39:$B$782,L$11)+'СЕТ СН'!$F$14+СВЦЭМ!$D$10+'СЕТ СН'!$F$5-'СЕТ СН'!$F$24</f>
        <v>4567.4389007700001</v>
      </c>
      <c r="M20" s="36">
        <f>SUMIFS(СВЦЭМ!$D$39:$D$782,СВЦЭМ!$A$39:$A$782,$A20,СВЦЭМ!$B$39:$B$782,M$11)+'СЕТ СН'!$F$14+СВЦЭМ!$D$10+'СЕТ СН'!$F$5-'СЕТ СН'!$F$24</f>
        <v>4551.0013043700001</v>
      </c>
      <c r="N20" s="36">
        <f>SUMIFS(СВЦЭМ!$D$39:$D$782,СВЦЭМ!$A$39:$A$782,$A20,СВЦЭМ!$B$39:$B$782,N$11)+'СЕТ СН'!$F$14+СВЦЭМ!$D$10+'СЕТ СН'!$F$5-'СЕТ СН'!$F$24</f>
        <v>4551.0446551800005</v>
      </c>
      <c r="O20" s="36">
        <f>SUMIFS(СВЦЭМ!$D$39:$D$782,СВЦЭМ!$A$39:$A$782,$A20,СВЦЭМ!$B$39:$B$782,O$11)+'СЕТ СН'!$F$14+СВЦЭМ!$D$10+'СЕТ СН'!$F$5-'СЕТ СН'!$F$24</f>
        <v>4566.8232477399997</v>
      </c>
      <c r="P20" s="36">
        <f>SUMIFS(СВЦЭМ!$D$39:$D$782,СВЦЭМ!$A$39:$A$782,$A20,СВЦЭМ!$B$39:$B$782,P$11)+'СЕТ СН'!$F$14+СВЦЭМ!$D$10+'СЕТ СН'!$F$5-'СЕТ СН'!$F$24</f>
        <v>4563.9752874900005</v>
      </c>
      <c r="Q20" s="36">
        <f>SUMIFS(СВЦЭМ!$D$39:$D$782,СВЦЭМ!$A$39:$A$782,$A20,СВЦЭМ!$B$39:$B$782,Q$11)+'СЕТ СН'!$F$14+СВЦЭМ!$D$10+'СЕТ СН'!$F$5-'СЕТ СН'!$F$24</f>
        <v>4572.4807790800005</v>
      </c>
      <c r="R20" s="36">
        <f>SUMIFS(СВЦЭМ!$D$39:$D$782,СВЦЭМ!$A$39:$A$782,$A20,СВЦЭМ!$B$39:$B$782,R$11)+'СЕТ СН'!$F$14+СВЦЭМ!$D$10+'СЕТ СН'!$F$5-'СЕТ СН'!$F$24</f>
        <v>4579.9100906500007</v>
      </c>
      <c r="S20" s="36">
        <f>SUMIFS(СВЦЭМ!$D$39:$D$782,СВЦЭМ!$A$39:$A$782,$A20,СВЦЭМ!$B$39:$B$782,S$11)+'СЕТ СН'!$F$14+СВЦЭМ!$D$10+'СЕТ СН'!$F$5-'СЕТ СН'!$F$24</f>
        <v>4552.1107717000004</v>
      </c>
      <c r="T20" s="36">
        <f>SUMIFS(СВЦЭМ!$D$39:$D$782,СВЦЭМ!$A$39:$A$782,$A20,СВЦЭМ!$B$39:$B$782,T$11)+'СЕТ СН'!$F$14+СВЦЭМ!$D$10+'СЕТ СН'!$F$5-'СЕТ СН'!$F$24</f>
        <v>4556.3826266599999</v>
      </c>
      <c r="U20" s="36">
        <f>SUMIFS(СВЦЭМ!$D$39:$D$782,СВЦЭМ!$A$39:$A$782,$A20,СВЦЭМ!$B$39:$B$782,U$11)+'СЕТ СН'!$F$14+СВЦЭМ!$D$10+'СЕТ СН'!$F$5-'СЕТ СН'!$F$24</f>
        <v>4557.4393345900007</v>
      </c>
      <c r="V20" s="36">
        <f>SUMIFS(СВЦЭМ!$D$39:$D$782,СВЦЭМ!$A$39:$A$782,$A20,СВЦЭМ!$B$39:$B$782,V$11)+'СЕТ СН'!$F$14+СВЦЭМ!$D$10+'СЕТ СН'!$F$5-'СЕТ СН'!$F$24</f>
        <v>4526.63414388</v>
      </c>
      <c r="W20" s="36">
        <f>SUMIFS(СВЦЭМ!$D$39:$D$782,СВЦЭМ!$A$39:$A$782,$A20,СВЦЭМ!$B$39:$B$782,W$11)+'СЕТ СН'!$F$14+СВЦЭМ!$D$10+'СЕТ СН'!$F$5-'СЕТ СН'!$F$24</f>
        <v>4531.7646714100001</v>
      </c>
      <c r="X20" s="36">
        <f>SUMIFS(СВЦЭМ!$D$39:$D$782,СВЦЭМ!$A$39:$A$782,$A20,СВЦЭМ!$B$39:$B$782,X$11)+'СЕТ СН'!$F$14+СВЦЭМ!$D$10+'СЕТ СН'!$F$5-'СЕТ СН'!$F$24</f>
        <v>4602.9784633400004</v>
      </c>
      <c r="Y20" s="36">
        <f>SUMIFS(СВЦЭМ!$D$39:$D$782,СВЦЭМ!$A$39:$A$782,$A20,СВЦЭМ!$B$39:$B$782,Y$11)+'СЕТ СН'!$F$14+СВЦЭМ!$D$10+'СЕТ СН'!$F$5-'СЕТ СН'!$F$24</f>
        <v>4697.0958723500007</v>
      </c>
    </row>
    <row r="21" spans="1:25" ht="15.75" x14ac:dyDescent="0.2">
      <c r="A21" s="35">
        <f t="shared" si="0"/>
        <v>45179</v>
      </c>
      <c r="B21" s="36">
        <f>SUMIFS(СВЦЭМ!$D$39:$D$782,СВЦЭМ!$A$39:$A$782,$A21,СВЦЭМ!$B$39:$B$782,B$11)+'СЕТ СН'!$F$14+СВЦЭМ!$D$10+'СЕТ СН'!$F$5-'СЕТ СН'!$F$24</f>
        <v>4715.5254570699999</v>
      </c>
      <c r="C21" s="36">
        <f>SUMIFS(СВЦЭМ!$D$39:$D$782,СВЦЭМ!$A$39:$A$782,$A21,СВЦЭМ!$B$39:$B$782,C$11)+'СЕТ СН'!$F$14+СВЦЭМ!$D$10+'СЕТ СН'!$F$5-'СЕТ СН'!$F$24</f>
        <v>4791.0525155900004</v>
      </c>
      <c r="D21" s="36">
        <f>SUMIFS(СВЦЭМ!$D$39:$D$782,СВЦЭМ!$A$39:$A$782,$A21,СВЦЭМ!$B$39:$B$782,D$11)+'СЕТ СН'!$F$14+СВЦЭМ!$D$10+'СЕТ СН'!$F$5-'СЕТ СН'!$F$24</f>
        <v>4828.6268862899997</v>
      </c>
      <c r="E21" s="36">
        <f>SUMIFS(СВЦЭМ!$D$39:$D$782,СВЦЭМ!$A$39:$A$782,$A21,СВЦЭМ!$B$39:$B$782,E$11)+'СЕТ СН'!$F$14+СВЦЭМ!$D$10+'СЕТ СН'!$F$5-'СЕТ СН'!$F$24</f>
        <v>4843.5378793</v>
      </c>
      <c r="F21" s="36">
        <f>SUMIFS(СВЦЭМ!$D$39:$D$782,СВЦЭМ!$A$39:$A$782,$A21,СВЦЭМ!$B$39:$B$782,F$11)+'СЕТ СН'!$F$14+СВЦЭМ!$D$10+'СЕТ СН'!$F$5-'СЕТ СН'!$F$24</f>
        <v>4846.7735048300001</v>
      </c>
      <c r="G21" s="36">
        <f>SUMIFS(СВЦЭМ!$D$39:$D$782,СВЦЭМ!$A$39:$A$782,$A21,СВЦЭМ!$B$39:$B$782,G$11)+'СЕТ СН'!$F$14+СВЦЭМ!$D$10+'СЕТ СН'!$F$5-'СЕТ СН'!$F$24</f>
        <v>4820.0004482499999</v>
      </c>
      <c r="H21" s="36">
        <f>SUMIFS(СВЦЭМ!$D$39:$D$782,СВЦЭМ!$A$39:$A$782,$A21,СВЦЭМ!$B$39:$B$782,H$11)+'СЕТ СН'!$F$14+СВЦЭМ!$D$10+'СЕТ СН'!$F$5-'СЕТ СН'!$F$24</f>
        <v>4802.4750164500001</v>
      </c>
      <c r="I21" s="36">
        <f>SUMIFS(СВЦЭМ!$D$39:$D$782,СВЦЭМ!$A$39:$A$782,$A21,СВЦЭМ!$B$39:$B$782,I$11)+'СЕТ СН'!$F$14+СВЦЭМ!$D$10+'СЕТ СН'!$F$5-'СЕТ СН'!$F$24</f>
        <v>4773.5395511799998</v>
      </c>
      <c r="J21" s="36">
        <f>SUMIFS(СВЦЭМ!$D$39:$D$782,СВЦЭМ!$A$39:$A$782,$A21,СВЦЭМ!$B$39:$B$782,J$11)+'СЕТ СН'!$F$14+СВЦЭМ!$D$10+'СЕТ СН'!$F$5-'СЕТ СН'!$F$24</f>
        <v>4686.1783397700001</v>
      </c>
      <c r="K21" s="36">
        <f>SUMIFS(СВЦЭМ!$D$39:$D$782,СВЦЭМ!$A$39:$A$782,$A21,СВЦЭМ!$B$39:$B$782,K$11)+'СЕТ СН'!$F$14+СВЦЭМ!$D$10+'СЕТ СН'!$F$5-'СЕТ СН'!$F$24</f>
        <v>4585.0432711000003</v>
      </c>
      <c r="L21" s="36">
        <f>SUMIFS(СВЦЭМ!$D$39:$D$782,СВЦЭМ!$A$39:$A$782,$A21,СВЦЭМ!$B$39:$B$782,L$11)+'СЕТ СН'!$F$14+СВЦЭМ!$D$10+'СЕТ СН'!$F$5-'СЕТ СН'!$F$24</f>
        <v>4550.74455373</v>
      </c>
      <c r="M21" s="36">
        <f>SUMIFS(СВЦЭМ!$D$39:$D$782,СВЦЭМ!$A$39:$A$782,$A21,СВЦЭМ!$B$39:$B$782,M$11)+'СЕТ СН'!$F$14+СВЦЭМ!$D$10+'СЕТ СН'!$F$5-'СЕТ СН'!$F$24</f>
        <v>4548.9777089899999</v>
      </c>
      <c r="N21" s="36">
        <f>SUMIFS(СВЦЭМ!$D$39:$D$782,СВЦЭМ!$A$39:$A$782,$A21,СВЦЭМ!$B$39:$B$782,N$11)+'СЕТ СН'!$F$14+СВЦЭМ!$D$10+'СЕТ СН'!$F$5-'СЕТ СН'!$F$24</f>
        <v>4555.5135606900003</v>
      </c>
      <c r="O21" s="36">
        <f>SUMIFS(СВЦЭМ!$D$39:$D$782,СВЦЭМ!$A$39:$A$782,$A21,СВЦЭМ!$B$39:$B$782,O$11)+'СЕТ СН'!$F$14+СВЦЭМ!$D$10+'СЕТ СН'!$F$5-'СЕТ СН'!$F$24</f>
        <v>4572.8717311800001</v>
      </c>
      <c r="P21" s="36">
        <f>SUMIFS(СВЦЭМ!$D$39:$D$782,СВЦЭМ!$A$39:$A$782,$A21,СВЦЭМ!$B$39:$B$782,P$11)+'СЕТ СН'!$F$14+СВЦЭМ!$D$10+'СЕТ СН'!$F$5-'СЕТ СН'!$F$24</f>
        <v>4579.4836466400002</v>
      </c>
      <c r="Q21" s="36">
        <f>SUMIFS(СВЦЭМ!$D$39:$D$782,СВЦЭМ!$A$39:$A$782,$A21,СВЦЭМ!$B$39:$B$782,Q$11)+'СЕТ СН'!$F$14+СВЦЭМ!$D$10+'СЕТ СН'!$F$5-'СЕТ СН'!$F$24</f>
        <v>4581.3594907900006</v>
      </c>
      <c r="R21" s="36">
        <f>SUMIFS(СВЦЭМ!$D$39:$D$782,СВЦЭМ!$A$39:$A$782,$A21,СВЦЭМ!$B$39:$B$782,R$11)+'СЕТ СН'!$F$14+СВЦЭМ!$D$10+'СЕТ СН'!$F$5-'СЕТ СН'!$F$24</f>
        <v>4585.4980625799999</v>
      </c>
      <c r="S21" s="36">
        <f>SUMIFS(СВЦЭМ!$D$39:$D$782,СВЦЭМ!$A$39:$A$782,$A21,СВЦЭМ!$B$39:$B$782,S$11)+'СЕТ СН'!$F$14+СВЦЭМ!$D$10+'СЕТ СН'!$F$5-'СЕТ СН'!$F$24</f>
        <v>4566.5515975899998</v>
      </c>
      <c r="T21" s="36">
        <f>SUMIFS(СВЦЭМ!$D$39:$D$782,СВЦЭМ!$A$39:$A$782,$A21,СВЦЭМ!$B$39:$B$782,T$11)+'СЕТ СН'!$F$14+СВЦЭМ!$D$10+'СЕТ СН'!$F$5-'СЕТ СН'!$F$24</f>
        <v>4562.4817431400006</v>
      </c>
      <c r="U21" s="36">
        <f>SUMIFS(СВЦЭМ!$D$39:$D$782,СВЦЭМ!$A$39:$A$782,$A21,СВЦЭМ!$B$39:$B$782,U$11)+'СЕТ СН'!$F$14+СВЦЭМ!$D$10+'СЕТ СН'!$F$5-'СЕТ СН'!$F$24</f>
        <v>4544.8439027200002</v>
      </c>
      <c r="V21" s="36">
        <f>SUMIFS(СВЦЭМ!$D$39:$D$782,СВЦЭМ!$A$39:$A$782,$A21,СВЦЭМ!$B$39:$B$782,V$11)+'СЕТ СН'!$F$14+СВЦЭМ!$D$10+'СЕТ СН'!$F$5-'СЕТ СН'!$F$24</f>
        <v>4518.1765385799999</v>
      </c>
      <c r="W21" s="36">
        <f>SUMIFS(СВЦЭМ!$D$39:$D$782,СВЦЭМ!$A$39:$A$782,$A21,СВЦЭМ!$B$39:$B$782,W$11)+'СЕТ СН'!$F$14+СВЦЭМ!$D$10+'СЕТ СН'!$F$5-'СЕТ СН'!$F$24</f>
        <v>4528.8107109800003</v>
      </c>
      <c r="X21" s="36">
        <f>SUMIFS(СВЦЭМ!$D$39:$D$782,СВЦЭМ!$A$39:$A$782,$A21,СВЦЭМ!$B$39:$B$782,X$11)+'СЕТ СН'!$F$14+СВЦЭМ!$D$10+'СЕТ СН'!$F$5-'СЕТ СН'!$F$24</f>
        <v>4609.3392940700005</v>
      </c>
      <c r="Y21" s="36">
        <f>SUMIFS(СВЦЭМ!$D$39:$D$782,СВЦЭМ!$A$39:$A$782,$A21,СВЦЭМ!$B$39:$B$782,Y$11)+'СЕТ СН'!$F$14+СВЦЭМ!$D$10+'СЕТ СН'!$F$5-'СЕТ СН'!$F$24</f>
        <v>4666.1677013200006</v>
      </c>
    </row>
    <row r="22" spans="1:25" ht="15.75" x14ac:dyDescent="0.2">
      <c r="A22" s="35">
        <f t="shared" si="0"/>
        <v>45180</v>
      </c>
      <c r="B22" s="36">
        <f>SUMIFS(СВЦЭМ!$D$39:$D$782,СВЦЭМ!$A$39:$A$782,$A22,СВЦЭМ!$B$39:$B$782,B$11)+'СЕТ СН'!$F$14+СВЦЭМ!$D$10+'СЕТ СН'!$F$5-'СЕТ СН'!$F$24</f>
        <v>4730.0564424300001</v>
      </c>
      <c r="C22" s="36">
        <f>SUMIFS(СВЦЭМ!$D$39:$D$782,СВЦЭМ!$A$39:$A$782,$A22,СВЦЭМ!$B$39:$B$782,C$11)+'СЕТ СН'!$F$14+СВЦЭМ!$D$10+'СЕТ СН'!$F$5-'СЕТ СН'!$F$24</f>
        <v>4800.0608619800005</v>
      </c>
      <c r="D22" s="36">
        <f>SUMIFS(СВЦЭМ!$D$39:$D$782,СВЦЭМ!$A$39:$A$782,$A22,СВЦЭМ!$B$39:$B$782,D$11)+'СЕТ СН'!$F$14+СВЦЭМ!$D$10+'СЕТ СН'!$F$5-'СЕТ СН'!$F$24</f>
        <v>4801.70833004</v>
      </c>
      <c r="E22" s="36">
        <f>SUMIFS(СВЦЭМ!$D$39:$D$782,СВЦЭМ!$A$39:$A$782,$A22,СВЦЭМ!$B$39:$B$782,E$11)+'СЕТ СН'!$F$14+СВЦЭМ!$D$10+'СЕТ СН'!$F$5-'СЕТ СН'!$F$24</f>
        <v>4820.1984774900002</v>
      </c>
      <c r="F22" s="36">
        <f>SUMIFS(СВЦЭМ!$D$39:$D$782,СВЦЭМ!$A$39:$A$782,$A22,СВЦЭМ!$B$39:$B$782,F$11)+'СЕТ СН'!$F$14+СВЦЭМ!$D$10+'СЕТ СН'!$F$5-'СЕТ СН'!$F$24</f>
        <v>4856.8950984800003</v>
      </c>
      <c r="G22" s="36">
        <f>SUMIFS(СВЦЭМ!$D$39:$D$782,СВЦЭМ!$A$39:$A$782,$A22,СВЦЭМ!$B$39:$B$782,G$11)+'СЕТ СН'!$F$14+СВЦЭМ!$D$10+'СЕТ СН'!$F$5-'СЕТ СН'!$F$24</f>
        <v>4834.1392420299999</v>
      </c>
      <c r="H22" s="36">
        <f>SUMIFS(СВЦЭМ!$D$39:$D$782,СВЦЭМ!$A$39:$A$782,$A22,СВЦЭМ!$B$39:$B$782,H$11)+'СЕТ СН'!$F$14+СВЦЭМ!$D$10+'СЕТ СН'!$F$5-'СЕТ СН'!$F$24</f>
        <v>4775.9170861000002</v>
      </c>
      <c r="I22" s="36">
        <f>SUMIFS(СВЦЭМ!$D$39:$D$782,СВЦЭМ!$A$39:$A$782,$A22,СВЦЭМ!$B$39:$B$782,I$11)+'СЕТ СН'!$F$14+СВЦЭМ!$D$10+'СЕТ СН'!$F$5-'СЕТ СН'!$F$24</f>
        <v>4656.7958160799999</v>
      </c>
      <c r="J22" s="36">
        <f>SUMIFS(СВЦЭМ!$D$39:$D$782,СВЦЭМ!$A$39:$A$782,$A22,СВЦЭМ!$B$39:$B$782,J$11)+'СЕТ СН'!$F$14+СВЦЭМ!$D$10+'СЕТ СН'!$F$5-'СЕТ СН'!$F$24</f>
        <v>4575.3790218200002</v>
      </c>
      <c r="K22" s="36">
        <f>SUMIFS(СВЦЭМ!$D$39:$D$782,СВЦЭМ!$A$39:$A$782,$A22,СВЦЭМ!$B$39:$B$782,K$11)+'СЕТ СН'!$F$14+СВЦЭМ!$D$10+'СЕТ СН'!$F$5-'СЕТ СН'!$F$24</f>
        <v>4538.5637541200003</v>
      </c>
      <c r="L22" s="36">
        <f>SUMIFS(СВЦЭМ!$D$39:$D$782,СВЦЭМ!$A$39:$A$782,$A22,СВЦЭМ!$B$39:$B$782,L$11)+'СЕТ СН'!$F$14+СВЦЭМ!$D$10+'СЕТ СН'!$F$5-'СЕТ СН'!$F$24</f>
        <v>4511.40730351</v>
      </c>
      <c r="M22" s="36">
        <f>SUMIFS(СВЦЭМ!$D$39:$D$782,СВЦЭМ!$A$39:$A$782,$A22,СВЦЭМ!$B$39:$B$782,M$11)+'СЕТ СН'!$F$14+СВЦЭМ!$D$10+'СЕТ СН'!$F$5-'СЕТ СН'!$F$24</f>
        <v>4497.2830031499998</v>
      </c>
      <c r="N22" s="36">
        <f>SUMIFS(СВЦЭМ!$D$39:$D$782,СВЦЭМ!$A$39:$A$782,$A22,СВЦЭМ!$B$39:$B$782,N$11)+'СЕТ СН'!$F$14+СВЦЭМ!$D$10+'СЕТ СН'!$F$5-'СЕТ СН'!$F$24</f>
        <v>4510.5861720100002</v>
      </c>
      <c r="O22" s="36">
        <f>SUMIFS(СВЦЭМ!$D$39:$D$782,СВЦЭМ!$A$39:$A$782,$A22,СВЦЭМ!$B$39:$B$782,O$11)+'СЕТ СН'!$F$14+СВЦЭМ!$D$10+'СЕТ СН'!$F$5-'СЕТ СН'!$F$24</f>
        <v>4500.1734906199999</v>
      </c>
      <c r="P22" s="36">
        <f>SUMIFS(СВЦЭМ!$D$39:$D$782,СВЦЭМ!$A$39:$A$782,$A22,СВЦЭМ!$B$39:$B$782,P$11)+'СЕТ СН'!$F$14+СВЦЭМ!$D$10+'СЕТ СН'!$F$5-'СЕТ СН'!$F$24</f>
        <v>4485.3622984800004</v>
      </c>
      <c r="Q22" s="36">
        <f>SUMIFS(СВЦЭМ!$D$39:$D$782,СВЦЭМ!$A$39:$A$782,$A22,СВЦЭМ!$B$39:$B$782,Q$11)+'СЕТ СН'!$F$14+СВЦЭМ!$D$10+'СЕТ СН'!$F$5-'СЕТ СН'!$F$24</f>
        <v>4489.5868242300003</v>
      </c>
      <c r="R22" s="36">
        <f>SUMIFS(СВЦЭМ!$D$39:$D$782,СВЦЭМ!$A$39:$A$782,$A22,СВЦЭМ!$B$39:$B$782,R$11)+'СЕТ СН'!$F$14+СВЦЭМ!$D$10+'СЕТ СН'!$F$5-'СЕТ СН'!$F$24</f>
        <v>4534.50452262</v>
      </c>
      <c r="S22" s="36">
        <f>SUMIFS(СВЦЭМ!$D$39:$D$782,СВЦЭМ!$A$39:$A$782,$A22,СВЦЭМ!$B$39:$B$782,S$11)+'СЕТ СН'!$F$14+СВЦЭМ!$D$10+'СЕТ СН'!$F$5-'СЕТ СН'!$F$24</f>
        <v>4535.1352452700003</v>
      </c>
      <c r="T22" s="36">
        <f>SUMIFS(СВЦЭМ!$D$39:$D$782,СВЦЭМ!$A$39:$A$782,$A22,СВЦЭМ!$B$39:$B$782,T$11)+'СЕТ СН'!$F$14+СВЦЭМ!$D$10+'СЕТ СН'!$F$5-'СЕТ СН'!$F$24</f>
        <v>4540.0560184400001</v>
      </c>
      <c r="U22" s="36">
        <f>SUMIFS(СВЦЭМ!$D$39:$D$782,СВЦЭМ!$A$39:$A$782,$A22,СВЦЭМ!$B$39:$B$782,U$11)+'СЕТ СН'!$F$14+СВЦЭМ!$D$10+'СЕТ СН'!$F$5-'СЕТ СН'!$F$24</f>
        <v>4521.4711644300005</v>
      </c>
      <c r="V22" s="36">
        <f>SUMIFS(СВЦЭМ!$D$39:$D$782,СВЦЭМ!$A$39:$A$782,$A22,СВЦЭМ!$B$39:$B$782,V$11)+'СЕТ СН'!$F$14+СВЦЭМ!$D$10+'СЕТ СН'!$F$5-'СЕТ СН'!$F$24</f>
        <v>4489.9451195500005</v>
      </c>
      <c r="W22" s="36">
        <f>SUMIFS(СВЦЭМ!$D$39:$D$782,СВЦЭМ!$A$39:$A$782,$A22,СВЦЭМ!$B$39:$B$782,W$11)+'СЕТ СН'!$F$14+СВЦЭМ!$D$10+'СЕТ СН'!$F$5-'СЕТ СН'!$F$24</f>
        <v>4497.2120569199997</v>
      </c>
      <c r="X22" s="36">
        <f>SUMIFS(СВЦЭМ!$D$39:$D$782,СВЦЭМ!$A$39:$A$782,$A22,СВЦЭМ!$B$39:$B$782,X$11)+'СЕТ СН'!$F$14+СВЦЭМ!$D$10+'СЕТ СН'!$F$5-'СЕТ СН'!$F$24</f>
        <v>4569.6697967300006</v>
      </c>
      <c r="Y22" s="36">
        <f>SUMIFS(СВЦЭМ!$D$39:$D$782,СВЦЭМ!$A$39:$A$782,$A22,СВЦЭМ!$B$39:$B$782,Y$11)+'СЕТ СН'!$F$14+СВЦЭМ!$D$10+'СЕТ СН'!$F$5-'СЕТ СН'!$F$24</f>
        <v>4667.3923678700003</v>
      </c>
    </row>
    <row r="23" spans="1:25" ht="15.75" x14ac:dyDescent="0.2">
      <c r="A23" s="35">
        <f t="shared" si="0"/>
        <v>45181</v>
      </c>
      <c r="B23" s="36">
        <f>SUMIFS(СВЦЭМ!$D$39:$D$782,СВЦЭМ!$A$39:$A$782,$A23,СВЦЭМ!$B$39:$B$782,B$11)+'СЕТ СН'!$F$14+СВЦЭМ!$D$10+'СЕТ СН'!$F$5-'СЕТ СН'!$F$24</f>
        <v>4634.2921447300005</v>
      </c>
      <c r="C23" s="36">
        <f>SUMIFS(СВЦЭМ!$D$39:$D$782,СВЦЭМ!$A$39:$A$782,$A23,СВЦЭМ!$B$39:$B$782,C$11)+'СЕТ СН'!$F$14+СВЦЭМ!$D$10+'СЕТ СН'!$F$5-'СЕТ СН'!$F$24</f>
        <v>4677.7423822700002</v>
      </c>
      <c r="D23" s="36">
        <f>SUMIFS(СВЦЭМ!$D$39:$D$782,СВЦЭМ!$A$39:$A$782,$A23,СВЦЭМ!$B$39:$B$782,D$11)+'СЕТ СН'!$F$14+СВЦЭМ!$D$10+'СЕТ СН'!$F$5-'СЕТ СН'!$F$24</f>
        <v>4710.0514584900002</v>
      </c>
      <c r="E23" s="36">
        <f>SUMIFS(СВЦЭМ!$D$39:$D$782,СВЦЭМ!$A$39:$A$782,$A23,СВЦЭМ!$B$39:$B$782,E$11)+'СЕТ СН'!$F$14+СВЦЭМ!$D$10+'СЕТ СН'!$F$5-'СЕТ СН'!$F$24</f>
        <v>4726.2839856000001</v>
      </c>
      <c r="F23" s="36">
        <f>SUMIFS(СВЦЭМ!$D$39:$D$782,СВЦЭМ!$A$39:$A$782,$A23,СВЦЭМ!$B$39:$B$782,F$11)+'СЕТ СН'!$F$14+СВЦЭМ!$D$10+'СЕТ СН'!$F$5-'СЕТ СН'!$F$24</f>
        <v>4751.6318432799999</v>
      </c>
      <c r="G23" s="36">
        <f>SUMIFS(СВЦЭМ!$D$39:$D$782,СВЦЭМ!$A$39:$A$782,$A23,СВЦЭМ!$B$39:$B$782,G$11)+'СЕТ СН'!$F$14+СВЦЭМ!$D$10+'СЕТ СН'!$F$5-'СЕТ СН'!$F$24</f>
        <v>4714.7950260500002</v>
      </c>
      <c r="H23" s="36">
        <f>SUMIFS(СВЦЭМ!$D$39:$D$782,СВЦЭМ!$A$39:$A$782,$A23,СВЦЭМ!$B$39:$B$782,H$11)+'СЕТ СН'!$F$14+СВЦЭМ!$D$10+'СЕТ СН'!$F$5-'СЕТ СН'!$F$24</f>
        <v>4645.5457654900001</v>
      </c>
      <c r="I23" s="36">
        <f>SUMIFS(СВЦЭМ!$D$39:$D$782,СВЦЭМ!$A$39:$A$782,$A23,СВЦЭМ!$B$39:$B$782,I$11)+'СЕТ СН'!$F$14+СВЦЭМ!$D$10+'СЕТ СН'!$F$5-'СЕТ СН'!$F$24</f>
        <v>4562.0131624000005</v>
      </c>
      <c r="J23" s="36">
        <f>SUMIFS(СВЦЭМ!$D$39:$D$782,СВЦЭМ!$A$39:$A$782,$A23,СВЦЭМ!$B$39:$B$782,J$11)+'СЕТ СН'!$F$14+СВЦЭМ!$D$10+'СЕТ СН'!$F$5-'СЕТ СН'!$F$24</f>
        <v>4486.3494713500004</v>
      </c>
      <c r="K23" s="36">
        <f>SUMIFS(СВЦЭМ!$D$39:$D$782,СВЦЭМ!$A$39:$A$782,$A23,СВЦЭМ!$B$39:$B$782,K$11)+'СЕТ СН'!$F$14+СВЦЭМ!$D$10+'СЕТ СН'!$F$5-'СЕТ СН'!$F$24</f>
        <v>4442.8947206600005</v>
      </c>
      <c r="L23" s="36">
        <f>SUMIFS(СВЦЭМ!$D$39:$D$782,СВЦЭМ!$A$39:$A$782,$A23,СВЦЭМ!$B$39:$B$782,L$11)+'СЕТ СН'!$F$14+СВЦЭМ!$D$10+'СЕТ СН'!$F$5-'СЕТ СН'!$F$24</f>
        <v>4461.8514492499999</v>
      </c>
      <c r="M23" s="36">
        <f>SUMIFS(СВЦЭМ!$D$39:$D$782,СВЦЭМ!$A$39:$A$782,$A23,СВЦЭМ!$B$39:$B$782,M$11)+'СЕТ СН'!$F$14+СВЦЭМ!$D$10+'СЕТ СН'!$F$5-'СЕТ СН'!$F$24</f>
        <v>4473.3088280000002</v>
      </c>
      <c r="N23" s="36">
        <f>SUMIFS(СВЦЭМ!$D$39:$D$782,СВЦЭМ!$A$39:$A$782,$A23,СВЦЭМ!$B$39:$B$782,N$11)+'СЕТ СН'!$F$14+СВЦЭМ!$D$10+'СЕТ СН'!$F$5-'СЕТ СН'!$F$24</f>
        <v>4516.60221344</v>
      </c>
      <c r="O23" s="36">
        <f>SUMIFS(СВЦЭМ!$D$39:$D$782,СВЦЭМ!$A$39:$A$782,$A23,СВЦЭМ!$B$39:$B$782,O$11)+'СЕТ СН'!$F$14+СВЦЭМ!$D$10+'СЕТ СН'!$F$5-'СЕТ СН'!$F$24</f>
        <v>4543.7292469100003</v>
      </c>
      <c r="P23" s="36">
        <f>SUMIFS(СВЦЭМ!$D$39:$D$782,СВЦЭМ!$A$39:$A$782,$A23,СВЦЭМ!$B$39:$B$782,P$11)+'СЕТ СН'!$F$14+СВЦЭМ!$D$10+'СЕТ СН'!$F$5-'СЕТ СН'!$F$24</f>
        <v>4529.1399301199999</v>
      </c>
      <c r="Q23" s="36">
        <f>SUMIFS(СВЦЭМ!$D$39:$D$782,СВЦЭМ!$A$39:$A$782,$A23,СВЦЭМ!$B$39:$B$782,Q$11)+'СЕТ СН'!$F$14+СВЦЭМ!$D$10+'СЕТ СН'!$F$5-'СЕТ СН'!$F$24</f>
        <v>4541.8685703400006</v>
      </c>
      <c r="R23" s="36">
        <f>SUMIFS(СВЦЭМ!$D$39:$D$782,СВЦЭМ!$A$39:$A$782,$A23,СВЦЭМ!$B$39:$B$782,R$11)+'СЕТ СН'!$F$14+СВЦЭМ!$D$10+'СЕТ СН'!$F$5-'СЕТ СН'!$F$24</f>
        <v>4582.0193746200002</v>
      </c>
      <c r="S23" s="36">
        <f>SUMIFS(СВЦЭМ!$D$39:$D$782,СВЦЭМ!$A$39:$A$782,$A23,СВЦЭМ!$B$39:$B$782,S$11)+'СЕТ СН'!$F$14+СВЦЭМ!$D$10+'СЕТ СН'!$F$5-'СЕТ СН'!$F$24</f>
        <v>4580.7734181200003</v>
      </c>
      <c r="T23" s="36">
        <f>SUMIFS(СВЦЭМ!$D$39:$D$782,СВЦЭМ!$A$39:$A$782,$A23,СВЦЭМ!$B$39:$B$782,T$11)+'СЕТ СН'!$F$14+СВЦЭМ!$D$10+'СЕТ СН'!$F$5-'СЕТ СН'!$F$24</f>
        <v>4570.81787549</v>
      </c>
      <c r="U23" s="36">
        <f>SUMIFS(СВЦЭМ!$D$39:$D$782,СВЦЭМ!$A$39:$A$782,$A23,СВЦЭМ!$B$39:$B$782,U$11)+'СЕТ СН'!$F$14+СВЦЭМ!$D$10+'СЕТ СН'!$F$5-'СЕТ СН'!$F$24</f>
        <v>4554.9274654700002</v>
      </c>
      <c r="V23" s="36">
        <f>SUMIFS(СВЦЭМ!$D$39:$D$782,СВЦЭМ!$A$39:$A$782,$A23,СВЦЭМ!$B$39:$B$782,V$11)+'СЕТ СН'!$F$14+СВЦЭМ!$D$10+'СЕТ СН'!$F$5-'СЕТ СН'!$F$24</f>
        <v>4515.8456419800004</v>
      </c>
      <c r="W23" s="36">
        <f>SUMIFS(СВЦЭМ!$D$39:$D$782,СВЦЭМ!$A$39:$A$782,$A23,СВЦЭМ!$B$39:$B$782,W$11)+'СЕТ СН'!$F$14+СВЦЭМ!$D$10+'СЕТ СН'!$F$5-'СЕТ СН'!$F$24</f>
        <v>4547.5691639699999</v>
      </c>
      <c r="X23" s="36">
        <f>SUMIFS(СВЦЭМ!$D$39:$D$782,СВЦЭМ!$A$39:$A$782,$A23,СВЦЭМ!$B$39:$B$782,X$11)+'СЕТ СН'!$F$14+СВЦЭМ!$D$10+'СЕТ СН'!$F$5-'СЕТ СН'!$F$24</f>
        <v>4619.9655538799998</v>
      </c>
      <c r="Y23" s="36">
        <f>SUMIFS(СВЦЭМ!$D$39:$D$782,СВЦЭМ!$A$39:$A$782,$A23,СВЦЭМ!$B$39:$B$782,Y$11)+'СЕТ СН'!$F$14+СВЦЭМ!$D$10+'СЕТ СН'!$F$5-'СЕТ СН'!$F$24</f>
        <v>4715.3955873300001</v>
      </c>
    </row>
    <row r="24" spans="1:25" ht="15.75" x14ac:dyDescent="0.2">
      <c r="A24" s="35">
        <f t="shared" si="0"/>
        <v>45182</v>
      </c>
      <c r="B24" s="36">
        <f>SUMIFS(СВЦЭМ!$D$39:$D$782,СВЦЭМ!$A$39:$A$782,$A24,СВЦЭМ!$B$39:$B$782,B$11)+'СЕТ СН'!$F$14+СВЦЭМ!$D$10+'СЕТ СН'!$F$5-'СЕТ СН'!$F$24</f>
        <v>4894.87568388</v>
      </c>
      <c r="C24" s="36">
        <f>SUMIFS(СВЦЭМ!$D$39:$D$782,СВЦЭМ!$A$39:$A$782,$A24,СВЦЭМ!$B$39:$B$782,C$11)+'СЕТ СН'!$F$14+СВЦЭМ!$D$10+'СЕТ СН'!$F$5-'СЕТ СН'!$F$24</f>
        <v>5000.1413911600002</v>
      </c>
      <c r="D24" s="36">
        <f>SUMIFS(СВЦЭМ!$D$39:$D$782,СВЦЭМ!$A$39:$A$782,$A24,СВЦЭМ!$B$39:$B$782,D$11)+'СЕТ СН'!$F$14+СВЦЭМ!$D$10+'СЕТ СН'!$F$5-'СЕТ СН'!$F$24</f>
        <v>5074.37274884</v>
      </c>
      <c r="E24" s="36">
        <f>SUMIFS(СВЦЭМ!$D$39:$D$782,СВЦЭМ!$A$39:$A$782,$A24,СВЦЭМ!$B$39:$B$782,E$11)+'СЕТ СН'!$F$14+СВЦЭМ!$D$10+'СЕТ СН'!$F$5-'СЕТ СН'!$F$24</f>
        <v>5102.4143781800003</v>
      </c>
      <c r="F24" s="36">
        <f>SUMIFS(СВЦЭМ!$D$39:$D$782,СВЦЭМ!$A$39:$A$782,$A24,СВЦЭМ!$B$39:$B$782,F$11)+'СЕТ СН'!$F$14+СВЦЭМ!$D$10+'СЕТ СН'!$F$5-'СЕТ СН'!$F$24</f>
        <v>5140.9395946799996</v>
      </c>
      <c r="G24" s="36">
        <f>SUMIFS(СВЦЭМ!$D$39:$D$782,СВЦЭМ!$A$39:$A$782,$A24,СВЦЭМ!$B$39:$B$782,G$11)+'СЕТ СН'!$F$14+СВЦЭМ!$D$10+'СЕТ СН'!$F$5-'СЕТ СН'!$F$24</f>
        <v>5092.72517685</v>
      </c>
      <c r="H24" s="36">
        <f>SUMIFS(СВЦЭМ!$D$39:$D$782,СВЦЭМ!$A$39:$A$782,$A24,СВЦЭМ!$B$39:$B$782,H$11)+'СЕТ СН'!$F$14+СВЦЭМ!$D$10+'СЕТ СН'!$F$5-'СЕТ СН'!$F$24</f>
        <v>4963.890641</v>
      </c>
      <c r="I24" s="36">
        <f>SUMIFS(СВЦЭМ!$D$39:$D$782,СВЦЭМ!$A$39:$A$782,$A24,СВЦЭМ!$B$39:$B$782,I$11)+'СЕТ СН'!$F$14+СВЦЭМ!$D$10+'СЕТ СН'!$F$5-'СЕТ СН'!$F$24</f>
        <v>4828.8950550500003</v>
      </c>
      <c r="J24" s="36">
        <f>SUMIFS(СВЦЭМ!$D$39:$D$782,СВЦЭМ!$A$39:$A$782,$A24,СВЦЭМ!$B$39:$B$782,J$11)+'СЕТ СН'!$F$14+СВЦЭМ!$D$10+'СЕТ СН'!$F$5-'СЕТ СН'!$F$24</f>
        <v>4740.5684842000001</v>
      </c>
      <c r="K24" s="36">
        <f>SUMIFS(СВЦЭМ!$D$39:$D$782,СВЦЭМ!$A$39:$A$782,$A24,СВЦЭМ!$B$39:$B$782,K$11)+'СЕТ СН'!$F$14+СВЦЭМ!$D$10+'СЕТ СН'!$F$5-'СЕТ СН'!$F$24</f>
        <v>4669.8834105200003</v>
      </c>
      <c r="L24" s="36">
        <f>SUMIFS(СВЦЭМ!$D$39:$D$782,СВЦЭМ!$A$39:$A$782,$A24,СВЦЭМ!$B$39:$B$782,L$11)+'СЕТ СН'!$F$14+СВЦЭМ!$D$10+'СЕТ СН'!$F$5-'СЕТ СН'!$F$24</f>
        <v>4645.3657715400004</v>
      </c>
      <c r="M24" s="36">
        <f>SUMIFS(СВЦЭМ!$D$39:$D$782,СВЦЭМ!$A$39:$A$782,$A24,СВЦЭМ!$B$39:$B$782,M$11)+'СЕТ СН'!$F$14+СВЦЭМ!$D$10+'СЕТ СН'!$F$5-'СЕТ СН'!$F$24</f>
        <v>4650.2270742000001</v>
      </c>
      <c r="N24" s="36">
        <f>SUMIFS(СВЦЭМ!$D$39:$D$782,СВЦЭМ!$A$39:$A$782,$A24,СВЦЭМ!$B$39:$B$782,N$11)+'СЕТ СН'!$F$14+СВЦЭМ!$D$10+'СЕТ СН'!$F$5-'СЕТ СН'!$F$24</f>
        <v>4658.9364546100005</v>
      </c>
      <c r="O24" s="36">
        <f>SUMIFS(СВЦЭМ!$D$39:$D$782,СВЦЭМ!$A$39:$A$782,$A24,СВЦЭМ!$B$39:$B$782,O$11)+'СЕТ СН'!$F$14+СВЦЭМ!$D$10+'СЕТ СН'!$F$5-'СЕТ СН'!$F$24</f>
        <v>4666.3641666399999</v>
      </c>
      <c r="P24" s="36">
        <f>SUMIFS(СВЦЭМ!$D$39:$D$782,СВЦЭМ!$A$39:$A$782,$A24,СВЦЭМ!$B$39:$B$782,P$11)+'СЕТ СН'!$F$14+СВЦЭМ!$D$10+'СЕТ СН'!$F$5-'СЕТ СН'!$F$24</f>
        <v>4631.3922161200007</v>
      </c>
      <c r="Q24" s="36">
        <f>SUMIFS(СВЦЭМ!$D$39:$D$782,СВЦЭМ!$A$39:$A$782,$A24,СВЦЭМ!$B$39:$B$782,Q$11)+'СЕТ СН'!$F$14+СВЦЭМ!$D$10+'СЕТ СН'!$F$5-'СЕТ СН'!$F$24</f>
        <v>4646.9250173400005</v>
      </c>
      <c r="R24" s="36">
        <f>SUMIFS(СВЦЭМ!$D$39:$D$782,СВЦЭМ!$A$39:$A$782,$A24,СВЦЭМ!$B$39:$B$782,R$11)+'СЕТ СН'!$F$14+СВЦЭМ!$D$10+'СЕТ СН'!$F$5-'СЕТ СН'!$F$24</f>
        <v>4681.9896023800002</v>
      </c>
      <c r="S24" s="36">
        <f>SUMIFS(СВЦЭМ!$D$39:$D$782,СВЦЭМ!$A$39:$A$782,$A24,СВЦЭМ!$B$39:$B$782,S$11)+'СЕТ СН'!$F$14+СВЦЭМ!$D$10+'СЕТ СН'!$F$5-'СЕТ СН'!$F$24</f>
        <v>4675.3314841299998</v>
      </c>
      <c r="T24" s="36">
        <f>SUMIFS(СВЦЭМ!$D$39:$D$782,СВЦЭМ!$A$39:$A$782,$A24,СВЦЭМ!$B$39:$B$782,T$11)+'СЕТ СН'!$F$14+СВЦЭМ!$D$10+'СЕТ СН'!$F$5-'СЕТ СН'!$F$24</f>
        <v>4651.7742890600002</v>
      </c>
      <c r="U24" s="36">
        <f>SUMIFS(СВЦЭМ!$D$39:$D$782,СВЦЭМ!$A$39:$A$782,$A24,СВЦЭМ!$B$39:$B$782,U$11)+'СЕТ СН'!$F$14+СВЦЭМ!$D$10+'СЕТ СН'!$F$5-'СЕТ СН'!$F$24</f>
        <v>4633.4993293300004</v>
      </c>
      <c r="V24" s="36">
        <f>SUMIFS(СВЦЭМ!$D$39:$D$782,СВЦЭМ!$A$39:$A$782,$A24,СВЦЭМ!$B$39:$B$782,V$11)+'СЕТ СН'!$F$14+СВЦЭМ!$D$10+'СЕТ СН'!$F$5-'СЕТ СН'!$F$24</f>
        <v>4636.5014124700001</v>
      </c>
      <c r="W24" s="36">
        <f>SUMIFS(СВЦЭМ!$D$39:$D$782,СВЦЭМ!$A$39:$A$782,$A24,СВЦЭМ!$B$39:$B$782,W$11)+'СЕТ СН'!$F$14+СВЦЭМ!$D$10+'СЕТ СН'!$F$5-'СЕТ СН'!$F$24</f>
        <v>4660.6253865300005</v>
      </c>
      <c r="X24" s="36">
        <f>SUMIFS(СВЦЭМ!$D$39:$D$782,СВЦЭМ!$A$39:$A$782,$A24,СВЦЭМ!$B$39:$B$782,X$11)+'СЕТ СН'!$F$14+СВЦЭМ!$D$10+'СЕТ СН'!$F$5-'СЕТ СН'!$F$24</f>
        <v>4737.2298838799998</v>
      </c>
      <c r="Y24" s="36">
        <f>SUMIFS(СВЦЭМ!$D$39:$D$782,СВЦЭМ!$A$39:$A$782,$A24,СВЦЭМ!$B$39:$B$782,Y$11)+'СЕТ СН'!$F$14+СВЦЭМ!$D$10+'СЕТ СН'!$F$5-'СЕТ СН'!$F$24</f>
        <v>4836.2759797400004</v>
      </c>
    </row>
    <row r="25" spans="1:25" ht="15.75" x14ac:dyDescent="0.2">
      <c r="A25" s="35">
        <f t="shared" si="0"/>
        <v>45183</v>
      </c>
      <c r="B25" s="36">
        <f>SUMIFS(СВЦЭМ!$D$39:$D$782,СВЦЭМ!$A$39:$A$782,$A25,СВЦЭМ!$B$39:$B$782,B$11)+'СЕТ СН'!$F$14+СВЦЭМ!$D$10+'СЕТ СН'!$F$5-'СЕТ СН'!$F$24</f>
        <v>4875.4177596200007</v>
      </c>
      <c r="C25" s="36">
        <f>SUMIFS(СВЦЭМ!$D$39:$D$782,СВЦЭМ!$A$39:$A$782,$A25,СВЦЭМ!$B$39:$B$782,C$11)+'СЕТ СН'!$F$14+СВЦЭМ!$D$10+'СЕТ СН'!$F$5-'СЕТ СН'!$F$24</f>
        <v>5009.7646250100006</v>
      </c>
      <c r="D25" s="36">
        <f>SUMIFS(СВЦЭМ!$D$39:$D$782,СВЦЭМ!$A$39:$A$782,$A25,СВЦЭМ!$B$39:$B$782,D$11)+'СЕТ СН'!$F$14+СВЦЭМ!$D$10+'СЕТ СН'!$F$5-'СЕТ СН'!$F$24</f>
        <v>5054.0428605400002</v>
      </c>
      <c r="E25" s="36">
        <f>SUMIFS(СВЦЭМ!$D$39:$D$782,СВЦЭМ!$A$39:$A$782,$A25,СВЦЭМ!$B$39:$B$782,E$11)+'СЕТ СН'!$F$14+СВЦЭМ!$D$10+'СЕТ СН'!$F$5-'СЕТ СН'!$F$24</f>
        <v>5092.8289841100004</v>
      </c>
      <c r="F25" s="36">
        <f>SUMIFS(СВЦЭМ!$D$39:$D$782,СВЦЭМ!$A$39:$A$782,$A25,СВЦЭМ!$B$39:$B$782,F$11)+'СЕТ СН'!$F$14+СВЦЭМ!$D$10+'СЕТ СН'!$F$5-'СЕТ СН'!$F$24</f>
        <v>5132.7327290900002</v>
      </c>
      <c r="G25" s="36">
        <f>SUMIFS(СВЦЭМ!$D$39:$D$782,СВЦЭМ!$A$39:$A$782,$A25,СВЦЭМ!$B$39:$B$782,G$11)+'СЕТ СН'!$F$14+СВЦЭМ!$D$10+'СЕТ СН'!$F$5-'СЕТ СН'!$F$24</f>
        <v>5091.8950491599999</v>
      </c>
      <c r="H25" s="36">
        <f>SUMIFS(СВЦЭМ!$D$39:$D$782,СВЦЭМ!$A$39:$A$782,$A25,СВЦЭМ!$B$39:$B$782,H$11)+'СЕТ СН'!$F$14+СВЦЭМ!$D$10+'СЕТ СН'!$F$5-'СЕТ СН'!$F$24</f>
        <v>5002.3949979899999</v>
      </c>
      <c r="I25" s="36">
        <f>SUMIFS(СВЦЭМ!$D$39:$D$782,СВЦЭМ!$A$39:$A$782,$A25,СВЦЭМ!$B$39:$B$782,I$11)+'СЕТ СН'!$F$14+СВЦЭМ!$D$10+'СЕТ СН'!$F$5-'СЕТ СН'!$F$24</f>
        <v>4884.3482876100006</v>
      </c>
      <c r="J25" s="36">
        <f>SUMIFS(СВЦЭМ!$D$39:$D$782,СВЦЭМ!$A$39:$A$782,$A25,СВЦЭМ!$B$39:$B$782,J$11)+'СЕТ СН'!$F$14+СВЦЭМ!$D$10+'СЕТ СН'!$F$5-'СЕТ СН'!$F$24</f>
        <v>4794.8404267200003</v>
      </c>
      <c r="K25" s="36">
        <f>SUMIFS(СВЦЭМ!$D$39:$D$782,СВЦЭМ!$A$39:$A$782,$A25,СВЦЭМ!$B$39:$B$782,K$11)+'СЕТ СН'!$F$14+СВЦЭМ!$D$10+'СЕТ СН'!$F$5-'СЕТ СН'!$F$24</f>
        <v>4727.4131801599997</v>
      </c>
      <c r="L25" s="36">
        <f>SUMIFS(СВЦЭМ!$D$39:$D$782,СВЦЭМ!$A$39:$A$782,$A25,СВЦЭМ!$B$39:$B$782,L$11)+'СЕТ СН'!$F$14+СВЦЭМ!$D$10+'СЕТ СН'!$F$5-'СЕТ СН'!$F$24</f>
        <v>4714.38559489</v>
      </c>
      <c r="M25" s="36">
        <f>SUMIFS(СВЦЭМ!$D$39:$D$782,СВЦЭМ!$A$39:$A$782,$A25,СВЦЭМ!$B$39:$B$782,M$11)+'СЕТ СН'!$F$14+СВЦЭМ!$D$10+'СЕТ СН'!$F$5-'СЕТ СН'!$F$24</f>
        <v>4703.5092395000001</v>
      </c>
      <c r="N25" s="36">
        <f>SUMIFS(СВЦЭМ!$D$39:$D$782,СВЦЭМ!$A$39:$A$782,$A25,СВЦЭМ!$B$39:$B$782,N$11)+'СЕТ СН'!$F$14+СВЦЭМ!$D$10+'СЕТ СН'!$F$5-'СЕТ СН'!$F$24</f>
        <v>4716.5908342900002</v>
      </c>
      <c r="O25" s="36">
        <f>SUMIFS(СВЦЭМ!$D$39:$D$782,СВЦЭМ!$A$39:$A$782,$A25,СВЦЭМ!$B$39:$B$782,O$11)+'СЕТ СН'!$F$14+СВЦЭМ!$D$10+'СЕТ СН'!$F$5-'СЕТ СН'!$F$24</f>
        <v>4716.8793112000003</v>
      </c>
      <c r="P25" s="36">
        <f>SUMIFS(СВЦЭМ!$D$39:$D$782,СВЦЭМ!$A$39:$A$782,$A25,СВЦЭМ!$B$39:$B$782,P$11)+'СЕТ СН'!$F$14+СВЦЭМ!$D$10+'СЕТ СН'!$F$5-'СЕТ СН'!$F$24</f>
        <v>4713.9890307900005</v>
      </c>
      <c r="Q25" s="36">
        <f>SUMIFS(СВЦЭМ!$D$39:$D$782,СВЦЭМ!$A$39:$A$782,$A25,СВЦЭМ!$B$39:$B$782,Q$11)+'СЕТ СН'!$F$14+СВЦЭМ!$D$10+'СЕТ СН'!$F$5-'СЕТ СН'!$F$24</f>
        <v>4720.8603116300001</v>
      </c>
      <c r="R25" s="36">
        <f>SUMIFS(СВЦЭМ!$D$39:$D$782,СВЦЭМ!$A$39:$A$782,$A25,СВЦЭМ!$B$39:$B$782,R$11)+'СЕТ СН'!$F$14+СВЦЭМ!$D$10+'СЕТ СН'!$F$5-'СЕТ СН'!$F$24</f>
        <v>4744.5804075300002</v>
      </c>
      <c r="S25" s="36">
        <f>SUMIFS(СВЦЭМ!$D$39:$D$782,СВЦЭМ!$A$39:$A$782,$A25,СВЦЭМ!$B$39:$B$782,S$11)+'СЕТ СН'!$F$14+СВЦЭМ!$D$10+'СЕТ СН'!$F$5-'СЕТ СН'!$F$24</f>
        <v>4732.8166679799997</v>
      </c>
      <c r="T25" s="36">
        <f>SUMIFS(СВЦЭМ!$D$39:$D$782,СВЦЭМ!$A$39:$A$782,$A25,СВЦЭМ!$B$39:$B$782,T$11)+'СЕТ СН'!$F$14+СВЦЭМ!$D$10+'СЕТ СН'!$F$5-'СЕТ СН'!$F$24</f>
        <v>4722.8671252800004</v>
      </c>
      <c r="U25" s="36">
        <f>SUMIFS(СВЦЭМ!$D$39:$D$782,СВЦЭМ!$A$39:$A$782,$A25,СВЦЭМ!$B$39:$B$782,U$11)+'СЕТ СН'!$F$14+СВЦЭМ!$D$10+'СЕТ СН'!$F$5-'СЕТ СН'!$F$24</f>
        <v>4705.6919109999999</v>
      </c>
      <c r="V25" s="36">
        <f>SUMIFS(СВЦЭМ!$D$39:$D$782,СВЦЭМ!$A$39:$A$782,$A25,СВЦЭМ!$B$39:$B$782,V$11)+'СЕТ СН'!$F$14+СВЦЭМ!$D$10+'СЕТ СН'!$F$5-'СЕТ СН'!$F$24</f>
        <v>4678.4073392999999</v>
      </c>
      <c r="W25" s="36">
        <f>SUMIFS(СВЦЭМ!$D$39:$D$782,СВЦЭМ!$A$39:$A$782,$A25,СВЦЭМ!$B$39:$B$782,W$11)+'СЕТ СН'!$F$14+СВЦЭМ!$D$10+'СЕТ СН'!$F$5-'СЕТ СН'!$F$24</f>
        <v>4695.5966905700006</v>
      </c>
      <c r="X25" s="36">
        <f>SUMIFS(СВЦЭМ!$D$39:$D$782,СВЦЭМ!$A$39:$A$782,$A25,СВЦЭМ!$B$39:$B$782,X$11)+'СЕТ СН'!$F$14+СВЦЭМ!$D$10+'СЕТ СН'!$F$5-'СЕТ СН'!$F$24</f>
        <v>4786.05128367</v>
      </c>
      <c r="Y25" s="36">
        <f>SUMIFS(СВЦЭМ!$D$39:$D$782,СВЦЭМ!$A$39:$A$782,$A25,СВЦЭМ!$B$39:$B$782,Y$11)+'СЕТ СН'!$F$14+СВЦЭМ!$D$10+'СЕТ СН'!$F$5-'СЕТ СН'!$F$24</f>
        <v>4895.3045895300002</v>
      </c>
    </row>
    <row r="26" spans="1:25" ht="15.75" x14ac:dyDescent="0.2">
      <c r="A26" s="35">
        <f t="shared" si="0"/>
        <v>45184</v>
      </c>
      <c r="B26" s="36">
        <f>SUMIFS(СВЦЭМ!$D$39:$D$782,СВЦЭМ!$A$39:$A$782,$A26,СВЦЭМ!$B$39:$B$782,B$11)+'СЕТ СН'!$F$14+СВЦЭМ!$D$10+'СЕТ СН'!$F$5-'СЕТ СН'!$F$24</f>
        <v>4860.2045680700003</v>
      </c>
      <c r="C26" s="36">
        <f>SUMIFS(СВЦЭМ!$D$39:$D$782,СВЦЭМ!$A$39:$A$782,$A26,СВЦЭМ!$B$39:$B$782,C$11)+'СЕТ СН'!$F$14+СВЦЭМ!$D$10+'СЕТ СН'!$F$5-'СЕТ СН'!$F$24</f>
        <v>4942.8583738100006</v>
      </c>
      <c r="D26" s="36">
        <f>SUMIFS(СВЦЭМ!$D$39:$D$782,СВЦЭМ!$A$39:$A$782,$A26,СВЦЭМ!$B$39:$B$782,D$11)+'СЕТ СН'!$F$14+СВЦЭМ!$D$10+'СЕТ СН'!$F$5-'СЕТ СН'!$F$24</f>
        <v>4944.54605911</v>
      </c>
      <c r="E26" s="36">
        <f>SUMIFS(СВЦЭМ!$D$39:$D$782,СВЦЭМ!$A$39:$A$782,$A26,СВЦЭМ!$B$39:$B$782,E$11)+'СЕТ СН'!$F$14+СВЦЭМ!$D$10+'СЕТ СН'!$F$5-'СЕТ СН'!$F$24</f>
        <v>4979.5984449200005</v>
      </c>
      <c r="F26" s="36">
        <f>SUMIFS(СВЦЭМ!$D$39:$D$782,СВЦЭМ!$A$39:$A$782,$A26,СВЦЭМ!$B$39:$B$782,F$11)+'СЕТ СН'!$F$14+СВЦЭМ!$D$10+'СЕТ СН'!$F$5-'СЕТ СН'!$F$24</f>
        <v>5019.6389674800002</v>
      </c>
      <c r="G26" s="36">
        <f>SUMIFS(СВЦЭМ!$D$39:$D$782,СВЦЭМ!$A$39:$A$782,$A26,СВЦЭМ!$B$39:$B$782,G$11)+'СЕТ СН'!$F$14+СВЦЭМ!$D$10+'СЕТ СН'!$F$5-'СЕТ СН'!$F$24</f>
        <v>4997.8123168600005</v>
      </c>
      <c r="H26" s="36">
        <f>SUMIFS(СВЦЭМ!$D$39:$D$782,СВЦЭМ!$A$39:$A$782,$A26,СВЦЭМ!$B$39:$B$782,H$11)+'СЕТ СН'!$F$14+СВЦЭМ!$D$10+'СЕТ СН'!$F$5-'СЕТ СН'!$F$24</f>
        <v>4871.8374159200002</v>
      </c>
      <c r="I26" s="36">
        <f>SUMIFS(СВЦЭМ!$D$39:$D$782,СВЦЭМ!$A$39:$A$782,$A26,СВЦЭМ!$B$39:$B$782,I$11)+'СЕТ СН'!$F$14+СВЦЭМ!$D$10+'СЕТ СН'!$F$5-'СЕТ СН'!$F$24</f>
        <v>4735.0532506500003</v>
      </c>
      <c r="J26" s="36">
        <f>SUMIFS(СВЦЭМ!$D$39:$D$782,СВЦЭМ!$A$39:$A$782,$A26,СВЦЭМ!$B$39:$B$782,J$11)+'СЕТ СН'!$F$14+СВЦЭМ!$D$10+'СЕТ СН'!$F$5-'СЕТ СН'!$F$24</f>
        <v>4671.6084769999998</v>
      </c>
      <c r="K26" s="36">
        <f>SUMIFS(СВЦЭМ!$D$39:$D$782,СВЦЭМ!$A$39:$A$782,$A26,СВЦЭМ!$B$39:$B$782,K$11)+'СЕТ СН'!$F$14+СВЦЭМ!$D$10+'СЕТ СН'!$F$5-'СЕТ СН'!$F$24</f>
        <v>4620.9951969100002</v>
      </c>
      <c r="L26" s="36">
        <f>SUMIFS(СВЦЭМ!$D$39:$D$782,СВЦЭМ!$A$39:$A$782,$A26,СВЦЭМ!$B$39:$B$782,L$11)+'СЕТ СН'!$F$14+СВЦЭМ!$D$10+'СЕТ СН'!$F$5-'СЕТ СН'!$F$24</f>
        <v>4610.8261799600004</v>
      </c>
      <c r="M26" s="36">
        <f>SUMIFS(СВЦЭМ!$D$39:$D$782,СВЦЭМ!$A$39:$A$782,$A26,СВЦЭМ!$B$39:$B$782,M$11)+'СЕТ СН'!$F$14+СВЦЭМ!$D$10+'СЕТ СН'!$F$5-'СЕТ СН'!$F$24</f>
        <v>4589.0336373400005</v>
      </c>
      <c r="N26" s="36">
        <f>SUMIFS(СВЦЭМ!$D$39:$D$782,СВЦЭМ!$A$39:$A$782,$A26,СВЦЭМ!$B$39:$B$782,N$11)+'СЕТ СН'!$F$14+СВЦЭМ!$D$10+'СЕТ СН'!$F$5-'СЕТ СН'!$F$24</f>
        <v>4591.2410385399999</v>
      </c>
      <c r="O26" s="36">
        <f>SUMIFS(СВЦЭМ!$D$39:$D$782,СВЦЭМ!$A$39:$A$782,$A26,СВЦЭМ!$B$39:$B$782,O$11)+'СЕТ СН'!$F$14+СВЦЭМ!$D$10+'СЕТ СН'!$F$5-'СЕТ СН'!$F$24</f>
        <v>4562.8265769700001</v>
      </c>
      <c r="P26" s="36">
        <f>SUMIFS(СВЦЭМ!$D$39:$D$782,СВЦЭМ!$A$39:$A$782,$A26,СВЦЭМ!$B$39:$B$782,P$11)+'СЕТ СН'!$F$14+СВЦЭМ!$D$10+'СЕТ СН'!$F$5-'СЕТ СН'!$F$24</f>
        <v>4525.2841381400003</v>
      </c>
      <c r="Q26" s="36">
        <f>SUMIFS(СВЦЭМ!$D$39:$D$782,СВЦЭМ!$A$39:$A$782,$A26,СВЦЭМ!$B$39:$B$782,Q$11)+'СЕТ СН'!$F$14+СВЦЭМ!$D$10+'СЕТ СН'!$F$5-'СЕТ СН'!$F$24</f>
        <v>4537.4007139799996</v>
      </c>
      <c r="R26" s="36">
        <f>SUMIFS(СВЦЭМ!$D$39:$D$782,СВЦЭМ!$A$39:$A$782,$A26,СВЦЭМ!$B$39:$B$782,R$11)+'СЕТ СН'!$F$14+СВЦЭМ!$D$10+'СЕТ СН'!$F$5-'СЕТ СН'!$F$24</f>
        <v>4603.6472179100001</v>
      </c>
      <c r="S26" s="36">
        <f>SUMIFS(СВЦЭМ!$D$39:$D$782,СВЦЭМ!$A$39:$A$782,$A26,СВЦЭМ!$B$39:$B$782,S$11)+'СЕТ СН'!$F$14+СВЦЭМ!$D$10+'СЕТ СН'!$F$5-'СЕТ СН'!$F$24</f>
        <v>4584.5335422099997</v>
      </c>
      <c r="T26" s="36">
        <f>SUMIFS(СВЦЭМ!$D$39:$D$782,СВЦЭМ!$A$39:$A$782,$A26,СВЦЭМ!$B$39:$B$782,T$11)+'СЕТ СН'!$F$14+СВЦЭМ!$D$10+'СЕТ СН'!$F$5-'СЕТ СН'!$F$24</f>
        <v>4555.4880442700005</v>
      </c>
      <c r="U26" s="36">
        <f>SUMIFS(СВЦЭМ!$D$39:$D$782,СВЦЭМ!$A$39:$A$782,$A26,СВЦЭМ!$B$39:$B$782,U$11)+'СЕТ СН'!$F$14+СВЦЭМ!$D$10+'СЕТ СН'!$F$5-'СЕТ СН'!$F$24</f>
        <v>4527.7811919699998</v>
      </c>
      <c r="V26" s="36">
        <f>SUMIFS(СВЦЭМ!$D$39:$D$782,СВЦЭМ!$A$39:$A$782,$A26,СВЦЭМ!$B$39:$B$782,V$11)+'СЕТ СН'!$F$14+СВЦЭМ!$D$10+'СЕТ СН'!$F$5-'СЕТ СН'!$F$24</f>
        <v>4498.4133923299996</v>
      </c>
      <c r="W26" s="36">
        <f>SUMIFS(СВЦЭМ!$D$39:$D$782,СВЦЭМ!$A$39:$A$782,$A26,СВЦЭМ!$B$39:$B$782,W$11)+'СЕТ СН'!$F$14+СВЦЭМ!$D$10+'СЕТ СН'!$F$5-'СЕТ СН'!$F$24</f>
        <v>4496.2239142600001</v>
      </c>
      <c r="X26" s="36">
        <f>SUMIFS(СВЦЭМ!$D$39:$D$782,СВЦЭМ!$A$39:$A$782,$A26,СВЦЭМ!$B$39:$B$782,X$11)+'СЕТ СН'!$F$14+СВЦЭМ!$D$10+'СЕТ СН'!$F$5-'СЕТ СН'!$F$24</f>
        <v>4526.9430073599997</v>
      </c>
      <c r="Y26" s="36">
        <f>SUMIFS(СВЦЭМ!$D$39:$D$782,СВЦЭМ!$A$39:$A$782,$A26,СВЦЭМ!$B$39:$B$782,Y$11)+'СЕТ СН'!$F$14+СВЦЭМ!$D$10+'СЕТ СН'!$F$5-'СЕТ СН'!$F$24</f>
        <v>4648.4814029899999</v>
      </c>
    </row>
    <row r="27" spans="1:25" ht="15.75" x14ac:dyDescent="0.2">
      <c r="A27" s="35">
        <f t="shared" si="0"/>
        <v>45185</v>
      </c>
      <c r="B27" s="36">
        <f>SUMIFS(СВЦЭМ!$D$39:$D$782,СВЦЭМ!$A$39:$A$782,$A27,СВЦЭМ!$B$39:$B$782,B$11)+'СЕТ СН'!$F$14+СВЦЭМ!$D$10+'СЕТ СН'!$F$5-'СЕТ СН'!$F$24</f>
        <v>4731.6008799000001</v>
      </c>
      <c r="C27" s="36">
        <f>SUMIFS(СВЦЭМ!$D$39:$D$782,СВЦЭМ!$A$39:$A$782,$A27,СВЦЭМ!$B$39:$B$782,C$11)+'СЕТ СН'!$F$14+СВЦЭМ!$D$10+'СЕТ СН'!$F$5-'СЕТ СН'!$F$24</f>
        <v>4757.6470872299997</v>
      </c>
      <c r="D27" s="36">
        <f>SUMIFS(СВЦЭМ!$D$39:$D$782,СВЦЭМ!$A$39:$A$782,$A27,СВЦЭМ!$B$39:$B$782,D$11)+'СЕТ СН'!$F$14+СВЦЭМ!$D$10+'СЕТ СН'!$F$5-'СЕТ СН'!$F$24</f>
        <v>4764.6868207200005</v>
      </c>
      <c r="E27" s="36">
        <f>SUMIFS(СВЦЭМ!$D$39:$D$782,СВЦЭМ!$A$39:$A$782,$A27,СВЦЭМ!$B$39:$B$782,E$11)+'СЕТ СН'!$F$14+СВЦЭМ!$D$10+'СЕТ СН'!$F$5-'СЕТ СН'!$F$24</f>
        <v>4802.06054632</v>
      </c>
      <c r="F27" s="36">
        <f>SUMIFS(СВЦЭМ!$D$39:$D$782,СВЦЭМ!$A$39:$A$782,$A27,СВЦЭМ!$B$39:$B$782,F$11)+'СЕТ СН'!$F$14+СВЦЭМ!$D$10+'СЕТ СН'!$F$5-'СЕТ СН'!$F$24</f>
        <v>4826.1187868500001</v>
      </c>
      <c r="G27" s="36">
        <f>SUMIFS(СВЦЭМ!$D$39:$D$782,СВЦЭМ!$A$39:$A$782,$A27,СВЦЭМ!$B$39:$B$782,G$11)+'СЕТ СН'!$F$14+СВЦЭМ!$D$10+'СЕТ СН'!$F$5-'СЕТ СН'!$F$24</f>
        <v>4802.5406588200003</v>
      </c>
      <c r="H27" s="36">
        <f>SUMIFS(СВЦЭМ!$D$39:$D$782,СВЦЭМ!$A$39:$A$782,$A27,СВЦЭМ!$B$39:$B$782,H$11)+'СЕТ СН'!$F$14+СВЦЭМ!$D$10+'СЕТ СН'!$F$5-'СЕТ СН'!$F$24</f>
        <v>4772.8794386</v>
      </c>
      <c r="I27" s="36">
        <f>SUMIFS(СВЦЭМ!$D$39:$D$782,СВЦЭМ!$A$39:$A$782,$A27,СВЦЭМ!$B$39:$B$782,I$11)+'СЕТ СН'!$F$14+СВЦЭМ!$D$10+'СЕТ СН'!$F$5-'СЕТ СН'!$F$24</f>
        <v>4737.0573941500006</v>
      </c>
      <c r="J27" s="36">
        <f>SUMIFS(СВЦЭМ!$D$39:$D$782,СВЦЭМ!$A$39:$A$782,$A27,СВЦЭМ!$B$39:$B$782,J$11)+'СЕТ СН'!$F$14+СВЦЭМ!$D$10+'СЕТ СН'!$F$5-'СЕТ СН'!$F$24</f>
        <v>4641.4731121100003</v>
      </c>
      <c r="K27" s="36">
        <f>SUMIFS(СВЦЭМ!$D$39:$D$782,СВЦЭМ!$A$39:$A$782,$A27,СВЦЭМ!$B$39:$B$782,K$11)+'СЕТ СН'!$F$14+СВЦЭМ!$D$10+'СЕТ СН'!$F$5-'СЕТ СН'!$F$24</f>
        <v>4576.2942916100001</v>
      </c>
      <c r="L27" s="36">
        <f>SUMIFS(СВЦЭМ!$D$39:$D$782,СВЦЭМ!$A$39:$A$782,$A27,СВЦЭМ!$B$39:$B$782,L$11)+'СЕТ СН'!$F$14+СВЦЭМ!$D$10+'СЕТ СН'!$F$5-'СЕТ СН'!$F$24</f>
        <v>4538.11893014</v>
      </c>
      <c r="M27" s="36">
        <f>SUMIFS(СВЦЭМ!$D$39:$D$782,СВЦЭМ!$A$39:$A$782,$A27,СВЦЭМ!$B$39:$B$782,M$11)+'СЕТ СН'!$F$14+СВЦЭМ!$D$10+'СЕТ СН'!$F$5-'СЕТ СН'!$F$24</f>
        <v>4535.0008442199996</v>
      </c>
      <c r="N27" s="36">
        <f>SUMIFS(СВЦЭМ!$D$39:$D$782,СВЦЭМ!$A$39:$A$782,$A27,СВЦЭМ!$B$39:$B$782,N$11)+'СЕТ СН'!$F$14+СВЦЭМ!$D$10+'СЕТ СН'!$F$5-'СЕТ СН'!$F$24</f>
        <v>4541.1680123900005</v>
      </c>
      <c r="O27" s="36">
        <f>SUMIFS(СВЦЭМ!$D$39:$D$782,СВЦЭМ!$A$39:$A$782,$A27,СВЦЭМ!$B$39:$B$782,O$11)+'СЕТ СН'!$F$14+СВЦЭМ!$D$10+'СЕТ СН'!$F$5-'СЕТ СН'!$F$24</f>
        <v>4557.1648965599998</v>
      </c>
      <c r="P27" s="36">
        <f>SUMIFS(СВЦЭМ!$D$39:$D$782,СВЦЭМ!$A$39:$A$782,$A27,СВЦЭМ!$B$39:$B$782,P$11)+'СЕТ СН'!$F$14+СВЦЭМ!$D$10+'СЕТ СН'!$F$5-'СЕТ СН'!$F$24</f>
        <v>4538.5004429999999</v>
      </c>
      <c r="Q27" s="36">
        <f>SUMIFS(СВЦЭМ!$D$39:$D$782,СВЦЭМ!$A$39:$A$782,$A27,СВЦЭМ!$B$39:$B$782,Q$11)+'СЕТ СН'!$F$14+СВЦЭМ!$D$10+'СЕТ СН'!$F$5-'СЕТ СН'!$F$24</f>
        <v>4537.7408128799998</v>
      </c>
      <c r="R27" s="36">
        <f>SUMIFS(СВЦЭМ!$D$39:$D$782,СВЦЭМ!$A$39:$A$782,$A27,СВЦЭМ!$B$39:$B$782,R$11)+'СЕТ СН'!$F$14+СВЦЭМ!$D$10+'СЕТ СН'!$F$5-'СЕТ СН'!$F$24</f>
        <v>4564.7439466100004</v>
      </c>
      <c r="S27" s="36">
        <f>SUMIFS(СВЦЭМ!$D$39:$D$782,СВЦЭМ!$A$39:$A$782,$A27,СВЦЭМ!$B$39:$B$782,S$11)+'СЕТ СН'!$F$14+СВЦЭМ!$D$10+'СЕТ СН'!$F$5-'СЕТ СН'!$F$24</f>
        <v>4552.79560855</v>
      </c>
      <c r="T27" s="36">
        <f>SUMIFS(СВЦЭМ!$D$39:$D$782,СВЦЭМ!$A$39:$A$782,$A27,СВЦЭМ!$B$39:$B$782,T$11)+'СЕТ СН'!$F$14+СВЦЭМ!$D$10+'СЕТ СН'!$F$5-'СЕТ СН'!$F$24</f>
        <v>4531.9854491300002</v>
      </c>
      <c r="U27" s="36">
        <f>SUMIFS(СВЦЭМ!$D$39:$D$782,СВЦЭМ!$A$39:$A$782,$A27,СВЦЭМ!$B$39:$B$782,U$11)+'СЕТ СН'!$F$14+СВЦЭМ!$D$10+'СЕТ СН'!$F$5-'СЕТ СН'!$F$24</f>
        <v>4513.6363103100002</v>
      </c>
      <c r="V27" s="36">
        <f>SUMIFS(СВЦЭМ!$D$39:$D$782,СВЦЭМ!$A$39:$A$782,$A27,СВЦЭМ!$B$39:$B$782,V$11)+'СЕТ СН'!$F$14+СВЦЭМ!$D$10+'СЕТ СН'!$F$5-'СЕТ СН'!$F$24</f>
        <v>4481.0897227000005</v>
      </c>
      <c r="W27" s="36">
        <f>SUMIFS(СВЦЭМ!$D$39:$D$782,СВЦЭМ!$A$39:$A$782,$A27,СВЦЭМ!$B$39:$B$782,W$11)+'СЕТ СН'!$F$14+СВЦЭМ!$D$10+'СЕТ СН'!$F$5-'СЕТ СН'!$F$24</f>
        <v>4489.54773166</v>
      </c>
      <c r="X27" s="36">
        <f>SUMIFS(СВЦЭМ!$D$39:$D$782,СВЦЭМ!$A$39:$A$782,$A27,СВЦЭМ!$B$39:$B$782,X$11)+'СЕТ СН'!$F$14+СВЦЭМ!$D$10+'СЕТ СН'!$F$5-'СЕТ СН'!$F$24</f>
        <v>4554.6150543800004</v>
      </c>
      <c r="Y27" s="36">
        <f>SUMIFS(СВЦЭМ!$D$39:$D$782,СВЦЭМ!$A$39:$A$782,$A27,СВЦЭМ!$B$39:$B$782,Y$11)+'СЕТ СН'!$F$14+СВЦЭМ!$D$10+'СЕТ СН'!$F$5-'СЕТ СН'!$F$24</f>
        <v>4629.3359670899999</v>
      </c>
    </row>
    <row r="28" spans="1:25" ht="15.75" x14ac:dyDescent="0.2">
      <c r="A28" s="35">
        <f t="shared" si="0"/>
        <v>45186</v>
      </c>
      <c r="B28" s="36">
        <f>SUMIFS(СВЦЭМ!$D$39:$D$782,СВЦЭМ!$A$39:$A$782,$A28,СВЦЭМ!$B$39:$B$782,B$11)+'СЕТ СН'!$F$14+СВЦЭМ!$D$10+'СЕТ СН'!$F$5-'СЕТ СН'!$F$24</f>
        <v>4606.8429584100004</v>
      </c>
      <c r="C28" s="36">
        <f>SUMIFS(СВЦЭМ!$D$39:$D$782,СВЦЭМ!$A$39:$A$782,$A28,СВЦЭМ!$B$39:$B$782,C$11)+'СЕТ СН'!$F$14+СВЦЭМ!$D$10+'СЕТ СН'!$F$5-'СЕТ СН'!$F$24</f>
        <v>4682.0200708400007</v>
      </c>
      <c r="D28" s="36">
        <f>SUMIFS(СВЦЭМ!$D$39:$D$782,СВЦЭМ!$A$39:$A$782,$A28,СВЦЭМ!$B$39:$B$782,D$11)+'СЕТ СН'!$F$14+СВЦЭМ!$D$10+'СЕТ СН'!$F$5-'СЕТ СН'!$F$24</f>
        <v>4699.0197611599997</v>
      </c>
      <c r="E28" s="36">
        <f>SUMIFS(СВЦЭМ!$D$39:$D$782,СВЦЭМ!$A$39:$A$782,$A28,СВЦЭМ!$B$39:$B$782,E$11)+'СЕТ СН'!$F$14+СВЦЭМ!$D$10+'СЕТ СН'!$F$5-'СЕТ СН'!$F$24</f>
        <v>4716.6144533300003</v>
      </c>
      <c r="F28" s="36">
        <f>SUMIFS(СВЦЭМ!$D$39:$D$782,СВЦЭМ!$A$39:$A$782,$A28,СВЦЭМ!$B$39:$B$782,F$11)+'СЕТ СН'!$F$14+СВЦЭМ!$D$10+'СЕТ СН'!$F$5-'СЕТ СН'!$F$24</f>
        <v>4757.8819568600002</v>
      </c>
      <c r="G28" s="36">
        <f>SUMIFS(СВЦЭМ!$D$39:$D$782,СВЦЭМ!$A$39:$A$782,$A28,СВЦЭМ!$B$39:$B$782,G$11)+'СЕТ СН'!$F$14+СВЦЭМ!$D$10+'СЕТ СН'!$F$5-'СЕТ СН'!$F$24</f>
        <v>4735.8985415099996</v>
      </c>
      <c r="H28" s="36">
        <f>SUMIFS(СВЦЭМ!$D$39:$D$782,СВЦЭМ!$A$39:$A$782,$A28,СВЦЭМ!$B$39:$B$782,H$11)+'СЕТ СН'!$F$14+СВЦЭМ!$D$10+'СЕТ СН'!$F$5-'СЕТ СН'!$F$24</f>
        <v>4694.5743926300001</v>
      </c>
      <c r="I28" s="36">
        <f>SUMIFS(СВЦЭМ!$D$39:$D$782,СВЦЭМ!$A$39:$A$782,$A28,СВЦЭМ!$B$39:$B$782,I$11)+'СЕТ СН'!$F$14+СВЦЭМ!$D$10+'СЕТ СН'!$F$5-'СЕТ СН'!$F$24</f>
        <v>4642.7692469900003</v>
      </c>
      <c r="J28" s="36">
        <f>SUMIFS(СВЦЭМ!$D$39:$D$782,СВЦЭМ!$A$39:$A$782,$A28,СВЦЭМ!$B$39:$B$782,J$11)+'СЕТ СН'!$F$14+СВЦЭМ!$D$10+'СЕТ СН'!$F$5-'СЕТ СН'!$F$24</f>
        <v>4519.1574976900001</v>
      </c>
      <c r="K28" s="36">
        <f>SUMIFS(СВЦЭМ!$D$39:$D$782,СВЦЭМ!$A$39:$A$782,$A28,СВЦЭМ!$B$39:$B$782,K$11)+'СЕТ СН'!$F$14+СВЦЭМ!$D$10+'СЕТ СН'!$F$5-'СЕТ СН'!$F$24</f>
        <v>4439.6694969500004</v>
      </c>
      <c r="L28" s="36">
        <f>SUMIFS(СВЦЭМ!$D$39:$D$782,СВЦЭМ!$A$39:$A$782,$A28,СВЦЭМ!$B$39:$B$782,L$11)+'СЕТ СН'!$F$14+СВЦЭМ!$D$10+'СЕТ СН'!$F$5-'СЕТ СН'!$F$24</f>
        <v>4413.2896440700006</v>
      </c>
      <c r="M28" s="36">
        <f>SUMIFS(СВЦЭМ!$D$39:$D$782,СВЦЭМ!$A$39:$A$782,$A28,СВЦЭМ!$B$39:$B$782,M$11)+'СЕТ СН'!$F$14+СВЦЭМ!$D$10+'СЕТ СН'!$F$5-'СЕТ СН'!$F$24</f>
        <v>4413.3555082800003</v>
      </c>
      <c r="N28" s="36">
        <f>SUMIFS(СВЦЭМ!$D$39:$D$782,СВЦЭМ!$A$39:$A$782,$A28,СВЦЭМ!$B$39:$B$782,N$11)+'СЕТ СН'!$F$14+СВЦЭМ!$D$10+'СЕТ СН'!$F$5-'СЕТ СН'!$F$24</f>
        <v>4443.3688876200004</v>
      </c>
      <c r="O28" s="36">
        <f>SUMIFS(СВЦЭМ!$D$39:$D$782,СВЦЭМ!$A$39:$A$782,$A28,СВЦЭМ!$B$39:$B$782,O$11)+'СЕТ СН'!$F$14+СВЦЭМ!$D$10+'СЕТ СН'!$F$5-'СЕТ СН'!$F$24</f>
        <v>4487.4398730499997</v>
      </c>
      <c r="P28" s="36">
        <f>SUMIFS(СВЦЭМ!$D$39:$D$782,СВЦЭМ!$A$39:$A$782,$A28,СВЦЭМ!$B$39:$B$782,P$11)+'СЕТ СН'!$F$14+СВЦЭМ!$D$10+'СЕТ СН'!$F$5-'СЕТ СН'!$F$24</f>
        <v>4478.3977405300002</v>
      </c>
      <c r="Q28" s="36">
        <f>SUMIFS(СВЦЭМ!$D$39:$D$782,СВЦЭМ!$A$39:$A$782,$A28,СВЦЭМ!$B$39:$B$782,Q$11)+'СЕТ СН'!$F$14+СВЦЭМ!$D$10+'СЕТ СН'!$F$5-'СЕТ СН'!$F$24</f>
        <v>4482.28784301</v>
      </c>
      <c r="R28" s="36">
        <f>SUMIFS(СВЦЭМ!$D$39:$D$782,СВЦЭМ!$A$39:$A$782,$A28,СВЦЭМ!$B$39:$B$782,R$11)+'СЕТ СН'!$F$14+СВЦЭМ!$D$10+'СЕТ СН'!$F$5-'СЕТ СН'!$F$24</f>
        <v>4519.7197769000004</v>
      </c>
      <c r="S28" s="36">
        <f>SUMIFS(СВЦЭМ!$D$39:$D$782,СВЦЭМ!$A$39:$A$782,$A28,СВЦЭМ!$B$39:$B$782,S$11)+'СЕТ СН'!$F$14+СВЦЭМ!$D$10+'СЕТ СН'!$F$5-'СЕТ СН'!$F$24</f>
        <v>4521.8906141799998</v>
      </c>
      <c r="T28" s="36">
        <f>SUMIFS(СВЦЭМ!$D$39:$D$782,СВЦЭМ!$A$39:$A$782,$A28,СВЦЭМ!$B$39:$B$782,T$11)+'СЕТ СН'!$F$14+СВЦЭМ!$D$10+'СЕТ СН'!$F$5-'СЕТ СН'!$F$24</f>
        <v>4522.8819645800004</v>
      </c>
      <c r="U28" s="36">
        <f>SUMIFS(СВЦЭМ!$D$39:$D$782,СВЦЭМ!$A$39:$A$782,$A28,СВЦЭМ!$B$39:$B$782,U$11)+'СЕТ СН'!$F$14+СВЦЭМ!$D$10+'СЕТ СН'!$F$5-'СЕТ СН'!$F$24</f>
        <v>4509.72791031</v>
      </c>
      <c r="V28" s="36">
        <f>SUMIFS(СВЦЭМ!$D$39:$D$782,СВЦЭМ!$A$39:$A$782,$A28,СВЦЭМ!$B$39:$B$782,V$11)+'СЕТ СН'!$F$14+СВЦЭМ!$D$10+'СЕТ СН'!$F$5-'СЕТ СН'!$F$24</f>
        <v>4488.0856929199999</v>
      </c>
      <c r="W28" s="36">
        <f>SUMIFS(СВЦЭМ!$D$39:$D$782,СВЦЭМ!$A$39:$A$782,$A28,СВЦЭМ!$B$39:$B$782,W$11)+'СЕТ СН'!$F$14+СВЦЭМ!$D$10+'СЕТ СН'!$F$5-'СЕТ СН'!$F$24</f>
        <v>4504.2424207100003</v>
      </c>
      <c r="X28" s="36">
        <f>SUMIFS(СВЦЭМ!$D$39:$D$782,СВЦЭМ!$A$39:$A$782,$A28,СВЦЭМ!$B$39:$B$782,X$11)+'СЕТ СН'!$F$14+СВЦЭМ!$D$10+'СЕТ СН'!$F$5-'СЕТ СН'!$F$24</f>
        <v>4568.1393048299997</v>
      </c>
      <c r="Y28" s="36">
        <f>SUMIFS(СВЦЭМ!$D$39:$D$782,СВЦЭМ!$A$39:$A$782,$A28,СВЦЭМ!$B$39:$B$782,Y$11)+'СЕТ СН'!$F$14+СВЦЭМ!$D$10+'СЕТ СН'!$F$5-'СЕТ СН'!$F$24</f>
        <v>4631.8593338299997</v>
      </c>
    </row>
    <row r="29" spans="1:25" ht="15.75" x14ac:dyDescent="0.2">
      <c r="A29" s="35">
        <f t="shared" si="0"/>
        <v>45187</v>
      </c>
      <c r="B29" s="36">
        <f>SUMIFS(СВЦЭМ!$D$39:$D$782,СВЦЭМ!$A$39:$A$782,$A29,СВЦЭМ!$B$39:$B$782,B$11)+'СЕТ СН'!$F$14+СВЦЭМ!$D$10+'СЕТ СН'!$F$5-'СЕТ СН'!$F$24</f>
        <v>4726.9861818999998</v>
      </c>
      <c r="C29" s="36">
        <f>SUMIFS(СВЦЭМ!$D$39:$D$782,СВЦЭМ!$A$39:$A$782,$A29,СВЦЭМ!$B$39:$B$782,C$11)+'СЕТ СН'!$F$14+СВЦЭМ!$D$10+'СЕТ СН'!$F$5-'СЕТ СН'!$F$24</f>
        <v>4816.7521783000002</v>
      </c>
      <c r="D29" s="36">
        <f>SUMIFS(СВЦЭМ!$D$39:$D$782,СВЦЭМ!$A$39:$A$782,$A29,СВЦЭМ!$B$39:$B$782,D$11)+'СЕТ СН'!$F$14+СВЦЭМ!$D$10+'СЕТ СН'!$F$5-'СЕТ СН'!$F$24</f>
        <v>4857.1506329399999</v>
      </c>
      <c r="E29" s="36">
        <f>SUMIFS(СВЦЭМ!$D$39:$D$782,СВЦЭМ!$A$39:$A$782,$A29,СВЦЭМ!$B$39:$B$782,E$11)+'СЕТ СН'!$F$14+СВЦЭМ!$D$10+'СЕТ СН'!$F$5-'СЕТ СН'!$F$24</f>
        <v>4876.5214115400004</v>
      </c>
      <c r="F29" s="36">
        <f>SUMIFS(СВЦЭМ!$D$39:$D$782,СВЦЭМ!$A$39:$A$782,$A29,СВЦЭМ!$B$39:$B$782,F$11)+'СЕТ СН'!$F$14+СВЦЭМ!$D$10+'СЕТ СН'!$F$5-'СЕТ СН'!$F$24</f>
        <v>4882.0146428600001</v>
      </c>
      <c r="G29" s="36">
        <f>SUMIFS(СВЦЭМ!$D$39:$D$782,СВЦЭМ!$A$39:$A$782,$A29,СВЦЭМ!$B$39:$B$782,G$11)+'СЕТ СН'!$F$14+СВЦЭМ!$D$10+'СЕТ СН'!$F$5-'СЕТ СН'!$F$24</f>
        <v>4855.5678208400004</v>
      </c>
      <c r="H29" s="36">
        <f>SUMIFS(СВЦЭМ!$D$39:$D$782,СВЦЭМ!$A$39:$A$782,$A29,СВЦЭМ!$B$39:$B$782,H$11)+'СЕТ СН'!$F$14+СВЦЭМ!$D$10+'СЕТ СН'!$F$5-'СЕТ СН'!$F$24</f>
        <v>4751.2636403699998</v>
      </c>
      <c r="I29" s="36">
        <f>SUMIFS(СВЦЭМ!$D$39:$D$782,СВЦЭМ!$A$39:$A$782,$A29,СВЦЭМ!$B$39:$B$782,I$11)+'СЕТ СН'!$F$14+СВЦЭМ!$D$10+'СЕТ СН'!$F$5-'СЕТ СН'!$F$24</f>
        <v>4634.2118796200002</v>
      </c>
      <c r="J29" s="36">
        <f>SUMIFS(СВЦЭМ!$D$39:$D$782,СВЦЭМ!$A$39:$A$782,$A29,СВЦЭМ!$B$39:$B$782,J$11)+'СЕТ СН'!$F$14+СВЦЭМ!$D$10+'СЕТ СН'!$F$5-'СЕТ СН'!$F$24</f>
        <v>4583.2007946000003</v>
      </c>
      <c r="K29" s="36">
        <f>SUMIFS(СВЦЭМ!$D$39:$D$782,СВЦЭМ!$A$39:$A$782,$A29,СВЦЭМ!$B$39:$B$782,K$11)+'СЕТ СН'!$F$14+СВЦЭМ!$D$10+'СЕТ СН'!$F$5-'СЕТ СН'!$F$24</f>
        <v>4503.6282557699997</v>
      </c>
      <c r="L29" s="36">
        <f>SUMIFS(СВЦЭМ!$D$39:$D$782,СВЦЭМ!$A$39:$A$782,$A29,СВЦЭМ!$B$39:$B$782,L$11)+'СЕТ СН'!$F$14+СВЦЭМ!$D$10+'СЕТ СН'!$F$5-'СЕТ СН'!$F$24</f>
        <v>4444.1983319700003</v>
      </c>
      <c r="M29" s="36">
        <f>SUMIFS(СВЦЭМ!$D$39:$D$782,СВЦЭМ!$A$39:$A$782,$A29,СВЦЭМ!$B$39:$B$782,M$11)+'СЕТ СН'!$F$14+СВЦЭМ!$D$10+'СЕТ СН'!$F$5-'СЕТ СН'!$F$24</f>
        <v>4451.3667649100007</v>
      </c>
      <c r="N29" s="36">
        <f>SUMIFS(СВЦЭМ!$D$39:$D$782,СВЦЭМ!$A$39:$A$782,$A29,СВЦЭМ!$B$39:$B$782,N$11)+'СЕТ СН'!$F$14+СВЦЭМ!$D$10+'СЕТ СН'!$F$5-'СЕТ СН'!$F$24</f>
        <v>4468.3066411300006</v>
      </c>
      <c r="O29" s="36">
        <f>SUMIFS(СВЦЭМ!$D$39:$D$782,СВЦЭМ!$A$39:$A$782,$A29,СВЦЭМ!$B$39:$B$782,O$11)+'СЕТ СН'!$F$14+СВЦЭМ!$D$10+'СЕТ СН'!$F$5-'СЕТ СН'!$F$24</f>
        <v>4463.5085953100006</v>
      </c>
      <c r="P29" s="36">
        <f>SUMIFS(СВЦЭМ!$D$39:$D$782,СВЦЭМ!$A$39:$A$782,$A29,СВЦЭМ!$B$39:$B$782,P$11)+'СЕТ СН'!$F$14+СВЦЭМ!$D$10+'СЕТ СН'!$F$5-'СЕТ СН'!$F$24</f>
        <v>4467.2490423700001</v>
      </c>
      <c r="Q29" s="36">
        <f>SUMIFS(СВЦЭМ!$D$39:$D$782,СВЦЭМ!$A$39:$A$782,$A29,СВЦЭМ!$B$39:$B$782,Q$11)+'СЕТ СН'!$F$14+СВЦЭМ!$D$10+'СЕТ СН'!$F$5-'СЕТ СН'!$F$24</f>
        <v>4483.4863515500001</v>
      </c>
      <c r="R29" s="36">
        <f>SUMIFS(СВЦЭМ!$D$39:$D$782,СВЦЭМ!$A$39:$A$782,$A29,СВЦЭМ!$B$39:$B$782,R$11)+'СЕТ СН'!$F$14+СВЦЭМ!$D$10+'СЕТ СН'!$F$5-'СЕТ СН'!$F$24</f>
        <v>4521.6354702300005</v>
      </c>
      <c r="S29" s="36">
        <f>SUMIFS(СВЦЭМ!$D$39:$D$782,СВЦЭМ!$A$39:$A$782,$A29,СВЦЭМ!$B$39:$B$782,S$11)+'СЕТ СН'!$F$14+СВЦЭМ!$D$10+'СЕТ СН'!$F$5-'СЕТ СН'!$F$24</f>
        <v>4496.6287104700004</v>
      </c>
      <c r="T29" s="36">
        <f>SUMIFS(СВЦЭМ!$D$39:$D$782,СВЦЭМ!$A$39:$A$782,$A29,СВЦЭМ!$B$39:$B$782,T$11)+'СЕТ СН'!$F$14+СВЦЭМ!$D$10+'СЕТ СН'!$F$5-'СЕТ СН'!$F$24</f>
        <v>4469.53999484</v>
      </c>
      <c r="U29" s="36">
        <f>SUMIFS(СВЦЭМ!$D$39:$D$782,СВЦЭМ!$A$39:$A$782,$A29,СВЦЭМ!$B$39:$B$782,U$11)+'СЕТ СН'!$F$14+СВЦЭМ!$D$10+'СЕТ СН'!$F$5-'СЕТ СН'!$F$24</f>
        <v>4437.7796477900001</v>
      </c>
      <c r="V29" s="36">
        <f>SUMIFS(СВЦЭМ!$D$39:$D$782,СВЦЭМ!$A$39:$A$782,$A29,СВЦЭМ!$B$39:$B$782,V$11)+'СЕТ СН'!$F$14+СВЦЭМ!$D$10+'СЕТ СН'!$F$5-'СЕТ СН'!$F$24</f>
        <v>4421.8418035100003</v>
      </c>
      <c r="W29" s="36">
        <f>SUMIFS(СВЦЭМ!$D$39:$D$782,СВЦЭМ!$A$39:$A$782,$A29,СВЦЭМ!$B$39:$B$782,W$11)+'СЕТ СН'!$F$14+СВЦЭМ!$D$10+'СЕТ СН'!$F$5-'СЕТ СН'!$F$24</f>
        <v>4435.9675387799998</v>
      </c>
      <c r="X29" s="36">
        <f>SUMIFS(СВЦЭМ!$D$39:$D$782,СВЦЭМ!$A$39:$A$782,$A29,СВЦЭМ!$B$39:$B$782,X$11)+'СЕТ СН'!$F$14+СВЦЭМ!$D$10+'СЕТ СН'!$F$5-'СЕТ СН'!$F$24</f>
        <v>4491.89262418</v>
      </c>
      <c r="Y29" s="36">
        <f>SUMIFS(СВЦЭМ!$D$39:$D$782,СВЦЭМ!$A$39:$A$782,$A29,СВЦЭМ!$B$39:$B$782,Y$11)+'СЕТ СН'!$F$14+СВЦЭМ!$D$10+'СЕТ СН'!$F$5-'СЕТ СН'!$F$24</f>
        <v>4567.3718675199998</v>
      </c>
    </row>
    <row r="30" spans="1:25" ht="15.75" x14ac:dyDescent="0.2">
      <c r="A30" s="35">
        <f t="shared" si="0"/>
        <v>45188</v>
      </c>
      <c r="B30" s="36">
        <f>SUMIFS(СВЦЭМ!$D$39:$D$782,СВЦЭМ!$A$39:$A$782,$A30,СВЦЭМ!$B$39:$B$782,B$11)+'СЕТ СН'!$F$14+СВЦЭМ!$D$10+'СЕТ СН'!$F$5-'СЕТ СН'!$F$24</f>
        <v>4629.9286073800004</v>
      </c>
      <c r="C30" s="36">
        <f>SUMIFS(СВЦЭМ!$D$39:$D$782,СВЦЭМ!$A$39:$A$782,$A30,СВЦЭМ!$B$39:$B$782,C$11)+'СЕТ СН'!$F$14+СВЦЭМ!$D$10+'СЕТ СН'!$F$5-'СЕТ СН'!$F$24</f>
        <v>4697.2878274499999</v>
      </c>
      <c r="D30" s="36">
        <f>SUMIFS(СВЦЭМ!$D$39:$D$782,СВЦЭМ!$A$39:$A$782,$A30,СВЦЭМ!$B$39:$B$782,D$11)+'СЕТ СН'!$F$14+СВЦЭМ!$D$10+'СЕТ СН'!$F$5-'СЕТ СН'!$F$24</f>
        <v>4702.6073973100001</v>
      </c>
      <c r="E30" s="36">
        <f>SUMIFS(СВЦЭМ!$D$39:$D$782,СВЦЭМ!$A$39:$A$782,$A30,СВЦЭМ!$B$39:$B$782,E$11)+'СЕТ СН'!$F$14+СВЦЭМ!$D$10+'СЕТ СН'!$F$5-'СЕТ СН'!$F$24</f>
        <v>4713.4624947700004</v>
      </c>
      <c r="F30" s="36">
        <f>SUMIFS(СВЦЭМ!$D$39:$D$782,СВЦЭМ!$A$39:$A$782,$A30,СВЦЭМ!$B$39:$B$782,F$11)+'СЕТ СН'!$F$14+СВЦЭМ!$D$10+'СЕТ СН'!$F$5-'СЕТ СН'!$F$24</f>
        <v>4724.6699580300001</v>
      </c>
      <c r="G30" s="36">
        <f>SUMIFS(СВЦЭМ!$D$39:$D$782,СВЦЭМ!$A$39:$A$782,$A30,СВЦЭМ!$B$39:$B$782,G$11)+'СЕТ СН'!$F$14+СВЦЭМ!$D$10+'СЕТ СН'!$F$5-'СЕТ СН'!$F$24</f>
        <v>4685.7229531700004</v>
      </c>
      <c r="H30" s="36">
        <f>SUMIFS(СВЦЭМ!$D$39:$D$782,СВЦЭМ!$A$39:$A$782,$A30,СВЦЭМ!$B$39:$B$782,H$11)+'СЕТ СН'!$F$14+СВЦЭМ!$D$10+'СЕТ СН'!$F$5-'СЕТ СН'!$F$24</f>
        <v>4632.7537531100006</v>
      </c>
      <c r="I30" s="36">
        <f>SUMIFS(СВЦЭМ!$D$39:$D$782,СВЦЭМ!$A$39:$A$782,$A30,СВЦЭМ!$B$39:$B$782,I$11)+'СЕТ СН'!$F$14+СВЦЭМ!$D$10+'СЕТ СН'!$F$5-'СЕТ СН'!$F$24</f>
        <v>4563.6733109100005</v>
      </c>
      <c r="J30" s="36">
        <f>SUMIFS(СВЦЭМ!$D$39:$D$782,СВЦЭМ!$A$39:$A$782,$A30,СВЦЭМ!$B$39:$B$782,J$11)+'СЕТ СН'!$F$14+СВЦЭМ!$D$10+'СЕТ СН'!$F$5-'СЕТ СН'!$F$24</f>
        <v>4515.4989886399999</v>
      </c>
      <c r="K30" s="36">
        <f>SUMIFS(СВЦЭМ!$D$39:$D$782,СВЦЭМ!$A$39:$A$782,$A30,СВЦЭМ!$B$39:$B$782,K$11)+'СЕТ СН'!$F$14+СВЦЭМ!$D$10+'СЕТ СН'!$F$5-'СЕТ СН'!$F$24</f>
        <v>4485.4967105699998</v>
      </c>
      <c r="L30" s="36">
        <f>SUMIFS(СВЦЭМ!$D$39:$D$782,СВЦЭМ!$A$39:$A$782,$A30,СВЦЭМ!$B$39:$B$782,L$11)+'СЕТ СН'!$F$14+СВЦЭМ!$D$10+'СЕТ СН'!$F$5-'СЕТ СН'!$F$24</f>
        <v>4481.2761581100003</v>
      </c>
      <c r="M30" s="36">
        <f>SUMIFS(СВЦЭМ!$D$39:$D$782,СВЦЭМ!$A$39:$A$782,$A30,СВЦЭМ!$B$39:$B$782,M$11)+'СЕТ СН'!$F$14+СВЦЭМ!$D$10+'СЕТ СН'!$F$5-'СЕТ СН'!$F$24</f>
        <v>4508.0862075900004</v>
      </c>
      <c r="N30" s="36">
        <f>SUMIFS(СВЦЭМ!$D$39:$D$782,СВЦЭМ!$A$39:$A$782,$A30,СВЦЭМ!$B$39:$B$782,N$11)+'СЕТ СН'!$F$14+СВЦЭМ!$D$10+'СЕТ СН'!$F$5-'СЕТ СН'!$F$24</f>
        <v>4522.7497487300006</v>
      </c>
      <c r="O30" s="36">
        <f>SUMIFS(СВЦЭМ!$D$39:$D$782,СВЦЭМ!$A$39:$A$782,$A30,СВЦЭМ!$B$39:$B$782,O$11)+'СЕТ СН'!$F$14+СВЦЭМ!$D$10+'СЕТ СН'!$F$5-'СЕТ СН'!$F$24</f>
        <v>4526.2471083099999</v>
      </c>
      <c r="P30" s="36">
        <f>SUMIFS(СВЦЭМ!$D$39:$D$782,СВЦЭМ!$A$39:$A$782,$A30,СВЦЭМ!$B$39:$B$782,P$11)+'СЕТ СН'!$F$14+СВЦЭМ!$D$10+'СЕТ СН'!$F$5-'СЕТ СН'!$F$24</f>
        <v>4513.4644520500005</v>
      </c>
      <c r="Q30" s="36">
        <f>SUMIFS(СВЦЭМ!$D$39:$D$782,СВЦЭМ!$A$39:$A$782,$A30,СВЦЭМ!$B$39:$B$782,Q$11)+'СЕТ СН'!$F$14+СВЦЭМ!$D$10+'СЕТ СН'!$F$5-'СЕТ СН'!$F$24</f>
        <v>4522.1287100600002</v>
      </c>
      <c r="R30" s="36">
        <f>SUMIFS(СВЦЭМ!$D$39:$D$782,СВЦЭМ!$A$39:$A$782,$A30,СВЦЭМ!$B$39:$B$782,R$11)+'СЕТ СН'!$F$14+СВЦЭМ!$D$10+'СЕТ СН'!$F$5-'СЕТ СН'!$F$24</f>
        <v>4553.66485182</v>
      </c>
      <c r="S30" s="36">
        <f>SUMIFS(СВЦЭМ!$D$39:$D$782,СВЦЭМ!$A$39:$A$782,$A30,СВЦЭМ!$B$39:$B$782,S$11)+'СЕТ СН'!$F$14+СВЦЭМ!$D$10+'СЕТ СН'!$F$5-'СЕТ СН'!$F$24</f>
        <v>4509.4491490300006</v>
      </c>
      <c r="T30" s="36">
        <f>SUMIFS(СВЦЭМ!$D$39:$D$782,СВЦЭМ!$A$39:$A$782,$A30,СВЦЭМ!$B$39:$B$782,T$11)+'СЕТ СН'!$F$14+СВЦЭМ!$D$10+'СЕТ СН'!$F$5-'СЕТ СН'!$F$24</f>
        <v>4455.2873342599996</v>
      </c>
      <c r="U30" s="36">
        <f>SUMIFS(СВЦЭМ!$D$39:$D$782,СВЦЭМ!$A$39:$A$782,$A30,СВЦЭМ!$B$39:$B$782,U$11)+'СЕТ СН'!$F$14+СВЦЭМ!$D$10+'СЕТ СН'!$F$5-'СЕТ СН'!$F$24</f>
        <v>4418.0801894400001</v>
      </c>
      <c r="V30" s="36">
        <f>SUMIFS(СВЦЭМ!$D$39:$D$782,СВЦЭМ!$A$39:$A$782,$A30,СВЦЭМ!$B$39:$B$782,V$11)+'СЕТ СН'!$F$14+СВЦЭМ!$D$10+'СЕТ СН'!$F$5-'СЕТ СН'!$F$24</f>
        <v>4389.5174808299998</v>
      </c>
      <c r="W30" s="36">
        <f>SUMIFS(СВЦЭМ!$D$39:$D$782,СВЦЭМ!$A$39:$A$782,$A30,СВЦЭМ!$B$39:$B$782,W$11)+'СЕТ СН'!$F$14+СВЦЭМ!$D$10+'СЕТ СН'!$F$5-'СЕТ СН'!$F$24</f>
        <v>4379.1565791100002</v>
      </c>
      <c r="X30" s="36">
        <f>SUMIFS(СВЦЭМ!$D$39:$D$782,СВЦЭМ!$A$39:$A$782,$A30,СВЦЭМ!$B$39:$B$782,X$11)+'СЕТ СН'!$F$14+СВЦЭМ!$D$10+'СЕТ СН'!$F$5-'СЕТ СН'!$F$24</f>
        <v>4442.5428783300003</v>
      </c>
      <c r="Y30" s="36">
        <f>SUMIFS(СВЦЭМ!$D$39:$D$782,СВЦЭМ!$A$39:$A$782,$A30,СВЦЭМ!$B$39:$B$782,Y$11)+'СЕТ СН'!$F$14+СВЦЭМ!$D$10+'СЕТ СН'!$F$5-'СЕТ СН'!$F$24</f>
        <v>4529.6613142700007</v>
      </c>
    </row>
    <row r="31" spans="1:25" ht="15.75" x14ac:dyDescent="0.2">
      <c r="A31" s="35">
        <f t="shared" si="0"/>
        <v>45189</v>
      </c>
      <c r="B31" s="36">
        <f>SUMIFS(СВЦЭМ!$D$39:$D$782,СВЦЭМ!$A$39:$A$782,$A31,СВЦЭМ!$B$39:$B$782,B$11)+'СЕТ СН'!$F$14+СВЦЭМ!$D$10+'СЕТ СН'!$F$5-'СЕТ СН'!$F$24</f>
        <v>4623.0860318699997</v>
      </c>
      <c r="C31" s="36">
        <f>SUMIFS(СВЦЭМ!$D$39:$D$782,СВЦЭМ!$A$39:$A$782,$A31,СВЦЭМ!$B$39:$B$782,C$11)+'СЕТ СН'!$F$14+СВЦЭМ!$D$10+'СЕТ СН'!$F$5-'СЕТ СН'!$F$24</f>
        <v>4694.4570596000003</v>
      </c>
      <c r="D31" s="36">
        <f>SUMIFS(СВЦЭМ!$D$39:$D$782,СВЦЭМ!$A$39:$A$782,$A31,СВЦЭМ!$B$39:$B$782,D$11)+'СЕТ СН'!$F$14+СВЦЭМ!$D$10+'СЕТ СН'!$F$5-'СЕТ СН'!$F$24</f>
        <v>4718.7950058000006</v>
      </c>
      <c r="E31" s="36">
        <f>SUMIFS(СВЦЭМ!$D$39:$D$782,СВЦЭМ!$A$39:$A$782,$A31,СВЦЭМ!$B$39:$B$782,E$11)+'СЕТ СН'!$F$14+СВЦЭМ!$D$10+'СЕТ СН'!$F$5-'СЕТ СН'!$F$24</f>
        <v>4740.0541929500005</v>
      </c>
      <c r="F31" s="36">
        <f>SUMIFS(СВЦЭМ!$D$39:$D$782,СВЦЭМ!$A$39:$A$782,$A31,СВЦЭМ!$B$39:$B$782,F$11)+'СЕТ СН'!$F$14+СВЦЭМ!$D$10+'СЕТ СН'!$F$5-'СЕТ СН'!$F$24</f>
        <v>4751.6317276400005</v>
      </c>
      <c r="G31" s="36">
        <f>SUMIFS(СВЦЭМ!$D$39:$D$782,СВЦЭМ!$A$39:$A$782,$A31,СВЦЭМ!$B$39:$B$782,G$11)+'СЕТ СН'!$F$14+СВЦЭМ!$D$10+'СЕТ СН'!$F$5-'СЕТ СН'!$F$24</f>
        <v>4720.9096429800002</v>
      </c>
      <c r="H31" s="36">
        <f>SUMIFS(СВЦЭМ!$D$39:$D$782,СВЦЭМ!$A$39:$A$782,$A31,СВЦЭМ!$B$39:$B$782,H$11)+'СЕТ СН'!$F$14+СВЦЭМ!$D$10+'СЕТ СН'!$F$5-'СЕТ СН'!$F$24</f>
        <v>4641.9945451399999</v>
      </c>
      <c r="I31" s="36">
        <f>SUMIFS(СВЦЭМ!$D$39:$D$782,СВЦЭМ!$A$39:$A$782,$A31,СВЦЭМ!$B$39:$B$782,I$11)+'СЕТ СН'!$F$14+СВЦЭМ!$D$10+'СЕТ СН'!$F$5-'СЕТ СН'!$F$24</f>
        <v>4562.5814131400002</v>
      </c>
      <c r="J31" s="36">
        <f>SUMIFS(СВЦЭМ!$D$39:$D$782,СВЦЭМ!$A$39:$A$782,$A31,СВЦЭМ!$B$39:$B$782,J$11)+'СЕТ СН'!$F$14+СВЦЭМ!$D$10+'СЕТ СН'!$F$5-'СЕТ СН'!$F$24</f>
        <v>4513.6013759699999</v>
      </c>
      <c r="K31" s="36">
        <f>SUMIFS(СВЦЭМ!$D$39:$D$782,СВЦЭМ!$A$39:$A$782,$A31,СВЦЭМ!$B$39:$B$782,K$11)+'СЕТ СН'!$F$14+СВЦЭМ!$D$10+'СЕТ СН'!$F$5-'СЕТ СН'!$F$24</f>
        <v>4493.8270248099998</v>
      </c>
      <c r="L31" s="36">
        <f>SUMIFS(СВЦЭМ!$D$39:$D$782,СВЦЭМ!$A$39:$A$782,$A31,СВЦЭМ!$B$39:$B$782,L$11)+'СЕТ СН'!$F$14+СВЦЭМ!$D$10+'СЕТ СН'!$F$5-'СЕТ СН'!$F$24</f>
        <v>4490.9444157100006</v>
      </c>
      <c r="M31" s="36">
        <f>SUMIFS(СВЦЭМ!$D$39:$D$782,СВЦЭМ!$A$39:$A$782,$A31,СВЦЭМ!$B$39:$B$782,M$11)+'СЕТ СН'!$F$14+СВЦЭМ!$D$10+'СЕТ СН'!$F$5-'СЕТ СН'!$F$24</f>
        <v>4484.0080166099997</v>
      </c>
      <c r="N31" s="36">
        <f>SUMIFS(СВЦЭМ!$D$39:$D$782,СВЦЭМ!$A$39:$A$782,$A31,СВЦЭМ!$B$39:$B$782,N$11)+'СЕТ СН'!$F$14+СВЦЭМ!$D$10+'СЕТ СН'!$F$5-'СЕТ СН'!$F$24</f>
        <v>4486.5614146900007</v>
      </c>
      <c r="O31" s="36">
        <f>SUMIFS(СВЦЭМ!$D$39:$D$782,СВЦЭМ!$A$39:$A$782,$A31,СВЦЭМ!$B$39:$B$782,O$11)+'СЕТ СН'!$F$14+СВЦЭМ!$D$10+'СЕТ СН'!$F$5-'СЕТ СН'!$F$24</f>
        <v>4490.1685911100003</v>
      </c>
      <c r="P31" s="36">
        <f>SUMIFS(СВЦЭМ!$D$39:$D$782,СВЦЭМ!$A$39:$A$782,$A31,СВЦЭМ!$B$39:$B$782,P$11)+'СЕТ СН'!$F$14+СВЦЭМ!$D$10+'СЕТ СН'!$F$5-'СЕТ СН'!$F$24</f>
        <v>4504.2832892799997</v>
      </c>
      <c r="Q31" s="36">
        <f>SUMIFS(СВЦЭМ!$D$39:$D$782,СВЦЭМ!$A$39:$A$782,$A31,СВЦЭМ!$B$39:$B$782,Q$11)+'СЕТ СН'!$F$14+СВЦЭМ!$D$10+'СЕТ СН'!$F$5-'СЕТ СН'!$F$24</f>
        <v>4512.8755956000005</v>
      </c>
      <c r="R31" s="36">
        <f>SUMIFS(СВЦЭМ!$D$39:$D$782,СВЦЭМ!$A$39:$A$782,$A31,СВЦЭМ!$B$39:$B$782,R$11)+'СЕТ СН'!$F$14+СВЦЭМ!$D$10+'СЕТ СН'!$F$5-'СЕТ СН'!$F$24</f>
        <v>4539.4560551100003</v>
      </c>
      <c r="S31" s="36">
        <f>SUMIFS(СВЦЭМ!$D$39:$D$782,СВЦЭМ!$A$39:$A$782,$A31,СВЦЭМ!$B$39:$B$782,S$11)+'СЕТ СН'!$F$14+СВЦЭМ!$D$10+'СЕТ СН'!$F$5-'СЕТ СН'!$F$24</f>
        <v>4525.2407479600006</v>
      </c>
      <c r="T31" s="36">
        <f>SUMIFS(СВЦЭМ!$D$39:$D$782,СВЦЭМ!$A$39:$A$782,$A31,СВЦЭМ!$B$39:$B$782,T$11)+'СЕТ СН'!$F$14+СВЦЭМ!$D$10+'СЕТ СН'!$F$5-'СЕТ СН'!$F$24</f>
        <v>4489.7755690499998</v>
      </c>
      <c r="U31" s="36">
        <f>SUMIFS(СВЦЭМ!$D$39:$D$782,СВЦЭМ!$A$39:$A$782,$A31,СВЦЭМ!$B$39:$B$782,U$11)+'СЕТ СН'!$F$14+СВЦЭМ!$D$10+'СЕТ СН'!$F$5-'СЕТ СН'!$F$24</f>
        <v>4420.7589682600001</v>
      </c>
      <c r="V31" s="36">
        <f>SUMIFS(СВЦЭМ!$D$39:$D$782,СВЦЭМ!$A$39:$A$782,$A31,СВЦЭМ!$B$39:$B$782,V$11)+'СЕТ СН'!$F$14+СВЦЭМ!$D$10+'СЕТ СН'!$F$5-'СЕТ СН'!$F$24</f>
        <v>4398.5751841900001</v>
      </c>
      <c r="W31" s="36">
        <f>SUMIFS(СВЦЭМ!$D$39:$D$782,СВЦЭМ!$A$39:$A$782,$A31,СВЦЭМ!$B$39:$B$782,W$11)+'СЕТ СН'!$F$14+СВЦЭМ!$D$10+'СЕТ СН'!$F$5-'СЕТ СН'!$F$24</f>
        <v>4408.9804983900003</v>
      </c>
      <c r="X31" s="36">
        <f>SUMIFS(СВЦЭМ!$D$39:$D$782,СВЦЭМ!$A$39:$A$782,$A31,СВЦЭМ!$B$39:$B$782,X$11)+'СЕТ СН'!$F$14+СВЦЭМ!$D$10+'СЕТ СН'!$F$5-'СЕТ СН'!$F$24</f>
        <v>4452.9231022599997</v>
      </c>
      <c r="Y31" s="36">
        <f>SUMIFS(СВЦЭМ!$D$39:$D$782,СВЦЭМ!$A$39:$A$782,$A31,СВЦЭМ!$B$39:$B$782,Y$11)+'СЕТ СН'!$F$14+СВЦЭМ!$D$10+'СЕТ СН'!$F$5-'СЕТ СН'!$F$24</f>
        <v>4535.3624040000004</v>
      </c>
    </row>
    <row r="32" spans="1:25" ht="15.75" x14ac:dyDescent="0.2">
      <c r="A32" s="35">
        <f t="shared" si="0"/>
        <v>45190</v>
      </c>
      <c r="B32" s="36">
        <f>SUMIFS(СВЦЭМ!$D$39:$D$782,СВЦЭМ!$A$39:$A$782,$A32,СВЦЭМ!$B$39:$B$782,B$11)+'СЕТ СН'!$F$14+СВЦЭМ!$D$10+'СЕТ СН'!$F$5-'СЕТ СН'!$F$24</f>
        <v>4684.8270536199998</v>
      </c>
      <c r="C32" s="36">
        <f>SUMIFS(СВЦЭМ!$D$39:$D$782,СВЦЭМ!$A$39:$A$782,$A32,СВЦЭМ!$B$39:$B$782,C$11)+'СЕТ СН'!$F$14+СВЦЭМ!$D$10+'СЕТ СН'!$F$5-'СЕТ СН'!$F$24</f>
        <v>4776.1097607499996</v>
      </c>
      <c r="D32" s="36">
        <f>SUMIFS(СВЦЭМ!$D$39:$D$782,СВЦЭМ!$A$39:$A$782,$A32,СВЦЭМ!$B$39:$B$782,D$11)+'СЕТ СН'!$F$14+СВЦЭМ!$D$10+'СЕТ СН'!$F$5-'СЕТ СН'!$F$24</f>
        <v>4885.1240585100004</v>
      </c>
      <c r="E32" s="36">
        <f>SUMIFS(СВЦЭМ!$D$39:$D$782,СВЦЭМ!$A$39:$A$782,$A32,СВЦЭМ!$B$39:$B$782,E$11)+'СЕТ СН'!$F$14+СВЦЭМ!$D$10+'СЕТ СН'!$F$5-'СЕТ СН'!$F$24</f>
        <v>4948.47372533</v>
      </c>
      <c r="F32" s="36">
        <f>SUMIFS(СВЦЭМ!$D$39:$D$782,СВЦЭМ!$A$39:$A$782,$A32,СВЦЭМ!$B$39:$B$782,F$11)+'СЕТ СН'!$F$14+СВЦЭМ!$D$10+'СЕТ СН'!$F$5-'СЕТ СН'!$F$24</f>
        <v>4961.2637657800005</v>
      </c>
      <c r="G32" s="36">
        <f>SUMIFS(СВЦЭМ!$D$39:$D$782,СВЦЭМ!$A$39:$A$782,$A32,СВЦЭМ!$B$39:$B$782,G$11)+'СЕТ СН'!$F$14+СВЦЭМ!$D$10+'СЕТ СН'!$F$5-'СЕТ СН'!$F$24</f>
        <v>4936.3180804599997</v>
      </c>
      <c r="H32" s="36">
        <f>SUMIFS(СВЦЭМ!$D$39:$D$782,СВЦЭМ!$A$39:$A$782,$A32,СВЦЭМ!$B$39:$B$782,H$11)+'СЕТ СН'!$F$14+СВЦЭМ!$D$10+'СЕТ СН'!$F$5-'СЕТ СН'!$F$24</f>
        <v>4856.8475188299999</v>
      </c>
      <c r="I32" s="36">
        <f>SUMIFS(СВЦЭМ!$D$39:$D$782,СВЦЭМ!$A$39:$A$782,$A32,СВЦЭМ!$B$39:$B$782,I$11)+'СЕТ СН'!$F$14+СВЦЭМ!$D$10+'СЕТ СН'!$F$5-'СЕТ СН'!$F$24</f>
        <v>4760.6696322400003</v>
      </c>
      <c r="J32" s="36">
        <f>SUMIFS(СВЦЭМ!$D$39:$D$782,СВЦЭМ!$A$39:$A$782,$A32,СВЦЭМ!$B$39:$B$782,J$11)+'СЕТ СН'!$F$14+СВЦЭМ!$D$10+'СЕТ СН'!$F$5-'СЕТ СН'!$F$24</f>
        <v>4687.7885068200003</v>
      </c>
      <c r="K32" s="36">
        <f>SUMIFS(СВЦЭМ!$D$39:$D$782,СВЦЭМ!$A$39:$A$782,$A32,СВЦЭМ!$B$39:$B$782,K$11)+'СЕТ СН'!$F$14+СВЦЭМ!$D$10+'СЕТ СН'!$F$5-'СЕТ СН'!$F$24</f>
        <v>4654.1399480099999</v>
      </c>
      <c r="L32" s="36">
        <f>SUMIFS(СВЦЭМ!$D$39:$D$782,СВЦЭМ!$A$39:$A$782,$A32,СВЦЭМ!$B$39:$B$782,L$11)+'СЕТ СН'!$F$14+СВЦЭМ!$D$10+'СЕТ СН'!$F$5-'СЕТ СН'!$F$24</f>
        <v>4648.2130978499999</v>
      </c>
      <c r="M32" s="36">
        <f>SUMIFS(СВЦЭМ!$D$39:$D$782,СВЦЭМ!$A$39:$A$782,$A32,СВЦЭМ!$B$39:$B$782,M$11)+'СЕТ СН'!$F$14+СВЦЭМ!$D$10+'СЕТ СН'!$F$5-'СЕТ СН'!$F$24</f>
        <v>4646.0463588000002</v>
      </c>
      <c r="N32" s="36">
        <f>SUMIFS(СВЦЭМ!$D$39:$D$782,СВЦЭМ!$A$39:$A$782,$A32,СВЦЭМ!$B$39:$B$782,N$11)+'СЕТ СН'!$F$14+СВЦЭМ!$D$10+'СЕТ СН'!$F$5-'СЕТ СН'!$F$24</f>
        <v>4648.2226040599999</v>
      </c>
      <c r="O32" s="36">
        <f>SUMIFS(СВЦЭМ!$D$39:$D$782,СВЦЭМ!$A$39:$A$782,$A32,СВЦЭМ!$B$39:$B$782,O$11)+'СЕТ СН'!$F$14+СВЦЭМ!$D$10+'СЕТ СН'!$F$5-'СЕТ СН'!$F$24</f>
        <v>4678.9359978100001</v>
      </c>
      <c r="P32" s="36">
        <f>SUMIFS(СВЦЭМ!$D$39:$D$782,СВЦЭМ!$A$39:$A$782,$A32,СВЦЭМ!$B$39:$B$782,P$11)+'СЕТ СН'!$F$14+СВЦЭМ!$D$10+'СЕТ СН'!$F$5-'СЕТ СН'!$F$24</f>
        <v>4738.4813230099999</v>
      </c>
      <c r="Q32" s="36">
        <f>SUMIFS(СВЦЭМ!$D$39:$D$782,СВЦЭМ!$A$39:$A$782,$A32,СВЦЭМ!$B$39:$B$782,Q$11)+'СЕТ СН'!$F$14+СВЦЭМ!$D$10+'СЕТ СН'!$F$5-'СЕТ СН'!$F$24</f>
        <v>4733.4355340500006</v>
      </c>
      <c r="R32" s="36">
        <f>SUMIFS(СВЦЭМ!$D$39:$D$782,СВЦЭМ!$A$39:$A$782,$A32,СВЦЭМ!$B$39:$B$782,R$11)+'СЕТ СН'!$F$14+СВЦЭМ!$D$10+'СЕТ СН'!$F$5-'СЕТ СН'!$F$24</f>
        <v>4732.9955698700005</v>
      </c>
      <c r="S32" s="36">
        <f>SUMIFS(СВЦЭМ!$D$39:$D$782,СВЦЭМ!$A$39:$A$782,$A32,СВЦЭМ!$B$39:$B$782,S$11)+'СЕТ СН'!$F$14+СВЦЭМ!$D$10+'СЕТ СН'!$F$5-'СЕТ СН'!$F$24</f>
        <v>4746.8277152700002</v>
      </c>
      <c r="T32" s="36">
        <f>SUMIFS(СВЦЭМ!$D$39:$D$782,СВЦЭМ!$A$39:$A$782,$A32,СВЦЭМ!$B$39:$B$782,T$11)+'СЕТ СН'!$F$14+СВЦЭМ!$D$10+'СЕТ СН'!$F$5-'СЕТ СН'!$F$24</f>
        <v>4675.9270572799996</v>
      </c>
      <c r="U32" s="36">
        <f>SUMIFS(СВЦЭМ!$D$39:$D$782,СВЦЭМ!$A$39:$A$782,$A32,СВЦЭМ!$B$39:$B$782,U$11)+'СЕТ СН'!$F$14+СВЦЭМ!$D$10+'СЕТ СН'!$F$5-'СЕТ СН'!$F$24</f>
        <v>4628.9365150399999</v>
      </c>
      <c r="V32" s="36">
        <f>SUMIFS(СВЦЭМ!$D$39:$D$782,СВЦЭМ!$A$39:$A$782,$A32,СВЦЭМ!$B$39:$B$782,V$11)+'СЕТ СН'!$F$14+СВЦЭМ!$D$10+'СЕТ СН'!$F$5-'СЕТ СН'!$F$24</f>
        <v>4608.5633728700004</v>
      </c>
      <c r="W32" s="36">
        <f>SUMIFS(СВЦЭМ!$D$39:$D$782,СВЦЭМ!$A$39:$A$782,$A32,СВЦЭМ!$B$39:$B$782,W$11)+'СЕТ СН'!$F$14+СВЦЭМ!$D$10+'СЕТ СН'!$F$5-'СЕТ СН'!$F$24</f>
        <v>4620.8479003700004</v>
      </c>
      <c r="X32" s="36">
        <f>SUMIFS(СВЦЭМ!$D$39:$D$782,СВЦЭМ!$A$39:$A$782,$A32,СВЦЭМ!$B$39:$B$782,X$11)+'СЕТ СН'!$F$14+СВЦЭМ!$D$10+'СЕТ СН'!$F$5-'СЕТ СН'!$F$24</f>
        <v>4677.8252740900007</v>
      </c>
      <c r="Y32" s="36">
        <f>SUMIFS(СВЦЭМ!$D$39:$D$782,СВЦЭМ!$A$39:$A$782,$A32,СВЦЭМ!$B$39:$B$782,Y$11)+'СЕТ СН'!$F$14+СВЦЭМ!$D$10+'СЕТ СН'!$F$5-'СЕТ СН'!$F$24</f>
        <v>4760.6287581800007</v>
      </c>
    </row>
    <row r="33" spans="1:27" ht="15.75" x14ac:dyDescent="0.2">
      <c r="A33" s="35">
        <f t="shared" si="0"/>
        <v>45191</v>
      </c>
      <c r="B33" s="36">
        <f>SUMIFS(СВЦЭМ!$D$39:$D$782,СВЦЭМ!$A$39:$A$782,$A33,СВЦЭМ!$B$39:$B$782,B$11)+'СЕТ СН'!$F$14+СВЦЭМ!$D$10+'СЕТ СН'!$F$5-'СЕТ СН'!$F$24</f>
        <v>4795.6210549400002</v>
      </c>
      <c r="C33" s="36">
        <f>SUMIFS(СВЦЭМ!$D$39:$D$782,СВЦЭМ!$A$39:$A$782,$A33,СВЦЭМ!$B$39:$B$782,C$11)+'СЕТ СН'!$F$14+СВЦЭМ!$D$10+'СЕТ СН'!$F$5-'СЕТ СН'!$F$24</f>
        <v>4883.6150785600003</v>
      </c>
      <c r="D33" s="36">
        <f>SUMIFS(СВЦЭМ!$D$39:$D$782,СВЦЭМ!$A$39:$A$782,$A33,СВЦЭМ!$B$39:$B$782,D$11)+'СЕТ СН'!$F$14+СВЦЭМ!$D$10+'СЕТ СН'!$F$5-'СЕТ СН'!$F$24</f>
        <v>4972.7884302399998</v>
      </c>
      <c r="E33" s="36">
        <f>SUMIFS(СВЦЭМ!$D$39:$D$782,СВЦЭМ!$A$39:$A$782,$A33,СВЦЭМ!$B$39:$B$782,E$11)+'СЕТ СН'!$F$14+СВЦЭМ!$D$10+'СЕТ СН'!$F$5-'СЕТ СН'!$F$24</f>
        <v>4969.1185305700001</v>
      </c>
      <c r="F33" s="36">
        <f>SUMIFS(СВЦЭМ!$D$39:$D$782,СВЦЭМ!$A$39:$A$782,$A33,СВЦЭМ!$B$39:$B$782,F$11)+'СЕТ СН'!$F$14+СВЦЭМ!$D$10+'СЕТ СН'!$F$5-'СЕТ СН'!$F$24</f>
        <v>4942.6377488400003</v>
      </c>
      <c r="G33" s="36">
        <f>SUMIFS(СВЦЭМ!$D$39:$D$782,СВЦЭМ!$A$39:$A$782,$A33,СВЦЭМ!$B$39:$B$782,G$11)+'СЕТ СН'!$F$14+СВЦЭМ!$D$10+'СЕТ СН'!$F$5-'СЕТ СН'!$F$24</f>
        <v>4954.71514303</v>
      </c>
      <c r="H33" s="36">
        <f>SUMIFS(СВЦЭМ!$D$39:$D$782,СВЦЭМ!$A$39:$A$782,$A33,СВЦЭМ!$B$39:$B$782,H$11)+'СЕТ СН'!$F$14+СВЦЭМ!$D$10+'СЕТ СН'!$F$5-'СЕТ СН'!$F$24</f>
        <v>4862.5946866499999</v>
      </c>
      <c r="I33" s="36">
        <f>SUMIFS(СВЦЭМ!$D$39:$D$782,СВЦЭМ!$A$39:$A$782,$A33,СВЦЭМ!$B$39:$B$782,I$11)+'СЕТ СН'!$F$14+СВЦЭМ!$D$10+'СЕТ СН'!$F$5-'СЕТ СН'!$F$24</f>
        <v>4743.7901782999998</v>
      </c>
      <c r="J33" s="36">
        <f>SUMIFS(СВЦЭМ!$D$39:$D$782,СВЦЭМ!$A$39:$A$782,$A33,СВЦЭМ!$B$39:$B$782,J$11)+'СЕТ СН'!$F$14+СВЦЭМ!$D$10+'СЕТ СН'!$F$5-'СЕТ СН'!$F$24</f>
        <v>4658.8921757400003</v>
      </c>
      <c r="K33" s="36">
        <f>SUMIFS(СВЦЭМ!$D$39:$D$782,СВЦЭМ!$A$39:$A$782,$A33,СВЦЭМ!$B$39:$B$782,K$11)+'СЕТ СН'!$F$14+СВЦЭМ!$D$10+'СЕТ СН'!$F$5-'СЕТ СН'!$F$24</f>
        <v>4631.6628092199999</v>
      </c>
      <c r="L33" s="36">
        <f>SUMIFS(СВЦЭМ!$D$39:$D$782,СВЦЭМ!$A$39:$A$782,$A33,СВЦЭМ!$B$39:$B$782,L$11)+'СЕТ СН'!$F$14+СВЦЭМ!$D$10+'СЕТ СН'!$F$5-'СЕТ СН'!$F$24</f>
        <v>4622.2019002100005</v>
      </c>
      <c r="M33" s="36">
        <f>SUMIFS(СВЦЭМ!$D$39:$D$782,СВЦЭМ!$A$39:$A$782,$A33,СВЦЭМ!$B$39:$B$782,M$11)+'СЕТ СН'!$F$14+СВЦЭМ!$D$10+'СЕТ СН'!$F$5-'СЕТ СН'!$F$24</f>
        <v>4618.2845659100003</v>
      </c>
      <c r="N33" s="36">
        <f>SUMIFS(СВЦЭМ!$D$39:$D$782,СВЦЭМ!$A$39:$A$782,$A33,СВЦЭМ!$B$39:$B$782,N$11)+'СЕТ СН'!$F$14+СВЦЭМ!$D$10+'СЕТ СН'!$F$5-'СЕТ СН'!$F$24</f>
        <v>4611.6905203799997</v>
      </c>
      <c r="O33" s="36">
        <f>SUMIFS(СВЦЭМ!$D$39:$D$782,СВЦЭМ!$A$39:$A$782,$A33,СВЦЭМ!$B$39:$B$782,O$11)+'СЕТ СН'!$F$14+СВЦЭМ!$D$10+'СЕТ СН'!$F$5-'СЕТ СН'!$F$24</f>
        <v>4622.9558859400004</v>
      </c>
      <c r="P33" s="36">
        <f>SUMIFS(СВЦЭМ!$D$39:$D$782,СВЦЭМ!$A$39:$A$782,$A33,СВЦЭМ!$B$39:$B$782,P$11)+'СЕТ СН'!$F$14+СВЦЭМ!$D$10+'СЕТ СН'!$F$5-'СЕТ СН'!$F$24</f>
        <v>4663.8230608000003</v>
      </c>
      <c r="Q33" s="36">
        <f>SUMIFS(СВЦЭМ!$D$39:$D$782,СВЦЭМ!$A$39:$A$782,$A33,СВЦЭМ!$B$39:$B$782,Q$11)+'СЕТ СН'!$F$14+СВЦЭМ!$D$10+'СЕТ СН'!$F$5-'СЕТ СН'!$F$24</f>
        <v>4651.6198830800004</v>
      </c>
      <c r="R33" s="36">
        <f>SUMIFS(СВЦЭМ!$D$39:$D$782,СВЦЭМ!$A$39:$A$782,$A33,СВЦЭМ!$B$39:$B$782,R$11)+'СЕТ СН'!$F$14+СВЦЭМ!$D$10+'СЕТ СН'!$F$5-'СЕТ СН'!$F$24</f>
        <v>4670.8261031700004</v>
      </c>
      <c r="S33" s="36">
        <f>SUMIFS(СВЦЭМ!$D$39:$D$782,СВЦЭМ!$A$39:$A$782,$A33,СВЦЭМ!$B$39:$B$782,S$11)+'СЕТ СН'!$F$14+СВЦЭМ!$D$10+'СЕТ СН'!$F$5-'СЕТ СН'!$F$24</f>
        <v>4669.3810934100002</v>
      </c>
      <c r="T33" s="36">
        <f>SUMIFS(СВЦЭМ!$D$39:$D$782,СВЦЭМ!$A$39:$A$782,$A33,СВЦЭМ!$B$39:$B$782,T$11)+'СЕТ СН'!$F$14+СВЦЭМ!$D$10+'СЕТ СН'!$F$5-'СЕТ СН'!$F$24</f>
        <v>4631.8968963900006</v>
      </c>
      <c r="U33" s="36">
        <f>SUMIFS(СВЦЭМ!$D$39:$D$782,СВЦЭМ!$A$39:$A$782,$A33,СВЦЭМ!$B$39:$B$782,U$11)+'СЕТ СН'!$F$14+СВЦЭМ!$D$10+'СЕТ СН'!$F$5-'СЕТ СН'!$F$24</f>
        <v>4594.4846432699997</v>
      </c>
      <c r="V33" s="36">
        <f>SUMIFS(СВЦЭМ!$D$39:$D$782,СВЦЭМ!$A$39:$A$782,$A33,СВЦЭМ!$B$39:$B$782,V$11)+'СЕТ СН'!$F$14+СВЦЭМ!$D$10+'СЕТ СН'!$F$5-'СЕТ СН'!$F$24</f>
        <v>4602.3973880000003</v>
      </c>
      <c r="W33" s="36">
        <f>SUMIFS(СВЦЭМ!$D$39:$D$782,СВЦЭМ!$A$39:$A$782,$A33,СВЦЭМ!$B$39:$B$782,W$11)+'СЕТ СН'!$F$14+СВЦЭМ!$D$10+'СЕТ СН'!$F$5-'СЕТ СН'!$F$24</f>
        <v>4641.32969185</v>
      </c>
      <c r="X33" s="36">
        <f>SUMIFS(СВЦЭМ!$D$39:$D$782,СВЦЭМ!$A$39:$A$782,$A33,СВЦЭМ!$B$39:$B$782,X$11)+'СЕТ СН'!$F$14+СВЦЭМ!$D$10+'СЕТ СН'!$F$5-'СЕТ СН'!$F$24</f>
        <v>4735.6336204500003</v>
      </c>
      <c r="Y33" s="36">
        <f>SUMIFS(СВЦЭМ!$D$39:$D$782,СВЦЭМ!$A$39:$A$782,$A33,СВЦЭМ!$B$39:$B$782,Y$11)+'СЕТ СН'!$F$14+СВЦЭМ!$D$10+'СЕТ СН'!$F$5-'СЕТ СН'!$F$24</f>
        <v>4838.7545556900004</v>
      </c>
    </row>
    <row r="34" spans="1:27" ht="15.75" x14ac:dyDescent="0.2">
      <c r="A34" s="35">
        <f t="shared" si="0"/>
        <v>45192</v>
      </c>
      <c r="B34" s="36">
        <f>SUMIFS(СВЦЭМ!$D$39:$D$782,СВЦЭМ!$A$39:$A$782,$A34,СВЦЭМ!$B$39:$B$782,B$11)+'СЕТ СН'!$F$14+СВЦЭМ!$D$10+'СЕТ СН'!$F$5-'СЕТ СН'!$F$24</f>
        <v>4742.7276328000007</v>
      </c>
      <c r="C34" s="36">
        <f>SUMIFS(СВЦЭМ!$D$39:$D$782,СВЦЭМ!$A$39:$A$782,$A34,СВЦЭМ!$B$39:$B$782,C$11)+'СЕТ СН'!$F$14+СВЦЭМ!$D$10+'СЕТ СН'!$F$5-'СЕТ СН'!$F$24</f>
        <v>4815.2716793099999</v>
      </c>
      <c r="D34" s="36">
        <f>SUMIFS(СВЦЭМ!$D$39:$D$782,СВЦЭМ!$A$39:$A$782,$A34,СВЦЭМ!$B$39:$B$782,D$11)+'СЕТ СН'!$F$14+СВЦЭМ!$D$10+'СЕТ СН'!$F$5-'СЕТ СН'!$F$24</f>
        <v>4802.3058720200006</v>
      </c>
      <c r="E34" s="36">
        <f>SUMIFS(СВЦЭМ!$D$39:$D$782,СВЦЭМ!$A$39:$A$782,$A34,СВЦЭМ!$B$39:$B$782,E$11)+'СЕТ СН'!$F$14+СВЦЭМ!$D$10+'СЕТ СН'!$F$5-'СЕТ СН'!$F$24</f>
        <v>4768.73291445</v>
      </c>
      <c r="F34" s="36">
        <f>SUMIFS(СВЦЭМ!$D$39:$D$782,СВЦЭМ!$A$39:$A$782,$A34,СВЦЭМ!$B$39:$B$782,F$11)+'СЕТ СН'!$F$14+СВЦЭМ!$D$10+'СЕТ СН'!$F$5-'СЕТ СН'!$F$24</f>
        <v>4749.1371109499996</v>
      </c>
      <c r="G34" s="36">
        <f>SUMIFS(СВЦЭМ!$D$39:$D$782,СВЦЭМ!$A$39:$A$782,$A34,СВЦЭМ!$B$39:$B$782,G$11)+'СЕТ СН'!$F$14+СВЦЭМ!$D$10+'СЕТ СН'!$F$5-'СЕТ СН'!$F$24</f>
        <v>4745.7832110100007</v>
      </c>
      <c r="H34" s="36">
        <f>SUMIFS(СВЦЭМ!$D$39:$D$782,СВЦЭМ!$A$39:$A$782,$A34,СВЦЭМ!$B$39:$B$782,H$11)+'СЕТ СН'!$F$14+СВЦЭМ!$D$10+'СЕТ СН'!$F$5-'СЕТ СН'!$F$24</f>
        <v>4707.6204404199998</v>
      </c>
      <c r="I34" s="36">
        <f>SUMIFS(СВЦЭМ!$D$39:$D$782,СВЦЭМ!$A$39:$A$782,$A34,СВЦЭМ!$B$39:$B$782,I$11)+'СЕТ СН'!$F$14+СВЦЭМ!$D$10+'СЕТ СН'!$F$5-'СЕТ СН'!$F$24</f>
        <v>4638.5692409800004</v>
      </c>
      <c r="J34" s="36">
        <f>SUMIFS(СВЦЭМ!$D$39:$D$782,СВЦЭМ!$A$39:$A$782,$A34,СВЦЭМ!$B$39:$B$782,J$11)+'СЕТ СН'!$F$14+СВЦЭМ!$D$10+'СЕТ СН'!$F$5-'СЕТ СН'!$F$24</f>
        <v>4537.1554063100002</v>
      </c>
      <c r="K34" s="36">
        <f>SUMIFS(СВЦЭМ!$D$39:$D$782,СВЦЭМ!$A$39:$A$782,$A34,СВЦЭМ!$B$39:$B$782,K$11)+'СЕТ СН'!$F$14+СВЦЭМ!$D$10+'СЕТ СН'!$F$5-'СЕТ СН'!$F$24</f>
        <v>4467.3998318800004</v>
      </c>
      <c r="L34" s="36">
        <f>SUMIFS(СВЦЭМ!$D$39:$D$782,СВЦЭМ!$A$39:$A$782,$A34,СВЦЭМ!$B$39:$B$782,L$11)+'СЕТ СН'!$F$14+СВЦЭМ!$D$10+'СЕТ СН'!$F$5-'СЕТ СН'!$F$24</f>
        <v>4451.7536609700001</v>
      </c>
      <c r="M34" s="36">
        <f>SUMIFS(СВЦЭМ!$D$39:$D$782,СВЦЭМ!$A$39:$A$782,$A34,СВЦЭМ!$B$39:$B$782,M$11)+'СЕТ СН'!$F$14+СВЦЭМ!$D$10+'СЕТ СН'!$F$5-'СЕТ СН'!$F$24</f>
        <v>4458.5710811099998</v>
      </c>
      <c r="N34" s="36">
        <f>SUMIFS(СВЦЭМ!$D$39:$D$782,СВЦЭМ!$A$39:$A$782,$A34,СВЦЭМ!$B$39:$B$782,N$11)+'СЕТ СН'!$F$14+СВЦЭМ!$D$10+'СЕТ СН'!$F$5-'СЕТ СН'!$F$24</f>
        <v>4436.58661914</v>
      </c>
      <c r="O34" s="36">
        <f>SUMIFS(СВЦЭМ!$D$39:$D$782,СВЦЭМ!$A$39:$A$782,$A34,СВЦЭМ!$B$39:$B$782,O$11)+'СЕТ СН'!$F$14+СВЦЭМ!$D$10+'СЕТ СН'!$F$5-'СЕТ СН'!$F$24</f>
        <v>4455.7308262200004</v>
      </c>
      <c r="P34" s="36">
        <f>SUMIFS(СВЦЭМ!$D$39:$D$782,СВЦЭМ!$A$39:$A$782,$A34,СВЦЭМ!$B$39:$B$782,P$11)+'СЕТ СН'!$F$14+СВЦЭМ!$D$10+'СЕТ СН'!$F$5-'СЕТ СН'!$F$24</f>
        <v>4503.3476650600005</v>
      </c>
      <c r="Q34" s="36">
        <f>SUMIFS(СВЦЭМ!$D$39:$D$782,СВЦЭМ!$A$39:$A$782,$A34,СВЦЭМ!$B$39:$B$782,Q$11)+'СЕТ СН'!$F$14+СВЦЭМ!$D$10+'СЕТ СН'!$F$5-'СЕТ СН'!$F$24</f>
        <v>4492.0206842400003</v>
      </c>
      <c r="R34" s="36">
        <f>SUMIFS(СВЦЭМ!$D$39:$D$782,СВЦЭМ!$A$39:$A$782,$A34,СВЦЭМ!$B$39:$B$782,R$11)+'СЕТ СН'!$F$14+СВЦЭМ!$D$10+'СЕТ СН'!$F$5-'СЕТ СН'!$F$24</f>
        <v>4506.5398157600002</v>
      </c>
      <c r="S34" s="36">
        <f>SUMIFS(СВЦЭМ!$D$39:$D$782,СВЦЭМ!$A$39:$A$782,$A34,СВЦЭМ!$B$39:$B$782,S$11)+'СЕТ СН'!$F$14+СВЦЭМ!$D$10+'СЕТ СН'!$F$5-'СЕТ СН'!$F$24</f>
        <v>4512.68353785</v>
      </c>
      <c r="T34" s="36">
        <f>SUMIFS(СВЦЭМ!$D$39:$D$782,СВЦЭМ!$A$39:$A$782,$A34,СВЦЭМ!$B$39:$B$782,T$11)+'СЕТ СН'!$F$14+СВЦЭМ!$D$10+'СЕТ СН'!$F$5-'СЕТ СН'!$F$24</f>
        <v>4485.7879844899999</v>
      </c>
      <c r="U34" s="36">
        <f>SUMIFS(СВЦЭМ!$D$39:$D$782,СВЦЭМ!$A$39:$A$782,$A34,СВЦЭМ!$B$39:$B$782,U$11)+'СЕТ СН'!$F$14+СВЦЭМ!$D$10+'СЕТ СН'!$F$5-'СЕТ СН'!$F$24</f>
        <v>4457.1890637200004</v>
      </c>
      <c r="V34" s="36">
        <f>SUMIFS(СВЦЭМ!$D$39:$D$782,СВЦЭМ!$A$39:$A$782,$A34,СВЦЭМ!$B$39:$B$782,V$11)+'СЕТ СН'!$F$14+СВЦЭМ!$D$10+'СЕТ СН'!$F$5-'СЕТ СН'!$F$24</f>
        <v>4433.7143800499998</v>
      </c>
      <c r="W34" s="36">
        <f>SUMIFS(СВЦЭМ!$D$39:$D$782,СВЦЭМ!$A$39:$A$782,$A34,СВЦЭМ!$B$39:$B$782,W$11)+'СЕТ СН'!$F$14+СВЦЭМ!$D$10+'СЕТ СН'!$F$5-'СЕТ СН'!$F$24</f>
        <v>4444.5957646100005</v>
      </c>
      <c r="X34" s="36">
        <f>SUMIFS(СВЦЭМ!$D$39:$D$782,СВЦЭМ!$A$39:$A$782,$A34,СВЦЭМ!$B$39:$B$782,X$11)+'СЕТ СН'!$F$14+СВЦЭМ!$D$10+'СЕТ СН'!$F$5-'СЕТ СН'!$F$24</f>
        <v>4503.5987052</v>
      </c>
      <c r="Y34" s="36">
        <f>SUMIFS(СВЦЭМ!$D$39:$D$782,СВЦЭМ!$A$39:$A$782,$A34,СВЦЭМ!$B$39:$B$782,Y$11)+'СЕТ СН'!$F$14+СВЦЭМ!$D$10+'СЕТ СН'!$F$5-'СЕТ СН'!$F$24</f>
        <v>4563.0756845599999</v>
      </c>
    </row>
    <row r="35" spans="1:27" ht="15.75" x14ac:dyDescent="0.2">
      <c r="A35" s="35">
        <f t="shared" si="0"/>
        <v>45193</v>
      </c>
      <c r="B35" s="36">
        <f>SUMIFS(СВЦЭМ!$D$39:$D$782,СВЦЭМ!$A$39:$A$782,$A35,СВЦЭМ!$B$39:$B$782,B$11)+'СЕТ СН'!$F$14+СВЦЭМ!$D$10+'СЕТ СН'!$F$5-'СЕТ СН'!$F$24</f>
        <v>4607.00070383</v>
      </c>
      <c r="C35" s="36">
        <f>SUMIFS(СВЦЭМ!$D$39:$D$782,СВЦЭМ!$A$39:$A$782,$A35,СВЦЭМ!$B$39:$B$782,C$11)+'СЕТ СН'!$F$14+СВЦЭМ!$D$10+'СЕТ СН'!$F$5-'СЕТ СН'!$F$24</f>
        <v>4677.6578596100007</v>
      </c>
      <c r="D35" s="36">
        <f>SUMIFS(СВЦЭМ!$D$39:$D$782,СВЦЭМ!$A$39:$A$782,$A35,СВЦЭМ!$B$39:$B$782,D$11)+'СЕТ СН'!$F$14+СВЦЭМ!$D$10+'СЕТ СН'!$F$5-'СЕТ СН'!$F$24</f>
        <v>4760.7702628000006</v>
      </c>
      <c r="E35" s="36">
        <f>SUMIFS(СВЦЭМ!$D$39:$D$782,СВЦЭМ!$A$39:$A$782,$A35,СВЦЭМ!$B$39:$B$782,E$11)+'СЕТ СН'!$F$14+СВЦЭМ!$D$10+'СЕТ СН'!$F$5-'СЕТ СН'!$F$24</f>
        <v>4764.2872079500003</v>
      </c>
      <c r="F35" s="36">
        <f>SUMIFS(СВЦЭМ!$D$39:$D$782,СВЦЭМ!$A$39:$A$782,$A35,СВЦЭМ!$B$39:$B$782,F$11)+'СЕТ СН'!$F$14+СВЦЭМ!$D$10+'СЕТ СН'!$F$5-'СЕТ СН'!$F$24</f>
        <v>4766.1406614000007</v>
      </c>
      <c r="G35" s="36">
        <f>SUMIFS(СВЦЭМ!$D$39:$D$782,СВЦЭМ!$A$39:$A$782,$A35,СВЦЭМ!$B$39:$B$782,G$11)+'СЕТ СН'!$F$14+СВЦЭМ!$D$10+'СЕТ СН'!$F$5-'СЕТ СН'!$F$24</f>
        <v>4766.8194641600003</v>
      </c>
      <c r="H35" s="36">
        <f>SUMIFS(СВЦЭМ!$D$39:$D$782,СВЦЭМ!$A$39:$A$782,$A35,СВЦЭМ!$B$39:$B$782,H$11)+'СЕТ СН'!$F$14+СВЦЭМ!$D$10+'СЕТ СН'!$F$5-'СЕТ СН'!$F$24</f>
        <v>4736.4857288500007</v>
      </c>
      <c r="I35" s="36">
        <f>SUMIFS(СВЦЭМ!$D$39:$D$782,СВЦЭМ!$A$39:$A$782,$A35,СВЦЭМ!$B$39:$B$782,I$11)+'СЕТ СН'!$F$14+СВЦЭМ!$D$10+'СЕТ СН'!$F$5-'СЕТ СН'!$F$24</f>
        <v>4732.3709878200007</v>
      </c>
      <c r="J35" s="36">
        <f>SUMIFS(СВЦЭМ!$D$39:$D$782,СВЦЭМ!$A$39:$A$782,$A35,СВЦЭМ!$B$39:$B$782,J$11)+'СЕТ СН'!$F$14+СВЦЭМ!$D$10+'СЕТ СН'!$F$5-'СЕТ СН'!$F$24</f>
        <v>4643.7830739600004</v>
      </c>
      <c r="K35" s="36">
        <f>SUMIFS(СВЦЭМ!$D$39:$D$782,СВЦЭМ!$A$39:$A$782,$A35,СВЦЭМ!$B$39:$B$782,K$11)+'СЕТ СН'!$F$14+СВЦЭМ!$D$10+'СЕТ СН'!$F$5-'СЕТ СН'!$F$24</f>
        <v>4557.4934566400007</v>
      </c>
      <c r="L35" s="36">
        <f>SUMIFS(СВЦЭМ!$D$39:$D$782,СВЦЭМ!$A$39:$A$782,$A35,СВЦЭМ!$B$39:$B$782,L$11)+'СЕТ СН'!$F$14+СВЦЭМ!$D$10+'СЕТ СН'!$F$5-'СЕТ СН'!$F$24</f>
        <v>4520.0377715499999</v>
      </c>
      <c r="M35" s="36">
        <f>SUMIFS(СВЦЭМ!$D$39:$D$782,СВЦЭМ!$A$39:$A$782,$A35,СВЦЭМ!$B$39:$B$782,M$11)+'СЕТ СН'!$F$14+СВЦЭМ!$D$10+'СЕТ СН'!$F$5-'СЕТ СН'!$F$24</f>
        <v>4524.7876117800006</v>
      </c>
      <c r="N35" s="36">
        <f>SUMIFS(СВЦЭМ!$D$39:$D$782,СВЦЭМ!$A$39:$A$782,$A35,СВЦЭМ!$B$39:$B$782,N$11)+'СЕТ СН'!$F$14+СВЦЭМ!$D$10+'СЕТ СН'!$F$5-'СЕТ СН'!$F$24</f>
        <v>4494.28882325</v>
      </c>
      <c r="O35" s="36">
        <f>SUMIFS(СВЦЭМ!$D$39:$D$782,СВЦЭМ!$A$39:$A$782,$A35,СВЦЭМ!$B$39:$B$782,O$11)+'СЕТ СН'!$F$14+СВЦЭМ!$D$10+'СЕТ СН'!$F$5-'СЕТ СН'!$F$24</f>
        <v>4519.4935554500007</v>
      </c>
      <c r="P35" s="36">
        <f>SUMIFS(СВЦЭМ!$D$39:$D$782,СВЦЭМ!$A$39:$A$782,$A35,СВЦЭМ!$B$39:$B$782,P$11)+'СЕТ СН'!$F$14+СВЦЭМ!$D$10+'СЕТ СН'!$F$5-'СЕТ СН'!$F$24</f>
        <v>4571.1114637500004</v>
      </c>
      <c r="Q35" s="36">
        <f>SUMIFS(СВЦЭМ!$D$39:$D$782,СВЦЭМ!$A$39:$A$782,$A35,СВЦЭМ!$B$39:$B$782,Q$11)+'СЕТ СН'!$F$14+СВЦЭМ!$D$10+'СЕТ СН'!$F$5-'СЕТ СН'!$F$24</f>
        <v>4553.9969478800003</v>
      </c>
      <c r="R35" s="36">
        <f>SUMIFS(СВЦЭМ!$D$39:$D$782,СВЦЭМ!$A$39:$A$782,$A35,СВЦЭМ!$B$39:$B$782,R$11)+'СЕТ СН'!$F$14+СВЦЭМ!$D$10+'СЕТ СН'!$F$5-'СЕТ СН'!$F$24</f>
        <v>4558.2191779900004</v>
      </c>
      <c r="S35" s="36">
        <f>SUMIFS(СВЦЭМ!$D$39:$D$782,СВЦЭМ!$A$39:$A$782,$A35,СВЦЭМ!$B$39:$B$782,S$11)+'СЕТ СН'!$F$14+СВЦЭМ!$D$10+'СЕТ СН'!$F$5-'СЕТ СН'!$F$24</f>
        <v>4565.2725169300002</v>
      </c>
      <c r="T35" s="36">
        <f>SUMIFS(СВЦЭМ!$D$39:$D$782,СВЦЭМ!$A$39:$A$782,$A35,СВЦЭМ!$B$39:$B$782,T$11)+'СЕТ СН'!$F$14+СВЦЭМ!$D$10+'СЕТ СН'!$F$5-'СЕТ СН'!$F$24</f>
        <v>4536.4467798900005</v>
      </c>
      <c r="U35" s="36">
        <f>SUMIFS(СВЦЭМ!$D$39:$D$782,СВЦЭМ!$A$39:$A$782,$A35,СВЦЭМ!$B$39:$B$782,U$11)+'СЕТ СН'!$F$14+СВЦЭМ!$D$10+'СЕТ СН'!$F$5-'СЕТ СН'!$F$24</f>
        <v>4487.0606378299999</v>
      </c>
      <c r="V35" s="36">
        <f>SUMIFS(СВЦЭМ!$D$39:$D$782,СВЦЭМ!$A$39:$A$782,$A35,СВЦЭМ!$B$39:$B$782,V$11)+'СЕТ СН'!$F$14+СВЦЭМ!$D$10+'СЕТ СН'!$F$5-'СЕТ СН'!$F$24</f>
        <v>4457.5630382500003</v>
      </c>
      <c r="W35" s="36">
        <f>SUMIFS(СВЦЭМ!$D$39:$D$782,СВЦЭМ!$A$39:$A$782,$A35,СВЦЭМ!$B$39:$B$782,W$11)+'СЕТ СН'!$F$14+СВЦЭМ!$D$10+'СЕТ СН'!$F$5-'СЕТ СН'!$F$24</f>
        <v>4467.8531195699998</v>
      </c>
      <c r="X35" s="36">
        <f>SUMIFS(СВЦЭМ!$D$39:$D$782,СВЦЭМ!$A$39:$A$782,$A35,СВЦЭМ!$B$39:$B$782,X$11)+'СЕТ СН'!$F$14+СВЦЭМ!$D$10+'СЕТ СН'!$F$5-'СЕТ СН'!$F$24</f>
        <v>4542.3220848800001</v>
      </c>
      <c r="Y35" s="36">
        <f>SUMIFS(СВЦЭМ!$D$39:$D$782,СВЦЭМ!$A$39:$A$782,$A35,СВЦЭМ!$B$39:$B$782,Y$11)+'СЕТ СН'!$F$14+СВЦЭМ!$D$10+'СЕТ СН'!$F$5-'СЕТ СН'!$F$24</f>
        <v>4612.5562391100002</v>
      </c>
    </row>
    <row r="36" spans="1:27" ht="15.75" x14ac:dyDescent="0.2">
      <c r="A36" s="35">
        <f t="shared" si="0"/>
        <v>45194</v>
      </c>
      <c r="B36" s="36">
        <f>SUMIFS(СВЦЭМ!$D$39:$D$782,СВЦЭМ!$A$39:$A$782,$A36,СВЦЭМ!$B$39:$B$782,B$11)+'СЕТ СН'!$F$14+СВЦЭМ!$D$10+'СЕТ СН'!$F$5-'СЕТ СН'!$F$24</f>
        <v>4669.2551513300004</v>
      </c>
      <c r="C36" s="36">
        <f>SUMIFS(СВЦЭМ!$D$39:$D$782,СВЦЭМ!$A$39:$A$782,$A36,СВЦЭМ!$B$39:$B$782,C$11)+'СЕТ СН'!$F$14+СВЦЭМ!$D$10+'СЕТ СН'!$F$5-'СЕТ СН'!$F$24</f>
        <v>4745.6159715700005</v>
      </c>
      <c r="D36" s="36">
        <f>SUMIFS(СВЦЭМ!$D$39:$D$782,СВЦЭМ!$A$39:$A$782,$A36,СВЦЭМ!$B$39:$B$782,D$11)+'СЕТ СН'!$F$14+СВЦЭМ!$D$10+'СЕТ СН'!$F$5-'СЕТ СН'!$F$24</f>
        <v>4831.07190618</v>
      </c>
      <c r="E36" s="36">
        <f>SUMIFS(СВЦЭМ!$D$39:$D$782,СВЦЭМ!$A$39:$A$782,$A36,СВЦЭМ!$B$39:$B$782,E$11)+'СЕТ СН'!$F$14+СВЦЭМ!$D$10+'СЕТ СН'!$F$5-'СЕТ СН'!$F$24</f>
        <v>4830.4662589899999</v>
      </c>
      <c r="F36" s="36">
        <f>SUMIFS(СВЦЭМ!$D$39:$D$782,СВЦЭМ!$A$39:$A$782,$A36,СВЦЭМ!$B$39:$B$782,F$11)+'СЕТ СН'!$F$14+СВЦЭМ!$D$10+'СЕТ СН'!$F$5-'СЕТ СН'!$F$24</f>
        <v>4827.3102797500005</v>
      </c>
      <c r="G36" s="36">
        <f>SUMIFS(СВЦЭМ!$D$39:$D$782,СВЦЭМ!$A$39:$A$782,$A36,СВЦЭМ!$B$39:$B$782,G$11)+'СЕТ СН'!$F$14+СВЦЭМ!$D$10+'СЕТ СН'!$F$5-'СЕТ СН'!$F$24</f>
        <v>4840.8730937199998</v>
      </c>
      <c r="H36" s="36">
        <f>SUMIFS(СВЦЭМ!$D$39:$D$782,СВЦЭМ!$A$39:$A$782,$A36,СВЦЭМ!$B$39:$B$782,H$11)+'СЕТ СН'!$F$14+СВЦЭМ!$D$10+'СЕТ СН'!$F$5-'СЕТ СН'!$F$24</f>
        <v>4778.7792744199996</v>
      </c>
      <c r="I36" s="36">
        <f>SUMIFS(СВЦЭМ!$D$39:$D$782,СВЦЭМ!$A$39:$A$782,$A36,СВЦЭМ!$B$39:$B$782,I$11)+'СЕТ СН'!$F$14+СВЦЭМ!$D$10+'СЕТ СН'!$F$5-'СЕТ СН'!$F$24</f>
        <v>4665.7287456000004</v>
      </c>
      <c r="J36" s="36">
        <f>SUMIFS(СВЦЭМ!$D$39:$D$782,СВЦЭМ!$A$39:$A$782,$A36,СВЦЭМ!$B$39:$B$782,J$11)+'СЕТ СН'!$F$14+СВЦЭМ!$D$10+'СЕТ СН'!$F$5-'СЕТ СН'!$F$24</f>
        <v>4617.8370952100004</v>
      </c>
      <c r="K36" s="36">
        <f>SUMIFS(СВЦЭМ!$D$39:$D$782,СВЦЭМ!$A$39:$A$782,$A36,СВЦЭМ!$B$39:$B$782,K$11)+'СЕТ СН'!$F$14+СВЦЭМ!$D$10+'СЕТ СН'!$F$5-'СЕТ СН'!$F$24</f>
        <v>4623.35905895</v>
      </c>
      <c r="L36" s="36">
        <f>SUMIFS(СВЦЭМ!$D$39:$D$782,СВЦЭМ!$A$39:$A$782,$A36,СВЦЭМ!$B$39:$B$782,L$11)+'СЕТ СН'!$F$14+СВЦЭМ!$D$10+'СЕТ СН'!$F$5-'СЕТ СН'!$F$24</f>
        <v>4601.8847216900003</v>
      </c>
      <c r="M36" s="36">
        <f>SUMIFS(СВЦЭМ!$D$39:$D$782,СВЦЭМ!$A$39:$A$782,$A36,СВЦЭМ!$B$39:$B$782,M$11)+'СЕТ СН'!$F$14+СВЦЭМ!$D$10+'СЕТ СН'!$F$5-'СЕТ СН'!$F$24</f>
        <v>4603.8477606599999</v>
      </c>
      <c r="N36" s="36">
        <f>SUMIFS(СВЦЭМ!$D$39:$D$782,СВЦЭМ!$A$39:$A$782,$A36,СВЦЭМ!$B$39:$B$782,N$11)+'СЕТ СН'!$F$14+СВЦЭМ!$D$10+'СЕТ СН'!$F$5-'СЕТ СН'!$F$24</f>
        <v>4585.2422714000004</v>
      </c>
      <c r="O36" s="36">
        <f>SUMIFS(СВЦЭМ!$D$39:$D$782,СВЦЭМ!$A$39:$A$782,$A36,СВЦЭМ!$B$39:$B$782,O$11)+'СЕТ СН'!$F$14+СВЦЭМ!$D$10+'СЕТ СН'!$F$5-'СЕТ СН'!$F$24</f>
        <v>4577.06902696</v>
      </c>
      <c r="P36" s="36">
        <f>SUMIFS(СВЦЭМ!$D$39:$D$782,СВЦЭМ!$A$39:$A$782,$A36,СВЦЭМ!$B$39:$B$782,P$11)+'СЕТ СН'!$F$14+СВЦЭМ!$D$10+'СЕТ СН'!$F$5-'СЕТ СН'!$F$24</f>
        <v>4633.0251459800002</v>
      </c>
      <c r="Q36" s="36">
        <f>SUMIFS(СВЦЭМ!$D$39:$D$782,СВЦЭМ!$A$39:$A$782,$A36,СВЦЭМ!$B$39:$B$782,Q$11)+'СЕТ СН'!$F$14+СВЦЭМ!$D$10+'СЕТ СН'!$F$5-'СЕТ СН'!$F$24</f>
        <v>4622.8186105599998</v>
      </c>
      <c r="R36" s="36">
        <f>SUMIFS(СВЦЭМ!$D$39:$D$782,СВЦЭМ!$A$39:$A$782,$A36,СВЦЭМ!$B$39:$B$782,R$11)+'СЕТ СН'!$F$14+СВЦЭМ!$D$10+'СЕТ СН'!$F$5-'СЕТ СН'!$F$24</f>
        <v>4637.4661396299998</v>
      </c>
      <c r="S36" s="36">
        <f>SUMIFS(СВЦЭМ!$D$39:$D$782,СВЦЭМ!$A$39:$A$782,$A36,СВЦЭМ!$B$39:$B$782,S$11)+'СЕТ СН'!$F$14+СВЦЭМ!$D$10+'СЕТ СН'!$F$5-'СЕТ СН'!$F$24</f>
        <v>4640.7037372300001</v>
      </c>
      <c r="T36" s="36">
        <f>SUMIFS(СВЦЭМ!$D$39:$D$782,СВЦЭМ!$A$39:$A$782,$A36,СВЦЭМ!$B$39:$B$782,T$11)+'СЕТ СН'!$F$14+СВЦЭМ!$D$10+'СЕТ СН'!$F$5-'СЕТ СН'!$F$24</f>
        <v>4611.9845321600005</v>
      </c>
      <c r="U36" s="36">
        <f>SUMIFS(СВЦЭМ!$D$39:$D$782,СВЦЭМ!$A$39:$A$782,$A36,СВЦЭМ!$B$39:$B$782,U$11)+'СЕТ СН'!$F$14+СВЦЭМ!$D$10+'СЕТ СН'!$F$5-'СЕТ СН'!$F$24</f>
        <v>4560.94027327</v>
      </c>
      <c r="V36" s="36">
        <f>SUMIFS(СВЦЭМ!$D$39:$D$782,СВЦЭМ!$A$39:$A$782,$A36,СВЦЭМ!$B$39:$B$782,V$11)+'СЕТ СН'!$F$14+СВЦЭМ!$D$10+'СЕТ СН'!$F$5-'СЕТ СН'!$F$24</f>
        <v>4528.8855130100001</v>
      </c>
      <c r="W36" s="36">
        <f>SUMIFS(СВЦЭМ!$D$39:$D$782,СВЦЭМ!$A$39:$A$782,$A36,СВЦЭМ!$B$39:$B$782,W$11)+'СЕТ СН'!$F$14+СВЦЭМ!$D$10+'СЕТ СН'!$F$5-'СЕТ СН'!$F$24</f>
        <v>4543.1071998300004</v>
      </c>
      <c r="X36" s="36">
        <f>SUMIFS(СВЦЭМ!$D$39:$D$782,СВЦЭМ!$A$39:$A$782,$A36,СВЦЭМ!$B$39:$B$782,X$11)+'СЕТ СН'!$F$14+СВЦЭМ!$D$10+'СЕТ СН'!$F$5-'СЕТ СН'!$F$24</f>
        <v>4581.9228357299999</v>
      </c>
      <c r="Y36" s="36">
        <f>SUMIFS(СВЦЭМ!$D$39:$D$782,СВЦЭМ!$A$39:$A$782,$A36,СВЦЭМ!$B$39:$B$782,Y$11)+'СЕТ СН'!$F$14+СВЦЭМ!$D$10+'СЕТ СН'!$F$5-'СЕТ СН'!$F$24</f>
        <v>4670.5701163000003</v>
      </c>
    </row>
    <row r="37" spans="1:27" ht="15.75" x14ac:dyDescent="0.2">
      <c r="A37" s="35">
        <f t="shared" si="0"/>
        <v>45195</v>
      </c>
      <c r="B37" s="36">
        <f>SUMIFS(СВЦЭМ!$D$39:$D$782,СВЦЭМ!$A$39:$A$782,$A37,СВЦЭМ!$B$39:$B$782,B$11)+'СЕТ СН'!$F$14+СВЦЭМ!$D$10+'СЕТ СН'!$F$5-'СЕТ СН'!$F$24</f>
        <v>4688.59123757</v>
      </c>
      <c r="C37" s="36">
        <f>SUMIFS(СВЦЭМ!$D$39:$D$782,СВЦЭМ!$A$39:$A$782,$A37,СВЦЭМ!$B$39:$B$782,C$11)+'СЕТ СН'!$F$14+СВЦЭМ!$D$10+'СЕТ СН'!$F$5-'СЕТ СН'!$F$24</f>
        <v>4760.3063232499999</v>
      </c>
      <c r="D37" s="36">
        <f>SUMIFS(СВЦЭМ!$D$39:$D$782,СВЦЭМ!$A$39:$A$782,$A37,СВЦЭМ!$B$39:$B$782,D$11)+'СЕТ СН'!$F$14+СВЦЭМ!$D$10+'СЕТ СН'!$F$5-'СЕТ СН'!$F$24</f>
        <v>4837.5148338400004</v>
      </c>
      <c r="E37" s="36">
        <f>SUMIFS(СВЦЭМ!$D$39:$D$782,СВЦЭМ!$A$39:$A$782,$A37,СВЦЭМ!$B$39:$B$782,E$11)+'СЕТ СН'!$F$14+СВЦЭМ!$D$10+'СЕТ СН'!$F$5-'СЕТ СН'!$F$24</f>
        <v>4832.2280893000006</v>
      </c>
      <c r="F37" s="36">
        <f>SUMIFS(СВЦЭМ!$D$39:$D$782,СВЦЭМ!$A$39:$A$782,$A37,СВЦЭМ!$B$39:$B$782,F$11)+'СЕТ СН'!$F$14+СВЦЭМ!$D$10+'СЕТ СН'!$F$5-'СЕТ СН'!$F$24</f>
        <v>4834.9461341900005</v>
      </c>
      <c r="G37" s="36">
        <f>SUMIFS(СВЦЭМ!$D$39:$D$782,СВЦЭМ!$A$39:$A$782,$A37,СВЦЭМ!$B$39:$B$782,G$11)+'СЕТ СН'!$F$14+СВЦЭМ!$D$10+'СЕТ СН'!$F$5-'СЕТ СН'!$F$24</f>
        <v>4824.3246009300001</v>
      </c>
      <c r="H37" s="36">
        <f>SUMIFS(СВЦЭМ!$D$39:$D$782,СВЦЭМ!$A$39:$A$782,$A37,СВЦЭМ!$B$39:$B$782,H$11)+'СЕТ СН'!$F$14+СВЦЭМ!$D$10+'СЕТ СН'!$F$5-'СЕТ СН'!$F$24</f>
        <v>4723.5331269199996</v>
      </c>
      <c r="I37" s="36">
        <f>SUMIFS(СВЦЭМ!$D$39:$D$782,СВЦЭМ!$A$39:$A$782,$A37,СВЦЭМ!$B$39:$B$782,I$11)+'СЕТ СН'!$F$14+СВЦЭМ!$D$10+'СЕТ СН'!$F$5-'СЕТ СН'!$F$24</f>
        <v>4614.6450014299999</v>
      </c>
      <c r="J37" s="36">
        <f>SUMIFS(СВЦЭМ!$D$39:$D$782,СВЦЭМ!$A$39:$A$782,$A37,СВЦЭМ!$B$39:$B$782,J$11)+'СЕТ СН'!$F$14+СВЦЭМ!$D$10+'СЕТ СН'!$F$5-'СЕТ СН'!$F$24</f>
        <v>4563.14927661</v>
      </c>
      <c r="K37" s="36">
        <f>SUMIFS(СВЦЭМ!$D$39:$D$782,СВЦЭМ!$A$39:$A$782,$A37,СВЦЭМ!$B$39:$B$782,K$11)+'СЕТ СН'!$F$14+СВЦЭМ!$D$10+'СЕТ СН'!$F$5-'СЕТ СН'!$F$24</f>
        <v>4523.03230721</v>
      </c>
      <c r="L37" s="36">
        <f>SUMIFS(СВЦЭМ!$D$39:$D$782,СВЦЭМ!$A$39:$A$782,$A37,СВЦЭМ!$B$39:$B$782,L$11)+'СЕТ СН'!$F$14+СВЦЭМ!$D$10+'СЕТ СН'!$F$5-'СЕТ СН'!$F$24</f>
        <v>4512.2271664300006</v>
      </c>
      <c r="M37" s="36">
        <f>SUMIFS(СВЦЭМ!$D$39:$D$782,СВЦЭМ!$A$39:$A$782,$A37,СВЦЭМ!$B$39:$B$782,M$11)+'СЕТ СН'!$F$14+СВЦЭМ!$D$10+'СЕТ СН'!$F$5-'СЕТ СН'!$F$24</f>
        <v>4513.6524327099996</v>
      </c>
      <c r="N37" s="36">
        <f>SUMIFS(СВЦЭМ!$D$39:$D$782,СВЦЭМ!$A$39:$A$782,$A37,СВЦЭМ!$B$39:$B$782,N$11)+'СЕТ СН'!$F$14+СВЦЭМ!$D$10+'СЕТ СН'!$F$5-'СЕТ СН'!$F$24</f>
        <v>4485.2702720899997</v>
      </c>
      <c r="O37" s="36">
        <f>SUMIFS(СВЦЭМ!$D$39:$D$782,СВЦЭМ!$A$39:$A$782,$A37,СВЦЭМ!$B$39:$B$782,O$11)+'СЕТ СН'!$F$14+СВЦЭМ!$D$10+'СЕТ СН'!$F$5-'СЕТ СН'!$F$24</f>
        <v>4492.6435671300005</v>
      </c>
      <c r="P37" s="36">
        <f>SUMIFS(СВЦЭМ!$D$39:$D$782,СВЦЭМ!$A$39:$A$782,$A37,СВЦЭМ!$B$39:$B$782,P$11)+'СЕТ СН'!$F$14+СВЦЭМ!$D$10+'СЕТ СН'!$F$5-'СЕТ СН'!$F$24</f>
        <v>4528.9669615399998</v>
      </c>
      <c r="Q37" s="36">
        <f>SUMIFS(СВЦЭМ!$D$39:$D$782,СВЦЭМ!$A$39:$A$782,$A37,СВЦЭМ!$B$39:$B$782,Q$11)+'СЕТ СН'!$F$14+СВЦЭМ!$D$10+'СЕТ СН'!$F$5-'СЕТ СН'!$F$24</f>
        <v>4521.3945791300002</v>
      </c>
      <c r="R37" s="36">
        <f>SUMIFS(СВЦЭМ!$D$39:$D$782,СВЦЭМ!$A$39:$A$782,$A37,СВЦЭМ!$B$39:$B$782,R$11)+'СЕТ СН'!$F$14+СВЦЭМ!$D$10+'СЕТ СН'!$F$5-'СЕТ СН'!$F$24</f>
        <v>4540.0727128799999</v>
      </c>
      <c r="S37" s="36">
        <f>SUMIFS(СВЦЭМ!$D$39:$D$782,СВЦЭМ!$A$39:$A$782,$A37,СВЦЭМ!$B$39:$B$782,S$11)+'СЕТ СН'!$F$14+СВЦЭМ!$D$10+'СЕТ СН'!$F$5-'СЕТ СН'!$F$24</f>
        <v>4543.5842503800004</v>
      </c>
      <c r="T37" s="36">
        <f>SUMIFS(СВЦЭМ!$D$39:$D$782,СВЦЭМ!$A$39:$A$782,$A37,СВЦЭМ!$B$39:$B$782,T$11)+'СЕТ СН'!$F$14+СВЦЭМ!$D$10+'СЕТ СН'!$F$5-'СЕТ СН'!$F$24</f>
        <v>4553.5145623500002</v>
      </c>
      <c r="U37" s="36">
        <f>SUMIFS(СВЦЭМ!$D$39:$D$782,СВЦЭМ!$A$39:$A$782,$A37,СВЦЭМ!$B$39:$B$782,U$11)+'СЕТ СН'!$F$14+СВЦЭМ!$D$10+'СЕТ СН'!$F$5-'СЕТ СН'!$F$24</f>
        <v>4509.6468079799997</v>
      </c>
      <c r="V37" s="36">
        <f>SUMIFS(СВЦЭМ!$D$39:$D$782,СВЦЭМ!$A$39:$A$782,$A37,СВЦЭМ!$B$39:$B$782,V$11)+'СЕТ СН'!$F$14+СВЦЭМ!$D$10+'СЕТ СН'!$F$5-'СЕТ СН'!$F$24</f>
        <v>4484.4580456700005</v>
      </c>
      <c r="W37" s="36">
        <f>SUMIFS(СВЦЭМ!$D$39:$D$782,СВЦЭМ!$A$39:$A$782,$A37,СВЦЭМ!$B$39:$B$782,W$11)+'СЕТ СН'!$F$14+СВЦЭМ!$D$10+'СЕТ СН'!$F$5-'СЕТ СН'!$F$24</f>
        <v>4506.9814511800005</v>
      </c>
      <c r="X37" s="36">
        <f>SUMIFS(СВЦЭМ!$D$39:$D$782,СВЦЭМ!$A$39:$A$782,$A37,СВЦЭМ!$B$39:$B$782,X$11)+'СЕТ СН'!$F$14+СВЦЭМ!$D$10+'СЕТ СН'!$F$5-'СЕТ СН'!$F$24</f>
        <v>4530.7941884900001</v>
      </c>
      <c r="Y37" s="36">
        <f>SUMIFS(СВЦЭМ!$D$39:$D$782,СВЦЭМ!$A$39:$A$782,$A37,СВЦЭМ!$B$39:$B$782,Y$11)+'СЕТ СН'!$F$14+СВЦЭМ!$D$10+'СЕТ СН'!$F$5-'СЕТ СН'!$F$24</f>
        <v>4617.3816020900003</v>
      </c>
    </row>
    <row r="38" spans="1:27" ht="15.75" x14ac:dyDescent="0.2">
      <c r="A38" s="35">
        <f t="shared" si="0"/>
        <v>45196</v>
      </c>
      <c r="B38" s="36">
        <f>SUMIFS(СВЦЭМ!$D$39:$D$782,СВЦЭМ!$A$39:$A$782,$A38,СВЦЭМ!$B$39:$B$782,B$11)+'СЕТ СН'!$F$14+СВЦЭМ!$D$10+'СЕТ СН'!$F$5-'СЕТ СН'!$F$24</f>
        <v>4620.5192446900001</v>
      </c>
      <c r="C38" s="36">
        <f>SUMIFS(СВЦЭМ!$D$39:$D$782,СВЦЭМ!$A$39:$A$782,$A38,СВЦЭМ!$B$39:$B$782,C$11)+'СЕТ СН'!$F$14+СВЦЭМ!$D$10+'СЕТ СН'!$F$5-'СЕТ СН'!$F$24</f>
        <v>4684.5134578100005</v>
      </c>
      <c r="D38" s="36">
        <f>SUMIFS(СВЦЭМ!$D$39:$D$782,СВЦЭМ!$A$39:$A$782,$A38,СВЦЭМ!$B$39:$B$782,D$11)+'СЕТ СН'!$F$14+СВЦЭМ!$D$10+'СЕТ СН'!$F$5-'СЕТ СН'!$F$24</f>
        <v>4781.0870219900007</v>
      </c>
      <c r="E38" s="36">
        <f>SUMIFS(СВЦЭМ!$D$39:$D$782,СВЦЭМ!$A$39:$A$782,$A38,СВЦЭМ!$B$39:$B$782,E$11)+'СЕТ СН'!$F$14+СВЦЭМ!$D$10+'СЕТ СН'!$F$5-'СЕТ СН'!$F$24</f>
        <v>4806.34828715</v>
      </c>
      <c r="F38" s="36">
        <f>SUMIFS(СВЦЭМ!$D$39:$D$782,СВЦЭМ!$A$39:$A$782,$A38,СВЦЭМ!$B$39:$B$782,F$11)+'СЕТ СН'!$F$14+СВЦЭМ!$D$10+'СЕТ СН'!$F$5-'СЕТ СН'!$F$24</f>
        <v>4799.7201487500006</v>
      </c>
      <c r="G38" s="36">
        <f>SUMIFS(СВЦЭМ!$D$39:$D$782,СВЦЭМ!$A$39:$A$782,$A38,СВЦЭМ!$B$39:$B$782,G$11)+'СЕТ СН'!$F$14+СВЦЭМ!$D$10+'СЕТ СН'!$F$5-'СЕТ СН'!$F$24</f>
        <v>4764.6754064300003</v>
      </c>
      <c r="H38" s="36">
        <f>SUMIFS(СВЦЭМ!$D$39:$D$782,СВЦЭМ!$A$39:$A$782,$A38,СВЦЭМ!$B$39:$B$782,H$11)+'СЕТ СН'!$F$14+СВЦЭМ!$D$10+'СЕТ СН'!$F$5-'СЕТ СН'!$F$24</f>
        <v>4673.3102693000001</v>
      </c>
      <c r="I38" s="36">
        <f>SUMIFS(СВЦЭМ!$D$39:$D$782,СВЦЭМ!$A$39:$A$782,$A38,СВЦЭМ!$B$39:$B$782,I$11)+'СЕТ СН'!$F$14+СВЦЭМ!$D$10+'СЕТ СН'!$F$5-'СЕТ СН'!$F$24</f>
        <v>4594.2006370100007</v>
      </c>
      <c r="J38" s="36">
        <f>SUMIFS(СВЦЭМ!$D$39:$D$782,СВЦЭМ!$A$39:$A$782,$A38,СВЦЭМ!$B$39:$B$782,J$11)+'СЕТ СН'!$F$14+СВЦЭМ!$D$10+'СЕТ СН'!$F$5-'СЕТ СН'!$F$24</f>
        <v>4575.2571744200004</v>
      </c>
      <c r="K38" s="36">
        <f>SUMIFS(СВЦЭМ!$D$39:$D$782,СВЦЭМ!$A$39:$A$782,$A38,СВЦЭМ!$B$39:$B$782,K$11)+'СЕТ СН'!$F$14+СВЦЭМ!$D$10+'СЕТ СН'!$F$5-'СЕТ СН'!$F$24</f>
        <v>4538.0751749999999</v>
      </c>
      <c r="L38" s="36">
        <f>SUMIFS(СВЦЭМ!$D$39:$D$782,СВЦЭМ!$A$39:$A$782,$A38,СВЦЭМ!$B$39:$B$782,L$11)+'СЕТ СН'!$F$14+СВЦЭМ!$D$10+'СЕТ СН'!$F$5-'СЕТ СН'!$F$24</f>
        <v>4529.3383106000001</v>
      </c>
      <c r="M38" s="36">
        <f>SUMIFS(СВЦЭМ!$D$39:$D$782,СВЦЭМ!$A$39:$A$782,$A38,СВЦЭМ!$B$39:$B$782,M$11)+'СЕТ СН'!$F$14+СВЦЭМ!$D$10+'СЕТ СН'!$F$5-'СЕТ СН'!$F$24</f>
        <v>4524.6453478800004</v>
      </c>
      <c r="N38" s="36">
        <f>SUMIFS(СВЦЭМ!$D$39:$D$782,СВЦЭМ!$A$39:$A$782,$A38,СВЦЭМ!$B$39:$B$782,N$11)+'СЕТ СН'!$F$14+СВЦЭМ!$D$10+'СЕТ СН'!$F$5-'СЕТ СН'!$F$24</f>
        <v>4513.8220273799998</v>
      </c>
      <c r="O38" s="36">
        <f>SUMIFS(СВЦЭМ!$D$39:$D$782,СВЦЭМ!$A$39:$A$782,$A38,СВЦЭМ!$B$39:$B$782,O$11)+'СЕТ СН'!$F$14+СВЦЭМ!$D$10+'СЕТ СН'!$F$5-'СЕТ СН'!$F$24</f>
        <v>4507.7214695800003</v>
      </c>
      <c r="P38" s="36">
        <f>SUMIFS(СВЦЭМ!$D$39:$D$782,СВЦЭМ!$A$39:$A$782,$A38,СВЦЭМ!$B$39:$B$782,P$11)+'СЕТ СН'!$F$14+СВЦЭМ!$D$10+'СЕТ СН'!$F$5-'СЕТ СН'!$F$24</f>
        <v>4566.3175537000006</v>
      </c>
      <c r="Q38" s="36">
        <f>SUMIFS(СВЦЭМ!$D$39:$D$782,СВЦЭМ!$A$39:$A$782,$A38,СВЦЭМ!$B$39:$B$782,Q$11)+'СЕТ СН'!$F$14+СВЦЭМ!$D$10+'СЕТ СН'!$F$5-'СЕТ СН'!$F$24</f>
        <v>4591.4516184399999</v>
      </c>
      <c r="R38" s="36">
        <f>SUMIFS(СВЦЭМ!$D$39:$D$782,СВЦЭМ!$A$39:$A$782,$A38,СВЦЭМ!$B$39:$B$782,R$11)+'СЕТ СН'!$F$14+СВЦЭМ!$D$10+'СЕТ СН'!$F$5-'СЕТ СН'!$F$24</f>
        <v>4594.1728512</v>
      </c>
      <c r="S38" s="36">
        <f>SUMIFS(СВЦЭМ!$D$39:$D$782,СВЦЭМ!$A$39:$A$782,$A38,СВЦЭМ!$B$39:$B$782,S$11)+'СЕТ СН'!$F$14+СВЦЭМ!$D$10+'СЕТ СН'!$F$5-'СЕТ СН'!$F$24</f>
        <v>4599.2413649400005</v>
      </c>
      <c r="T38" s="36">
        <f>SUMIFS(СВЦЭМ!$D$39:$D$782,СВЦЭМ!$A$39:$A$782,$A38,СВЦЭМ!$B$39:$B$782,T$11)+'СЕТ СН'!$F$14+СВЦЭМ!$D$10+'СЕТ СН'!$F$5-'СЕТ СН'!$F$24</f>
        <v>4574.1812374399997</v>
      </c>
      <c r="U38" s="36">
        <f>SUMIFS(СВЦЭМ!$D$39:$D$782,СВЦЭМ!$A$39:$A$782,$A38,СВЦЭМ!$B$39:$B$782,U$11)+'СЕТ СН'!$F$14+СВЦЭМ!$D$10+'СЕТ СН'!$F$5-'СЕТ СН'!$F$24</f>
        <v>4507.6442686600003</v>
      </c>
      <c r="V38" s="36">
        <f>SUMIFS(СВЦЭМ!$D$39:$D$782,СВЦЭМ!$A$39:$A$782,$A38,СВЦЭМ!$B$39:$B$782,V$11)+'СЕТ СН'!$F$14+СВЦЭМ!$D$10+'СЕТ СН'!$F$5-'СЕТ СН'!$F$24</f>
        <v>4490.0717064700002</v>
      </c>
      <c r="W38" s="36">
        <f>SUMIFS(СВЦЭМ!$D$39:$D$782,СВЦЭМ!$A$39:$A$782,$A38,СВЦЭМ!$B$39:$B$782,W$11)+'СЕТ СН'!$F$14+СВЦЭМ!$D$10+'СЕТ СН'!$F$5-'СЕТ СН'!$F$24</f>
        <v>4504.0512938299998</v>
      </c>
      <c r="X38" s="36">
        <f>SUMIFS(СВЦЭМ!$D$39:$D$782,СВЦЭМ!$A$39:$A$782,$A38,СВЦЭМ!$B$39:$B$782,X$11)+'СЕТ СН'!$F$14+СВЦЭМ!$D$10+'СЕТ СН'!$F$5-'СЕТ СН'!$F$24</f>
        <v>4566.0960742200004</v>
      </c>
      <c r="Y38" s="36">
        <f>SUMIFS(СВЦЭМ!$D$39:$D$782,СВЦЭМ!$A$39:$A$782,$A38,СВЦЭМ!$B$39:$B$782,Y$11)+'СЕТ СН'!$F$14+СВЦЭМ!$D$10+'СЕТ СН'!$F$5-'СЕТ СН'!$F$24</f>
        <v>4653.7622318800004</v>
      </c>
    </row>
    <row r="39" spans="1:27" ht="15.75" x14ac:dyDescent="0.2">
      <c r="A39" s="35">
        <f t="shared" si="0"/>
        <v>45197</v>
      </c>
      <c r="B39" s="36">
        <f>SUMIFS(СВЦЭМ!$D$39:$D$782,СВЦЭМ!$A$39:$A$782,$A39,СВЦЭМ!$B$39:$B$782,B$11)+'СЕТ СН'!$F$14+СВЦЭМ!$D$10+'СЕТ СН'!$F$5-'СЕТ СН'!$F$24</f>
        <v>4770.3328780700003</v>
      </c>
      <c r="C39" s="36">
        <f>SUMIFS(СВЦЭМ!$D$39:$D$782,СВЦЭМ!$A$39:$A$782,$A39,СВЦЭМ!$B$39:$B$782,C$11)+'СЕТ СН'!$F$14+СВЦЭМ!$D$10+'СЕТ СН'!$F$5-'СЕТ СН'!$F$24</f>
        <v>4801.9758889700006</v>
      </c>
      <c r="D39" s="36">
        <f>SUMIFS(СВЦЭМ!$D$39:$D$782,СВЦЭМ!$A$39:$A$782,$A39,СВЦЭМ!$B$39:$B$782,D$11)+'СЕТ СН'!$F$14+СВЦЭМ!$D$10+'СЕТ СН'!$F$5-'СЕТ СН'!$F$24</f>
        <v>4901.4197453699999</v>
      </c>
      <c r="E39" s="36">
        <f>SUMIFS(СВЦЭМ!$D$39:$D$782,СВЦЭМ!$A$39:$A$782,$A39,СВЦЭМ!$B$39:$B$782,E$11)+'СЕТ СН'!$F$14+СВЦЭМ!$D$10+'СЕТ СН'!$F$5-'СЕТ СН'!$F$24</f>
        <v>4895.0192340200001</v>
      </c>
      <c r="F39" s="36">
        <f>SUMIFS(СВЦЭМ!$D$39:$D$782,СВЦЭМ!$A$39:$A$782,$A39,СВЦЭМ!$B$39:$B$782,F$11)+'СЕТ СН'!$F$14+СВЦЭМ!$D$10+'СЕТ СН'!$F$5-'СЕТ СН'!$F$24</f>
        <v>4893.7549607500005</v>
      </c>
      <c r="G39" s="36">
        <f>SUMIFS(СВЦЭМ!$D$39:$D$782,СВЦЭМ!$A$39:$A$782,$A39,СВЦЭМ!$B$39:$B$782,G$11)+'СЕТ СН'!$F$14+СВЦЭМ!$D$10+'СЕТ СН'!$F$5-'СЕТ СН'!$F$24</f>
        <v>4880.8987949000002</v>
      </c>
      <c r="H39" s="36">
        <f>SUMIFS(СВЦЭМ!$D$39:$D$782,СВЦЭМ!$A$39:$A$782,$A39,СВЦЭМ!$B$39:$B$782,H$11)+'СЕТ СН'!$F$14+СВЦЭМ!$D$10+'СЕТ СН'!$F$5-'СЕТ СН'!$F$24</f>
        <v>4799.4082045300001</v>
      </c>
      <c r="I39" s="36">
        <f>SUMIFS(СВЦЭМ!$D$39:$D$782,СВЦЭМ!$A$39:$A$782,$A39,СВЦЭМ!$B$39:$B$782,I$11)+'СЕТ СН'!$F$14+СВЦЭМ!$D$10+'СЕТ СН'!$F$5-'СЕТ СН'!$F$24</f>
        <v>4702.0393099600005</v>
      </c>
      <c r="J39" s="36">
        <f>SUMIFS(СВЦЭМ!$D$39:$D$782,СВЦЭМ!$A$39:$A$782,$A39,СВЦЭМ!$B$39:$B$782,J$11)+'СЕТ СН'!$F$14+СВЦЭМ!$D$10+'СЕТ СН'!$F$5-'СЕТ СН'!$F$24</f>
        <v>4664.0476815500006</v>
      </c>
      <c r="K39" s="36">
        <f>SUMIFS(СВЦЭМ!$D$39:$D$782,СВЦЭМ!$A$39:$A$782,$A39,СВЦЭМ!$B$39:$B$782,K$11)+'СЕТ СН'!$F$14+СВЦЭМ!$D$10+'СЕТ СН'!$F$5-'СЕТ СН'!$F$24</f>
        <v>4609.9166498200002</v>
      </c>
      <c r="L39" s="36">
        <f>SUMIFS(СВЦЭМ!$D$39:$D$782,СВЦЭМ!$A$39:$A$782,$A39,СВЦЭМ!$B$39:$B$782,L$11)+'СЕТ СН'!$F$14+СВЦЭМ!$D$10+'СЕТ СН'!$F$5-'СЕТ СН'!$F$24</f>
        <v>4607.00058008</v>
      </c>
      <c r="M39" s="36">
        <f>SUMIFS(СВЦЭМ!$D$39:$D$782,СВЦЭМ!$A$39:$A$782,$A39,СВЦЭМ!$B$39:$B$782,M$11)+'СЕТ СН'!$F$14+СВЦЭМ!$D$10+'СЕТ СН'!$F$5-'СЕТ СН'!$F$24</f>
        <v>4611.7732236800002</v>
      </c>
      <c r="N39" s="36">
        <f>SUMIFS(СВЦЭМ!$D$39:$D$782,СВЦЭМ!$A$39:$A$782,$A39,СВЦЭМ!$B$39:$B$782,N$11)+'СЕТ СН'!$F$14+СВЦЭМ!$D$10+'СЕТ СН'!$F$5-'СЕТ СН'!$F$24</f>
        <v>4597.7732349500002</v>
      </c>
      <c r="O39" s="36">
        <f>SUMIFS(СВЦЭМ!$D$39:$D$782,СВЦЭМ!$A$39:$A$782,$A39,СВЦЭМ!$B$39:$B$782,O$11)+'СЕТ СН'!$F$14+СВЦЭМ!$D$10+'СЕТ СН'!$F$5-'СЕТ СН'!$F$24</f>
        <v>4624.7914777300002</v>
      </c>
      <c r="P39" s="36">
        <f>SUMIFS(СВЦЭМ!$D$39:$D$782,СВЦЭМ!$A$39:$A$782,$A39,СВЦЭМ!$B$39:$B$782,P$11)+'СЕТ СН'!$F$14+СВЦЭМ!$D$10+'СЕТ СН'!$F$5-'СЕТ СН'!$F$24</f>
        <v>4661.4198432600006</v>
      </c>
      <c r="Q39" s="36">
        <f>SUMIFS(СВЦЭМ!$D$39:$D$782,СВЦЭМ!$A$39:$A$782,$A39,СВЦЭМ!$B$39:$B$782,Q$11)+'СЕТ СН'!$F$14+СВЦЭМ!$D$10+'СЕТ СН'!$F$5-'СЕТ СН'!$F$24</f>
        <v>4658.5100132600001</v>
      </c>
      <c r="R39" s="36">
        <f>SUMIFS(СВЦЭМ!$D$39:$D$782,СВЦЭМ!$A$39:$A$782,$A39,СВЦЭМ!$B$39:$B$782,R$11)+'СЕТ СН'!$F$14+СВЦЭМ!$D$10+'СЕТ СН'!$F$5-'СЕТ СН'!$F$24</f>
        <v>4655.3352846300004</v>
      </c>
      <c r="S39" s="36">
        <f>SUMIFS(СВЦЭМ!$D$39:$D$782,СВЦЭМ!$A$39:$A$782,$A39,СВЦЭМ!$B$39:$B$782,S$11)+'СЕТ СН'!$F$14+СВЦЭМ!$D$10+'СЕТ СН'!$F$5-'СЕТ СН'!$F$24</f>
        <v>4657.8015220100006</v>
      </c>
      <c r="T39" s="36">
        <f>SUMIFS(СВЦЭМ!$D$39:$D$782,СВЦЭМ!$A$39:$A$782,$A39,СВЦЭМ!$B$39:$B$782,T$11)+'СЕТ СН'!$F$14+СВЦЭМ!$D$10+'СЕТ СН'!$F$5-'СЕТ СН'!$F$24</f>
        <v>4632.4741953600005</v>
      </c>
      <c r="U39" s="36">
        <f>SUMIFS(СВЦЭМ!$D$39:$D$782,СВЦЭМ!$A$39:$A$782,$A39,СВЦЭМ!$B$39:$B$782,U$11)+'СЕТ СН'!$F$14+СВЦЭМ!$D$10+'СЕТ СН'!$F$5-'СЕТ СН'!$F$24</f>
        <v>4574.5665899200003</v>
      </c>
      <c r="V39" s="36">
        <f>SUMIFS(СВЦЭМ!$D$39:$D$782,СВЦЭМ!$A$39:$A$782,$A39,СВЦЭМ!$B$39:$B$782,V$11)+'СЕТ СН'!$F$14+СВЦЭМ!$D$10+'СЕТ СН'!$F$5-'СЕТ СН'!$F$24</f>
        <v>4561.4281874300004</v>
      </c>
      <c r="W39" s="36">
        <f>SUMIFS(СВЦЭМ!$D$39:$D$782,СВЦЭМ!$A$39:$A$782,$A39,СВЦЭМ!$B$39:$B$782,W$11)+'СЕТ СН'!$F$14+СВЦЭМ!$D$10+'СЕТ СН'!$F$5-'СЕТ СН'!$F$24</f>
        <v>4574.2249741599999</v>
      </c>
      <c r="X39" s="36">
        <f>SUMIFS(СВЦЭМ!$D$39:$D$782,СВЦЭМ!$A$39:$A$782,$A39,СВЦЭМ!$B$39:$B$782,X$11)+'СЕТ СН'!$F$14+СВЦЭМ!$D$10+'СЕТ СН'!$F$5-'СЕТ СН'!$F$24</f>
        <v>4637.7718892299999</v>
      </c>
      <c r="Y39" s="36">
        <f>SUMIFS(СВЦЭМ!$D$39:$D$782,СВЦЭМ!$A$39:$A$782,$A39,СВЦЭМ!$B$39:$B$782,Y$11)+'СЕТ СН'!$F$14+СВЦЭМ!$D$10+'СЕТ СН'!$F$5-'СЕТ СН'!$F$24</f>
        <v>4731.2430792900004</v>
      </c>
    </row>
    <row r="40" spans="1:27" ht="15.75" x14ac:dyDescent="0.2">
      <c r="A40" s="35">
        <f t="shared" si="0"/>
        <v>45198</v>
      </c>
      <c r="B40" s="36">
        <f>SUMIFS(СВЦЭМ!$D$39:$D$782,СВЦЭМ!$A$39:$A$782,$A40,СВЦЭМ!$B$39:$B$782,B$11)+'СЕТ СН'!$F$14+СВЦЭМ!$D$10+'СЕТ СН'!$F$5-'СЕТ СН'!$F$24</f>
        <v>4764.9487675</v>
      </c>
      <c r="C40" s="36">
        <f>SUMIFS(СВЦЭМ!$D$39:$D$782,СВЦЭМ!$A$39:$A$782,$A40,СВЦЭМ!$B$39:$B$782,C$11)+'СЕТ СН'!$F$14+СВЦЭМ!$D$10+'СЕТ СН'!$F$5-'СЕТ СН'!$F$24</f>
        <v>4838.3589157400002</v>
      </c>
      <c r="D40" s="36">
        <f>SUMIFS(СВЦЭМ!$D$39:$D$782,СВЦЭМ!$A$39:$A$782,$A40,СВЦЭМ!$B$39:$B$782,D$11)+'СЕТ СН'!$F$14+СВЦЭМ!$D$10+'СЕТ СН'!$F$5-'СЕТ СН'!$F$24</f>
        <v>4935.7354139700001</v>
      </c>
      <c r="E40" s="36">
        <f>SUMIFS(СВЦЭМ!$D$39:$D$782,СВЦЭМ!$A$39:$A$782,$A40,СВЦЭМ!$B$39:$B$782,E$11)+'СЕТ СН'!$F$14+СВЦЭМ!$D$10+'СЕТ СН'!$F$5-'СЕТ СН'!$F$24</f>
        <v>4940.0551722600003</v>
      </c>
      <c r="F40" s="36">
        <f>SUMIFS(СВЦЭМ!$D$39:$D$782,СВЦЭМ!$A$39:$A$782,$A40,СВЦЭМ!$B$39:$B$782,F$11)+'СЕТ СН'!$F$14+СВЦЭМ!$D$10+'СЕТ СН'!$F$5-'СЕТ СН'!$F$24</f>
        <v>4940.6997870100004</v>
      </c>
      <c r="G40" s="36">
        <f>SUMIFS(СВЦЭМ!$D$39:$D$782,СВЦЭМ!$A$39:$A$782,$A40,СВЦЭМ!$B$39:$B$782,G$11)+'СЕТ СН'!$F$14+СВЦЭМ!$D$10+'СЕТ СН'!$F$5-'СЕТ СН'!$F$24</f>
        <v>4928.58031863</v>
      </c>
      <c r="H40" s="36">
        <f>SUMIFS(СВЦЭМ!$D$39:$D$782,СВЦЭМ!$A$39:$A$782,$A40,СВЦЭМ!$B$39:$B$782,H$11)+'СЕТ СН'!$F$14+СВЦЭМ!$D$10+'СЕТ СН'!$F$5-'СЕТ СН'!$F$24</f>
        <v>4850.6511392499997</v>
      </c>
      <c r="I40" s="36">
        <f>SUMIFS(СВЦЭМ!$D$39:$D$782,СВЦЭМ!$A$39:$A$782,$A40,СВЦЭМ!$B$39:$B$782,I$11)+'СЕТ СН'!$F$14+СВЦЭМ!$D$10+'СЕТ СН'!$F$5-'СЕТ СН'!$F$24</f>
        <v>4729.2690888500001</v>
      </c>
      <c r="J40" s="36">
        <f>SUMIFS(СВЦЭМ!$D$39:$D$782,СВЦЭМ!$A$39:$A$782,$A40,СВЦЭМ!$B$39:$B$782,J$11)+'СЕТ СН'!$F$14+СВЦЭМ!$D$10+'СЕТ СН'!$F$5-'СЕТ СН'!$F$24</f>
        <v>4680.8102036700002</v>
      </c>
      <c r="K40" s="36">
        <f>SUMIFS(СВЦЭМ!$D$39:$D$782,СВЦЭМ!$A$39:$A$782,$A40,СВЦЭМ!$B$39:$B$782,K$11)+'СЕТ СН'!$F$14+СВЦЭМ!$D$10+'СЕТ СН'!$F$5-'СЕТ СН'!$F$24</f>
        <v>4632.1940157099998</v>
      </c>
      <c r="L40" s="36">
        <f>SUMIFS(СВЦЭМ!$D$39:$D$782,СВЦЭМ!$A$39:$A$782,$A40,СВЦЭМ!$B$39:$B$782,L$11)+'СЕТ СН'!$F$14+СВЦЭМ!$D$10+'СЕТ СН'!$F$5-'СЕТ СН'!$F$24</f>
        <v>4629.0847895500001</v>
      </c>
      <c r="M40" s="36">
        <f>SUMIFS(СВЦЭМ!$D$39:$D$782,СВЦЭМ!$A$39:$A$782,$A40,СВЦЭМ!$B$39:$B$782,M$11)+'СЕТ СН'!$F$14+СВЦЭМ!$D$10+'СЕТ СН'!$F$5-'СЕТ СН'!$F$24</f>
        <v>4633.6478162800004</v>
      </c>
      <c r="N40" s="36">
        <f>SUMIFS(СВЦЭМ!$D$39:$D$782,СВЦЭМ!$A$39:$A$782,$A40,СВЦЭМ!$B$39:$B$782,N$11)+'СЕТ СН'!$F$14+СВЦЭМ!$D$10+'СЕТ СН'!$F$5-'СЕТ СН'!$F$24</f>
        <v>4647.0738120300002</v>
      </c>
      <c r="O40" s="36">
        <f>SUMIFS(СВЦЭМ!$D$39:$D$782,СВЦЭМ!$A$39:$A$782,$A40,СВЦЭМ!$B$39:$B$782,O$11)+'СЕТ СН'!$F$14+СВЦЭМ!$D$10+'СЕТ СН'!$F$5-'СЕТ СН'!$F$24</f>
        <v>4630.5335948800002</v>
      </c>
      <c r="P40" s="36">
        <f>SUMIFS(СВЦЭМ!$D$39:$D$782,СВЦЭМ!$A$39:$A$782,$A40,СВЦЭМ!$B$39:$B$782,P$11)+'СЕТ СН'!$F$14+СВЦЭМ!$D$10+'СЕТ СН'!$F$5-'СЕТ СН'!$F$24</f>
        <v>4696.7521087499999</v>
      </c>
      <c r="Q40" s="36">
        <f>SUMIFS(СВЦЭМ!$D$39:$D$782,СВЦЭМ!$A$39:$A$782,$A40,СВЦЭМ!$B$39:$B$782,Q$11)+'СЕТ СН'!$F$14+СВЦЭМ!$D$10+'СЕТ СН'!$F$5-'СЕТ СН'!$F$24</f>
        <v>4672.3164549800003</v>
      </c>
      <c r="R40" s="36">
        <f>SUMIFS(СВЦЭМ!$D$39:$D$782,СВЦЭМ!$A$39:$A$782,$A40,СВЦЭМ!$B$39:$B$782,R$11)+'СЕТ СН'!$F$14+СВЦЭМ!$D$10+'СЕТ СН'!$F$5-'СЕТ СН'!$F$24</f>
        <v>4682.7851781400004</v>
      </c>
      <c r="S40" s="36">
        <f>SUMIFS(СВЦЭМ!$D$39:$D$782,СВЦЭМ!$A$39:$A$782,$A40,СВЦЭМ!$B$39:$B$782,S$11)+'СЕТ СН'!$F$14+СВЦЭМ!$D$10+'СЕТ СН'!$F$5-'СЕТ СН'!$F$24</f>
        <v>4688.49492448</v>
      </c>
      <c r="T40" s="36">
        <f>SUMIFS(СВЦЭМ!$D$39:$D$782,СВЦЭМ!$A$39:$A$782,$A40,СВЦЭМ!$B$39:$B$782,T$11)+'СЕТ СН'!$F$14+СВЦЭМ!$D$10+'СЕТ СН'!$F$5-'СЕТ СН'!$F$24</f>
        <v>4651.9097357500004</v>
      </c>
      <c r="U40" s="36">
        <f>SUMIFS(СВЦЭМ!$D$39:$D$782,СВЦЭМ!$A$39:$A$782,$A40,СВЦЭМ!$B$39:$B$782,U$11)+'СЕТ СН'!$F$14+СВЦЭМ!$D$10+'СЕТ СН'!$F$5-'СЕТ СН'!$F$24</f>
        <v>4607.7578885399998</v>
      </c>
      <c r="V40" s="36">
        <f>SUMIFS(СВЦЭМ!$D$39:$D$782,СВЦЭМ!$A$39:$A$782,$A40,СВЦЭМ!$B$39:$B$782,V$11)+'СЕТ СН'!$F$14+СВЦЭМ!$D$10+'СЕТ СН'!$F$5-'СЕТ СН'!$F$24</f>
        <v>4594.0777172300004</v>
      </c>
      <c r="W40" s="36">
        <f>SUMIFS(СВЦЭМ!$D$39:$D$782,СВЦЭМ!$A$39:$A$782,$A40,СВЦЭМ!$B$39:$B$782,W$11)+'СЕТ СН'!$F$14+СВЦЭМ!$D$10+'СЕТ СН'!$F$5-'СЕТ СН'!$F$24</f>
        <v>4610.2839979199998</v>
      </c>
      <c r="X40" s="36">
        <f>SUMIFS(СВЦЭМ!$D$39:$D$782,СВЦЭМ!$A$39:$A$782,$A40,СВЦЭМ!$B$39:$B$782,X$11)+'СЕТ СН'!$F$14+СВЦЭМ!$D$10+'СЕТ СН'!$F$5-'СЕТ СН'!$F$24</f>
        <v>4671.7185342600005</v>
      </c>
      <c r="Y40" s="36">
        <f>SUMIFS(СВЦЭМ!$D$39:$D$782,СВЦЭМ!$A$39:$A$782,$A40,СВЦЭМ!$B$39:$B$782,Y$11)+'СЕТ СН'!$F$14+СВЦЭМ!$D$10+'СЕТ СН'!$F$5-'СЕТ СН'!$F$24</f>
        <v>4831.3219376100005</v>
      </c>
    </row>
    <row r="41" spans="1:27" ht="15.75" x14ac:dyDescent="0.2">
      <c r="A41" s="35">
        <f t="shared" si="0"/>
        <v>45199</v>
      </c>
      <c r="B41" s="36">
        <f>SUMIFS(СВЦЭМ!$D$39:$D$782,СВЦЭМ!$A$39:$A$782,$A41,СВЦЭМ!$B$39:$B$782,B$11)+'СЕТ СН'!$F$14+СВЦЭМ!$D$10+'СЕТ СН'!$F$5-'СЕТ СН'!$F$24</f>
        <v>4776.3050166499997</v>
      </c>
      <c r="C41" s="36">
        <f>SUMIFS(СВЦЭМ!$D$39:$D$782,СВЦЭМ!$A$39:$A$782,$A41,СВЦЭМ!$B$39:$B$782,C$11)+'СЕТ СН'!$F$14+СВЦЭМ!$D$10+'СЕТ СН'!$F$5-'СЕТ СН'!$F$24</f>
        <v>4768.9955836500003</v>
      </c>
      <c r="D41" s="36">
        <f>SUMIFS(СВЦЭМ!$D$39:$D$782,СВЦЭМ!$A$39:$A$782,$A41,СВЦЭМ!$B$39:$B$782,D$11)+'СЕТ СН'!$F$14+СВЦЭМ!$D$10+'СЕТ СН'!$F$5-'СЕТ СН'!$F$24</f>
        <v>4840.6769536600004</v>
      </c>
      <c r="E41" s="36">
        <f>SUMIFS(СВЦЭМ!$D$39:$D$782,СВЦЭМ!$A$39:$A$782,$A41,СВЦЭМ!$B$39:$B$782,E$11)+'СЕТ СН'!$F$14+СВЦЭМ!$D$10+'СЕТ СН'!$F$5-'СЕТ СН'!$F$24</f>
        <v>4853.6350429900003</v>
      </c>
      <c r="F41" s="36">
        <f>SUMIFS(СВЦЭМ!$D$39:$D$782,СВЦЭМ!$A$39:$A$782,$A41,СВЦЭМ!$B$39:$B$782,F$11)+'СЕТ СН'!$F$14+СВЦЭМ!$D$10+'СЕТ СН'!$F$5-'СЕТ СН'!$F$24</f>
        <v>4846.5247099500002</v>
      </c>
      <c r="G41" s="36">
        <f>SUMIFS(СВЦЭМ!$D$39:$D$782,СВЦЭМ!$A$39:$A$782,$A41,СВЦЭМ!$B$39:$B$782,G$11)+'СЕТ СН'!$F$14+СВЦЭМ!$D$10+'СЕТ СН'!$F$5-'СЕТ СН'!$F$24</f>
        <v>4836.5982091400001</v>
      </c>
      <c r="H41" s="36">
        <f>SUMIFS(СВЦЭМ!$D$39:$D$782,СВЦЭМ!$A$39:$A$782,$A41,СВЦЭМ!$B$39:$B$782,H$11)+'СЕТ СН'!$F$14+СВЦЭМ!$D$10+'СЕТ СН'!$F$5-'СЕТ СН'!$F$24</f>
        <v>4802.2872975</v>
      </c>
      <c r="I41" s="36">
        <f>SUMIFS(СВЦЭМ!$D$39:$D$782,СВЦЭМ!$A$39:$A$782,$A41,СВЦЭМ!$B$39:$B$782,I$11)+'СЕТ СН'!$F$14+СВЦЭМ!$D$10+'СЕТ СН'!$F$5-'СЕТ СН'!$F$24</f>
        <v>4749.0604216499996</v>
      </c>
      <c r="J41" s="36">
        <f>SUMIFS(СВЦЭМ!$D$39:$D$782,СВЦЭМ!$A$39:$A$782,$A41,СВЦЭМ!$B$39:$B$782,J$11)+'СЕТ СН'!$F$14+СВЦЭМ!$D$10+'СЕТ СН'!$F$5-'СЕТ СН'!$F$24</f>
        <v>4664.3227101400007</v>
      </c>
      <c r="K41" s="36">
        <f>SUMIFS(СВЦЭМ!$D$39:$D$782,СВЦЭМ!$A$39:$A$782,$A41,СВЦЭМ!$B$39:$B$782,K$11)+'СЕТ СН'!$F$14+СВЦЭМ!$D$10+'СЕТ СН'!$F$5-'СЕТ СН'!$F$24</f>
        <v>4580.7610875800001</v>
      </c>
      <c r="L41" s="36">
        <f>SUMIFS(СВЦЭМ!$D$39:$D$782,СВЦЭМ!$A$39:$A$782,$A41,СВЦЭМ!$B$39:$B$782,L$11)+'СЕТ СН'!$F$14+СВЦЭМ!$D$10+'СЕТ СН'!$F$5-'СЕТ СН'!$F$24</f>
        <v>4558.5115477899999</v>
      </c>
      <c r="M41" s="36">
        <f>SUMIFS(СВЦЭМ!$D$39:$D$782,СВЦЭМ!$A$39:$A$782,$A41,СВЦЭМ!$B$39:$B$782,M$11)+'СЕТ СН'!$F$14+СВЦЭМ!$D$10+'СЕТ СН'!$F$5-'СЕТ СН'!$F$24</f>
        <v>4561.1973282500003</v>
      </c>
      <c r="N41" s="36">
        <f>SUMIFS(СВЦЭМ!$D$39:$D$782,СВЦЭМ!$A$39:$A$782,$A41,СВЦЭМ!$B$39:$B$782,N$11)+'СЕТ СН'!$F$14+СВЦЭМ!$D$10+'СЕТ СН'!$F$5-'СЕТ СН'!$F$24</f>
        <v>4535.8516061700002</v>
      </c>
      <c r="O41" s="36">
        <f>SUMIFS(СВЦЭМ!$D$39:$D$782,СВЦЭМ!$A$39:$A$782,$A41,СВЦЭМ!$B$39:$B$782,O$11)+'СЕТ СН'!$F$14+СВЦЭМ!$D$10+'СЕТ СН'!$F$5-'СЕТ СН'!$F$24</f>
        <v>4553.2380520100005</v>
      </c>
      <c r="P41" s="36">
        <f>SUMIFS(СВЦЭМ!$D$39:$D$782,СВЦЭМ!$A$39:$A$782,$A41,СВЦЭМ!$B$39:$B$782,P$11)+'СЕТ СН'!$F$14+СВЦЭМ!$D$10+'СЕТ СН'!$F$5-'СЕТ СН'!$F$24</f>
        <v>4594.7658603</v>
      </c>
      <c r="Q41" s="36">
        <f>SUMIFS(СВЦЭМ!$D$39:$D$782,СВЦЭМ!$A$39:$A$782,$A41,СВЦЭМ!$B$39:$B$782,Q$11)+'СЕТ СН'!$F$14+СВЦЭМ!$D$10+'СЕТ СН'!$F$5-'СЕТ СН'!$F$24</f>
        <v>4589.1036649899997</v>
      </c>
      <c r="R41" s="36">
        <f>SUMIFS(СВЦЭМ!$D$39:$D$782,СВЦЭМ!$A$39:$A$782,$A41,СВЦЭМ!$B$39:$B$782,R$11)+'СЕТ СН'!$F$14+СВЦЭМ!$D$10+'СЕТ СН'!$F$5-'СЕТ СН'!$F$24</f>
        <v>4589.3644785699998</v>
      </c>
      <c r="S41" s="36">
        <f>SUMIFS(СВЦЭМ!$D$39:$D$782,СВЦЭМ!$A$39:$A$782,$A41,СВЦЭМ!$B$39:$B$782,S$11)+'СЕТ СН'!$F$14+СВЦЭМ!$D$10+'СЕТ СН'!$F$5-'СЕТ СН'!$F$24</f>
        <v>4606.4145381300004</v>
      </c>
      <c r="T41" s="36">
        <f>SUMIFS(СВЦЭМ!$D$39:$D$782,СВЦЭМ!$A$39:$A$782,$A41,СВЦЭМ!$B$39:$B$782,T$11)+'СЕТ СН'!$F$14+СВЦЭМ!$D$10+'СЕТ СН'!$F$5-'СЕТ СН'!$F$24</f>
        <v>4587.02095654</v>
      </c>
      <c r="U41" s="36">
        <f>SUMIFS(СВЦЭМ!$D$39:$D$782,СВЦЭМ!$A$39:$A$782,$A41,СВЦЭМ!$B$39:$B$782,U$11)+'СЕТ СН'!$F$14+СВЦЭМ!$D$10+'СЕТ СН'!$F$5-'СЕТ СН'!$F$24</f>
        <v>4573.3766329500004</v>
      </c>
      <c r="V41" s="36">
        <f>SUMIFS(СВЦЭМ!$D$39:$D$782,СВЦЭМ!$A$39:$A$782,$A41,СВЦЭМ!$B$39:$B$782,V$11)+'СЕТ СН'!$F$14+СВЦЭМ!$D$10+'СЕТ СН'!$F$5-'СЕТ СН'!$F$24</f>
        <v>4553.8658291199999</v>
      </c>
      <c r="W41" s="36">
        <f>SUMIFS(СВЦЭМ!$D$39:$D$782,СВЦЭМ!$A$39:$A$782,$A41,СВЦЭМ!$B$39:$B$782,W$11)+'СЕТ СН'!$F$14+СВЦЭМ!$D$10+'СЕТ СН'!$F$5-'СЕТ СН'!$F$24</f>
        <v>4572.5363381000006</v>
      </c>
      <c r="X41" s="36">
        <f>SUMIFS(СВЦЭМ!$D$39:$D$782,СВЦЭМ!$A$39:$A$782,$A41,СВЦЭМ!$B$39:$B$782,X$11)+'СЕТ СН'!$F$14+СВЦЭМ!$D$10+'СЕТ СН'!$F$5-'СЕТ СН'!$F$24</f>
        <v>4624.18455378</v>
      </c>
      <c r="Y41" s="36">
        <f>SUMIFS(СВЦЭМ!$D$39:$D$782,СВЦЭМ!$A$39:$A$782,$A41,СВЦЭМ!$B$39:$B$782,Y$11)+'СЕТ СН'!$F$14+СВЦЭМ!$D$10+'СЕТ СН'!$F$5-'СЕТ СН'!$F$24</f>
        <v>4685.5113541700002</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01.09.2023</v>
      </c>
      <c r="B48" s="36">
        <f>SUMIFS(СВЦЭМ!$D$39:$D$782,СВЦЭМ!$A$39:$A$782,$A48,СВЦЭМ!$B$39:$B$782,B$47)+'СЕТ СН'!$G$14+СВЦЭМ!$D$10+'СЕТ СН'!$G$5-'СЕТ СН'!$G$24</f>
        <v>5155.1337419299998</v>
      </c>
      <c r="C48" s="36">
        <f>SUMIFS(СВЦЭМ!$D$39:$D$782,СВЦЭМ!$A$39:$A$782,$A48,СВЦЭМ!$B$39:$B$782,C$47)+'СЕТ СН'!$G$14+СВЦЭМ!$D$10+'СЕТ СН'!$G$5-'СЕТ СН'!$G$24</f>
        <v>5211.78401321</v>
      </c>
      <c r="D48" s="36">
        <f>SUMIFS(СВЦЭМ!$D$39:$D$782,СВЦЭМ!$A$39:$A$782,$A48,СВЦЭМ!$B$39:$B$782,D$47)+'СЕТ СН'!$G$14+СВЦЭМ!$D$10+'СЕТ СН'!$G$5-'СЕТ СН'!$G$24</f>
        <v>5221.2256038800006</v>
      </c>
      <c r="E48" s="36">
        <f>SUMIFS(СВЦЭМ!$D$39:$D$782,СВЦЭМ!$A$39:$A$782,$A48,СВЦЭМ!$B$39:$B$782,E$47)+'СЕТ СН'!$G$14+СВЦЭМ!$D$10+'СЕТ СН'!$G$5-'СЕТ СН'!$G$24</f>
        <v>5241.9828528800008</v>
      </c>
      <c r="F48" s="36">
        <f>SUMIFS(СВЦЭМ!$D$39:$D$782,СВЦЭМ!$A$39:$A$782,$A48,СВЦЭМ!$B$39:$B$782,F$47)+'СЕТ СН'!$G$14+СВЦЭМ!$D$10+'СЕТ СН'!$G$5-'СЕТ СН'!$G$24</f>
        <v>5296.63004361</v>
      </c>
      <c r="G48" s="36">
        <f>SUMIFS(СВЦЭМ!$D$39:$D$782,СВЦЭМ!$A$39:$A$782,$A48,СВЦЭМ!$B$39:$B$782,G$47)+'СЕТ СН'!$G$14+СВЦЭМ!$D$10+'СЕТ СН'!$G$5-'СЕТ СН'!$G$24</f>
        <v>5301.1813764400003</v>
      </c>
      <c r="H48" s="36">
        <f>SUMIFS(СВЦЭМ!$D$39:$D$782,СВЦЭМ!$A$39:$A$782,$A48,СВЦЭМ!$B$39:$B$782,H$47)+'СЕТ СН'!$G$14+СВЦЭМ!$D$10+'СЕТ СН'!$G$5-'СЕТ СН'!$G$24</f>
        <v>5203.4973523799999</v>
      </c>
      <c r="I48" s="36">
        <f>SUMIFS(СВЦЭМ!$D$39:$D$782,СВЦЭМ!$A$39:$A$782,$A48,СВЦЭМ!$B$39:$B$782,I$47)+'СЕТ СН'!$G$14+СВЦЭМ!$D$10+'СЕТ СН'!$G$5-'СЕТ СН'!$G$24</f>
        <v>5137.7013691900002</v>
      </c>
      <c r="J48" s="36">
        <f>SUMIFS(СВЦЭМ!$D$39:$D$782,СВЦЭМ!$A$39:$A$782,$A48,СВЦЭМ!$B$39:$B$782,J$47)+'СЕТ СН'!$G$14+СВЦЭМ!$D$10+'СЕТ СН'!$G$5-'СЕТ СН'!$G$24</f>
        <v>5053.5953389100005</v>
      </c>
      <c r="K48" s="36">
        <f>SUMIFS(СВЦЭМ!$D$39:$D$782,СВЦЭМ!$A$39:$A$782,$A48,СВЦЭМ!$B$39:$B$782,K$47)+'СЕТ СН'!$G$14+СВЦЭМ!$D$10+'СЕТ СН'!$G$5-'СЕТ СН'!$G$24</f>
        <v>4999.2783589400005</v>
      </c>
      <c r="L48" s="36">
        <f>SUMIFS(СВЦЭМ!$D$39:$D$782,СВЦЭМ!$A$39:$A$782,$A48,СВЦЭМ!$B$39:$B$782,L$47)+'СЕТ СН'!$G$14+СВЦЭМ!$D$10+'СЕТ СН'!$G$5-'СЕТ СН'!$G$24</f>
        <v>4979.1845092200001</v>
      </c>
      <c r="M48" s="36">
        <f>SUMIFS(СВЦЭМ!$D$39:$D$782,СВЦЭМ!$A$39:$A$782,$A48,СВЦЭМ!$B$39:$B$782,M$47)+'СЕТ СН'!$G$14+СВЦЭМ!$D$10+'СЕТ СН'!$G$5-'СЕТ СН'!$G$24</f>
        <v>4975.4367647199997</v>
      </c>
      <c r="N48" s="36">
        <f>SUMIFS(СВЦЭМ!$D$39:$D$782,СВЦЭМ!$A$39:$A$782,$A48,СВЦЭМ!$B$39:$B$782,N$47)+'СЕТ СН'!$G$14+СВЦЭМ!$D$10+'СЕТ СН'!$G$5-'СЕТ СН'!$G$24</f>
        <v>4973.1298035300006</v>
      </c>
      <c r="O48" s="36">
        <f>SUMIFS(СВЦЭМ!$D$39:$D$782,СВЦЭМ!$A$39:$A$782,$A48,СВЦЭМ!$B$39:$B$782,O$47)+'СЕТ СН'!$G$14+СВЦЭМ!$D$10+'СЕТ СН'!$G$5-'СЕТ СН'!$G$24</f>
        <v>4984.1520137500002</v>
      </c>
      <c r="P48" s="36">
        <f>SUMIFS(СВЦЭМ!$D$39:$D$782,СВЦЭМ!$A$39:$A$782,$A48,СВЦЭМ!$B$39:$B$782,P$47)+'СЕТ СН'!$G$14+СВЦЭМ!$D$10+'СЕТ СН'!$G$5-'СЕТ СН'!$G$24</f>
        <v>4970.0365391000005</v>
      </c>
      <c r="Q48" s="36">
        <f>SUMIFS(СВЦЭМ!$D$39:$D$782,СВЦЭМ!$A$39:$A$782,$A48,СВЦЭМ!$B$39:$B$782,Q$47)+'СЕТ СН'!$G$14+СВЦЭМ!$D$10+'СЕТ СН'!$G$5-'СЕТ СН'!$G$24</f>
        <v>4965.6352210499999</v>
      </c>
      <c r="R48" s="36">
        <f>SUMIFS(СВЦЭМ!$D$39:$D$782,СВЦЭМ!$A$39:$A$782,$A48,СВЦЭМ!$B$39:$B$782,R$47)+'СЕТ СН'!$G$14+СВЦЭМ!$D$10+'СЕТ СН'!$G$5-'СЕТ СН'!$G$24</f>
        <v>5001.5851262599999</v>
      </c>
      <c r="S48" s="36">
        <f>SUMIFS(СВЦЭМ!$D$39:$D$782,СВЦЭМ!$A$39:$A$782,$A48,СВЦЭМ!$B$39:$B$782,S$47)+'СЕТ СН'!$G$14+СВЦЭМ!$D$10+'СЕТ СН'!$G$5-'СЕТ СН'!$G$24</f>
        <v>4990.2192957200004</v>
      </c>
      <c r="T48" s="36">
        <f>SUMIFS(СВЦЭМ!$D$39:$D$782,СВЦЭМ!$A$39:$A$782,$A48,СВЦЭМ!$B$39:$B$782,T$47)+'СЕТ СН'!$G$14+СВЦЭМ!$D$10+'СЕТ СН'!$G$5-'СЕТ СН'!$G$24</f>
        <v>4983.4237385699998</v>
      </c>
      <c r="U48" s="36">
        <f>SUMIFS(СВЦЭМ!$D$39:$D$782,СВЦЭМ!$A$39:$A$782,$A48,СВЦЭМ!$B$39:$B$782,U$47)+'СЕТ СН'!$G$14+СВЦЭМ!$D$10+'СЕТ СН'!$G$5-'СЕТ СН'!$G$24</f>
        <v>4970.8408042700003</v>
      </c>
      <c r="V48" s="36">
        <f>SUMIFS(СВЦЭМ!$D$39:$D$782,СВЦЭМ!$A$39:$A$782,$A48,СВЦЭМ!$B$39:$B$782,V$47)+'СЕТ СН'!$G$14+СВЦЭМ!$D$10+'СЕТ СН'!$G$5-'СЕТ СН'!$G$24</f>
        <v>4948.1437642600004</v>
      </c>
      <c r="W48" s="36">
        <f>SUMIFS(СВЦЭМ!$D$39:$D$782,СВЦЭМ!$A$39:$A$782,$A48,СВЦЭМ!$B$39:$B$782,W$47)+'СЕТ СН'!$G$14+СВЦЭМ!$D$10+'СЕТ СН'!$G$5-'СЕТ СН'!$G$24</f>
        <v>4952.0969176300005</v>
      </c>
      <c r="X48" s="36">
        <f>SUMIFS(СВЦЭМ!$D$39:$D$782,СВЦЭМ!$A$39:$A$782,$A48,СВЦЭМ!$B$39:$B$782,X$47)+'СЕТ СН'!$G$14+СВЦЭМ!$D$10+'СЕТ СН'!$G$5-'СЕТ СН'!$G$24</f>
        <v>5017.3866785299997</v>
      </c>
      <c r="Y48" s="36">
        <f>SUMIFS(СВЦЭМ!$D$39:$D$782,СВЦЭМ!$A$39:$A$782,$A48,СВЦЭМ!$B$39:$B$782,Y$47)+'СЕТ СН'!$G$14+СВЦЭМ!$D$10+'СЕТ СН'!$G$5-'СЕТ СН'!$G$24</f>
        <v>5083.11204817</v>
      </c>
      <c r="AA48" s="45"/>
    </row>
    <row r="49" spans="1:25" ht="15.75" x14ac:dyDescent="0.2">
      <c r="A49" s="35">
        <f>A48+1</f>
        <v>45171</v>
      </c>
      <c r="B49" s="36">
        <f>SUMIFS(СВЦЭМ!$D$39:$D$782,СВЦЭМ!$A$39:$A$782,$A49,СВЦЭМ!$B$39:$B$782,B$47)+'СЕТ СН'!$G$14+СВЦЭМ!$D$10+'СЕТ СН'!$G$5-'СЕТ СН'!$G$24</f>
        <v>5158.1857724600004</v>
      </c>
      <c r="C49" s="36">
        <f>SUMIFS(СВЦЭМ!$D$39:$D$782,СВЦЭМ!$A$39:$A$782,$A49,СВЦЭМ!$B$39:$B$782,C$47)+'СЕТ СН'!$G$14+СВЦЭМ!$D$10+'СЕТ СН'!$G$5-'СЕТ СН'!$G$24</f>
        <v>5218.5414896100001</v>
      </c>
      <c r="D49" s="36">
        <f>SUMIFS(СВЦЭМ!$D$39:$D$782,СВЦЭМ!$A$39:$A$782,$A49,СВЦЭМ!$B$39:$B$782,D$47)+'СЕТ СН'!$G$14+СВЦЭМ!$D$10+'СЕТ СН'!$G$5-'СЕТ СН'!$G$24</f>
        <v>5217.6529151499999</v>
      </c>
      <c r="E49" s="36">
        <f>SUMIFS(СВЦЭМ!$D$39:$D$782,СВЦЭМ!$A$39:$A$782,$A49,СВЦЭМ!$B$39:$B$782,E$47)+'СЕТ СН'!$G$14+СВЦЭМ!$D$10+'СЕТ СН'!$G$5-'СЕТ СН'!$G$24</f>
        <v>5246.6206605000007</v>
      </c>
      <c r="F49" s="36">
        <f>SUMIFS(СВЦЭМ!$D$39:$D$782,СВЦЭМ!$A$39:$A$782,$A49,СВЦЭМ!$B$39:$B$782,F$47)+'СЕТ СН'!$G$14+СВЦЭМ!$D$10+'СЕТ СН'!$G$5-'СЕТ СН'!$G$24</f>
        <v>5274.5097689300001</v>
      </c>
      <c r="G49" s="36">
        <f>SUMIFS(СВЦЭМ!$D$39:$D$782,СВЦЭМ!$A$39:$A$782,$A49,СВЦЭМ!$B$39:$B$782,G$47)+'СЕТ СН'!$G$14+СВЦЭМ!$D$10+'СЕТ СН'!$G$5-'СЕТ СН'!$G$24</f>
        <v>5269.2677537300005</v>
      </c>
      <c r="H49" s="36">
        <f>SUMIFS(СВЦЭМ!$D$39:$D$782,СВЦЭМ!$A$39:$A$782,$A49,СВЦЭМ!$B$39:$B$782,H$47)+'СЕТ СН'!$G$14+СВЦЭМ!$D$10+'СЕТ СН'!$G$5-'СЕТ СН'!$G$24</f>
        <v>5262.0554218899997</v>
      </c>
      <c r="I49" s="36">
        <f>SUMIFS(СВЦЭМ!$D$39:$D$782,СВЦЭМ!$A$39:$A$782,$A49,СВЦЭМ!$B$39:$B$782,I$47)+'СЕТ СН'!$G$14+СВЦЭМ!$D$10+'СЕТ СН'!$G$5-'СЕТ СН'!$G$24</f>
        <v>5201.1843896400005</v>
      </c>
      <c r="J49" s="36">
        <f>SUMIFS(СВЦЭМ!$D$39:$D$782,СВЦЭМ!$A$39:$A$782,$A49,СВЦЭМ!$B$39:$B$782,J$47)+'СЕТ СН'!$G$14+СВЦЭМ!$D$10+'СЕТ СН'!$G$5-'СЕТ СН'!$G$24</f>
        <v>5087.6785912900004</v>
      </c>
      <c r="K49" s="36">
        <f>SUMIFS(СВЦЭМ!$D$39:$D$782,СВЦЭМ!$A$39:$A$782,$A49,СВЦЭМ!$B$39:$B$782,K$47)+'СЕТ СН'!$G$14+СВЦЭМ!$D$10+'СЕТ СН'!$G$5-'СЕТ СН'!$G$24</f>
        <v>4974.2602768400002</v>
      </c>
      <c r="L49" s="36">
        <f>SUMIFS(СВЦЭМ!$D$39:$D$782,СВЦЭМ!$A$39:$A$782,$A49,СВЦЭМ!$B$39:$B$782,L$47)+'СЕТ СН'!$G$14+СВЦЭМ!$D$10+'СЕТ СН'!$G$5-'СЕТ СН'!$G$24</f>
        <v>4933.7639737400004</v>
      </c>
      <c r="M49" s="36">
        <f>SUMIFS(СВЦЭМ!$D$39:$D$782,СВЦЭМ!$A$39:$A$782,$A49,СВЦЭМ!$B$39:$B$782,M$47)+'СЕТ СН'!$G$14+СВЦЭМ!$D$10+'СЕТ СН'!$G$5-'СЕТ СН'!$G$24</f>
        <v>4917.4519599900004</v>
      </c>
      <c r="N49" s="36">
        <f>SUMIFS(СВЦЭМ!$D$39:$D$782,СВЦЭМ!$A$39:$A$782,$A49,СВЦЭМ!$B$39:$B$782,N$47)+'СЕТ СН'!$G$14+СВЦЭМ!$D$10+'СЕТ СН'!$G$5-'СЕТ СН'!$G$24</f>
        <v>4916.5085040000004</v>
      </c>
      <c r="O49" s="36">
        <f>SUMIFS(СВЦЭМ!$D$39:$D$782,СВЦЭМ!$A$39:$A$782,$A49,СВЦЭМ!$B$39:$B$782,O$47)+'СЕТ СН'!$G$14+СВЦЭМ!$D$10+'СЕТ СН'!$G$5-'СЕТ СН'!$G$24</f>
        <v>4936.9913371399998</v>
      </c>
      <c r="P49" s="36">
        <f>SUMIFS(СВЦЭМ!$D$39:$D$782,СВЦЭМ!$A$39:$A$782,$A49,СВЦЭМ!$B$39:$B$782,P$47)+'СЕТ СН'!$G$14+СВЦЭМ!$D$10+'СЕТ СН'!$G$5-'СЕТ СН'!$G$24</f>
        <v>4906.3500646499997</v>
      </c>
      <c r="Q49" s="36">
        <f>SUMIFS(СВЦЭМ!$D$39:$D$782,СВЦЭМ!$A$39:$A$782,$A49,СВЦЭМ!$B$39:$B$782,Q$47)+'СЕТ СН'!$G$14+СВЦЭМ!$D$10+'СЕТ СН'!$G$5-'СЕТ СН'!$G$24</f>
        <v>4907.8154318900006</v>
      </c>
      <c r="R49" s="36">
        <f>SUMIFS(СВЦЭМ!$D$39:$D$782,СВЦЭМ!$A$39:$A$782,$A49,СВЦЭМ!$B$39:$B$782,R$47)+'СЕТ СН'!$G$14+СВЦЭМ!$D$10+'СЕТ СН'!$G$5-'СЕТ СН'!$G$24</f>
        <v>4945.7240160399997</v>
      </c>
      <c r="S49" s="36">
        <f>SUMIFS(СВЦЭМ!$D$39:$D$782,СВЦЭМ!$A$39:$A$782,$A49,СВЦЭМ!$B$39:$B$782,S$47)+'СЕТ СН'!$G$14+СВЦЭМ!$D$10+'СЕТ СН'!$G$5-'СЕТ СН'!$G$24</f>
        <v>4939.02347775</v>
      </c>
      <c r="T49" s="36">
        <f>SUMIFS(СВЦЭМ!$D$39:$D$782,СВЦЭМ!$A$39:$A$782,$A49,СВЦЭМ!$B$39:$B$782,T$47)+'СЕТ СН'!$G$14+СВЦЭМ!$D$10+'СЕТ СН'!$G$5-'СЕТ СН'!$G$24</f>
        <v>4944.26380763</v>
      </c>
      <c r="U49" s="36">
        <f>SUMIFS(СВЦЭМ!$D$39:$D$782,СВЦЭМ!$A$39:$A$782,$A49,СВЦЭМ!$B$39:$B$782,U$47)+'СЕТ СН'!$G$14+СВЦЭМ!$D$10+'СЕТ СН'!$G$5-'СЕТ СН'!$G$24</f>
        <v>4952.2591820300004</v>
      </c>
      <c r="V49" s="36">
        <f>SUMIFS(СВЦЭМ!$D$39:$D$782,СВЦЭМ!$A$39:$A$782,$A49,СВЦЭМ!$B$39:$B$782,V$47)+'СЕТ СН'!$G$14+СВЦЭМ!$D$10+'СЕТ СН'!$G$5-'СЕТ СН'!$G$24</f>
        <v>4933.78125576</v>
      </c>
      <c r="W49" s="36">
        <f>SUMIFS(СВЦЭМ!$D$39:$D$782,СВЦЭМ!$A$39:$A$782,$A49,СВЦЭМ!$B$39:$B$782,W$47)+'СЕТ СН'!$G$14+СВЦЭМ!$D$10+'СЕТ СН'!$G$5-'СЕТ СН'!$G$24</f>
        <v>4919.69428677</v>
      </c>
      <c r="X49" s="36">
        <f>SUMIFS(СВЦЭМ!$D$39:$D$782,СВЦЭМ!$A$39:$A$782,$A49,СВЦЭМ!$B$39:$B$782,X$47)+'СЕТ СН'!$G$14+СВЦЭМ!$D$10+'СЕТ СН'!$G$5-'СЕТ СН'!$G$24</f>
        <v>4987.3879845500005</v>
      </c>
      <c r="Y49" s="36">
        <f>SUMIFS(СВЦЭМ!$D$39:$D$782,СВЦЭМ!$A$39:$A$782,$A49,СВЦЭМ!$B$39:$B$782,Y$47)+'СЕТ СН'!$G$14+СВЦЭМ!$D$10+'СЕТ СН'!$G$5-'СЕТ СН'!$G$24</f>
        <v>5073.7789818700003</v>
      </c>
    </row>
    <row r="50" spans="1:25" ht="15.75" x14ac:dyDescent="0.2">
      <c r="A50" s="35">
        <f t="shared" ref="A50:A77" si="1">A49+1</f>
        <v>45172</v>
      </c>
      <c r="B50" s="36">
        <f>SUMIFS(СВЦЭМ!$D$39:$D$782,СВЦЭМ!$A$39:$A$782,$A50,СВЦЭМ!$B$39:$B$782,B$47)+'СЕТ СН'!$G$14+СВЦЭМ!$D$10+'СЕТ СН'!$G$5-'СЕТ СН'!$G$24</f>
        <v>5102.4621056200003</v>
      </c>
      <c r="C50" s="36">
        <f>SUMIFS(СВЦЭМ!$D$39:$D$782,СВЦЭМ!$A$39:$A$782,$A50,СВЦЭМ!$B$39:$B$782,C$47)+'СЕТ СН'!$G$14+СВЦЭМ!$D$10+'СЕТ СН'!$G$5-'СЕТ СН'!$G$24</f>
        <v>5174.1627440600005</v>
      </c>
      <c r="D50" s="36">
        <f>SUMIFS(СВЦЭМ!$D$39:$D$782,СВЦЭМ!$A$39:$A$782,$A50,СВЦЭМ!$B$39:$B$782,D$47)+'СЕТ СН'!$G$14+СВЦЭМ!$D$10+'СЕТ СН'!$G$5-'СЕТ СН'!$G$24</f>
        <v>5236.9909036900008</v>
      </c>
      <c r="E50" s="36">
        <f>SUMIFS(СВЦЭМ!$D$39:$D$782,СВЦЭМ!$A$39:$A$782,$A50,СВЦЭМ!$B$39:$B$782,E$47)+'СЕТ СН'!$G$14+СВЦЭМ!$D$10+'СЕТ СН'!$G$5-'СЕТ СН'!$G$24</f>
        <v>5358.5652262399999</v>
      </c>
      <c r="F50" s="36">
        <f>SUMIFS(СВЦЭМ!$D$39:$D$782,СВЦЭМ!$A$39:$A$782,$A50,СВЦЭМ!$B$39:$B$782,F$47)+'СЕТ СН'!$G$14+СВЦЭМ!$D$10+'СЕТ СН'!$G$5-'СЕТ СН'!$G$24</f>
        <v>5335.8040466700004</v>
      </c>
      <c r="G50" s="36">
        <f>SUMIFS(СВЦЭМ!$D$39:$D$782,СВЦЭМ!$A$39:$A$782,$A50,СВЦЭМ!$B$39:$B$782,G$47)+'СЕТ СН'!$G$14+СВЦЭМ!$D$10+'СЕТ СН'!$G$5-'СЕТ СН'!$G$24</f>
        <v>5314.0999362600005</v>
      </c>
      <c r="H50" s="36">
        <f>SUMIFS(СВЦЭМ!$D$39:$D$782,СВЦЭМ!$A$39:$A$782,$A50,СВЦЭМ!$B$39:$B$782,H$47)+'СЕТ СН'!$G$14+СВЦЭМ!$D$10+'СЕТ СН'!$G$5-'СЕТ СН'!$G$24</f>
        <v>5321.4662961100003</v>
      </c>
      <c r="I50" s="36">
        <f>SUMIFS(СВЦЭМ!$D$39:$D$782,СВЦЭМ!$A$39:$A$782,$A50,СВЦЭМ!$B$39:$B$782,I$47)+'СЕТ СН'!$G$14+СВЦЭМ!$D$10+'СЕТ СН'!$G$5-'СЕТ СН'!$G$24</f>
        <v>5271.68666777</v>
      </c>
      <c r="J50" s="36">
        <f>SUMIFS(СВЦЭМ!$D$39:$D$782,СВЦЭМ!$A$39:$A$782,$A50,СВЦЭМ!$B$39:$B$782,J$47)+'СЕТ СН'!$G$14+СВЦЭМ!$D$10+'СЕТ СН'!$G$5-'СЕТ СН'!$G$24</f>
        <v>5171.3256637600007</v>
      </c>
      <c r="K50" s="36">
        <f>SUMIFS(СВЦЭМ!$D$39:$D$782,СВЦЭМ!$A$39:$A$782,$A50,СВЦЭМ!$B$39:$B$782,K$47)+'СЕТ СН'!$G$14+СВЦЭМ!$D$10+'СЕТ СН'!$G$5-'СЕТ СН'!$G$24</f>
        <v>5073.4999272599998</v>
      </c>
      <c r="L50" s="36">
        <f>SUMIFS(СВЦЭМ!$D$39:$D$782,СВЦЭМ!$A$39:$A$782,$A50,СВЦЭМ!$B$39:$B$782,L$47)+'СЕТ СН'!$G$14+СВЦЭМ!$D$10+'СЕТ СН'!$G$5-'СЕТ СН'!$G$24</f>
        <v>5009.0129599400007</v>
      </c>
      <c r="M50" s="36">
        <f>SUMIFS(СВЦЭМ!$D$39:$D$782,СВЦЭМ!$A$39:$A$782,$A50,СВЦЭМ!$B$39:$B$782,M$47)+'СЕТ СН'!$G$14+СВЦЭМ!$D$10+'СЕТ СН'!$G$5-'СЕТ СН'!$G$24</f>
        <v>4987.1980905700002</v>
      </c>
      <c r="N50" s="36">
        <f>SUMIFS(СВЦЭМ!$D$39:$D$782,СВЦЭМ!$A$39:$A$782,$A50,СВЦЭМ!$B$39:$B$782,N$47)+'СЕТ СН'!$G$14+СВЦЭМ!$D$10+'СЕТ СН'!$G$5-'СЕТ СН'!$G$24</f>
        <v>4981.3465073100006</v>
      </c>
      <c r="O50" s="36">
        <f>SUMIFS(СВЦЭМ!$D$39:$D$782,СВЦЭМ!$A$39:$A$782,$A50,СВЦЭМ!$B$39:$B$782,O$47)+'СЕТ СН'!$G$14+СВЦЭМ!$D$10+'СЕТ СН'!$G$5-'СЕТ СН'!$G$24</f>
        <v>4991.2712721099997</v>
      </c>
      <c r="P50" s="36">
        <f>SUMIFS(СВЦЭМ!$D$39:$D$782,СВЦЭМ!$A$39:$A$782,$A50,СВЦЭМ!$B$39:$B$782,P$47)+'СЕТ СН'!$G$14+СВЦЭМ!$D$10+'СЕТ СН'!$G$5-'СЕТ СН'!$G$24</f>
        <v>4961.9344920800004</v>
      </c>
      <c r="Q50" s="36">
        <f>SUMIFS(СВЦЭМ!$D$39:$D$782,СВЦЭМ!$A$39:$A$782,$A50,СВЦЭМ!$B$39:$B$782,Q$47)+'СЕТ СН'!$G$14+СВЦЭМ!$D$10+'СЕТ СН'!$G$5-'СЕТ СН'!$G$24</f>
        <v>4971.8243579299997</v>
      </c>
      <c r="R50" s="36">
        <f>SUMIFS(СВЦЭМ!$D$39:$D$782,СВЦЭМ!$A$39:$A$782,$A50,СВЦЭМ!$B$39:$B$782,R$47)+'СЕТ СН'!$G$14+СВЦЭМ!$D$10+'СЕТ СН'!$G$5-'СЕТ СН'!$G$24</f>
        <v>5002.65009517</v>
      </c>
      <c r="S50" s="36">
        <f>SUMIFS(СВЦЭМ!$D$39:$D$782,СВЦЭМ!$A$39:$A$782,$A50,СВЦЭМ!$B$39:$B$782,S$47)+'СЕТ СН'!$G$14+СВЦЭМ!$D$10+'СЕТ СН'!$G$5-'СЕТ СН'!$G$24</f>
        <v>5001.3698712300002</v>
      </c>
      <c r="T50" s="36">
        <f>SUMIFS(СВЦЭМ!$D$39:$D$782,СВЦЭМ!$A$39:$A$782,$A50,СВЦЭМ!$B$39:$B$782,T$47)+'СЕТ СН'!$G$14+СВЦЭМ!$D$10+'СЕТ СН'!$G$5-'СЕТ СН'!$G$24</f>
        <v>5008.4937196200008</v>
      </c>
      <c r="U50" s="36">
        <f>SUMIFS(СВЦЭМ!$D$39:$D$782,СВЦЭМ!$A$39:$A$782,$A50,СВЦЭМ!$B$39:$B$782,U$47)+'СЕТ СН'!$G$14+СВЦЭМ!$D$10+'СЕТ СН'!$G$5-'СЕТ СН'!$G$24</f>
        <v>5001.6407143699998</v>
      </c>
      <c r="V50" s="36">
        <f>SUMIFS(СВЦЭМ!$D$39:$D$782,СВЦЭМ!$A$39:$A$782,$A50,СВЦЭМ!$B$39:$B$782,V$47)+'СЕТ СН'!$G$14+СВЦЭМ!$D$10+'СЕТ СН'!$G$5-'СЕТ СН'!$G$24</f>
        <v>4982.8471628000007</v>
      </c>
      <c r="W50" s="36">
        <f>SUMIFS(СВЦЭМ!$D$39:$D$782,СВЦЭМ!$A$39:$A$782,$A50,СВЦЭМ!$B$39:$B$782,W$47)+'СЕТ СН'!$G$14+СВЦЭМ!$D$10+'СЕТ СН'!$G$5-'СЕТ СН'!$G$24</f>
        <v>4992.4310979700003</v>
      </c>
      <c r="X50" s="36">
        <f>SUMIFS(СВЦЭМ!$D$39:$D$782,СВЦЭМ!$A$39:$A$782,$A50,СВЦЭМ!$B$39:$B$782,X$47)+'СЕТ СН'!$G$14+СВЦЭМ!$D$10+'СЕТ СН'!$G$5-'СЕТ СН'!$G$24</f>
        <v>5068.4767907300002</v>
      </c>
      <c r="Y50" s="36">
        <f>SUMIFS(СВЦЭМ!$D$39:$D$782,СВЦЭМ!$A$39:$A$782,$A50,СВЦЭМ!$B$39:$B$782,Y$47)+'СЕТ СН'!$G$14+СВЦЭМ!$D$10+'СЕТ СН'!$G$5-'СЕТ СН'!$G$24</f>
        <v>5137.5507235000005</v>
      </c>
    </row>
    <row r="51" spans="1:25" ht="15.75" x14ac:dyDescent="0.2">
      <c r="A51" s="35">
        <f t="shared" si="1"/>
        <v>45173</v>
      </c>
      <c r="B51" s="36">
        <f>SUMIFS(СВЦЭМ!$D$39:$D$782,СВЦЭМ!$A$39:$A$782,$A51,СВЦЭМ!$B$39:$B$782,B$47)+'СЕТ СН'!$G$14+СВЦЭМ!$D$10+'СЕТ СН'!$G$5-'СЕТ СН'!$G$24</f>
        <v>5236.6418905999999</v>
      </c>
      <c r="C51" s="36">
        <f>SUMIFS(СВЦЭМ!$D$39:$D$782,СВЦЭМ!$A$39:$A$782,$A51,СВЦЭМ!$B$39:$B$782,C$47)+'СЕТ СН'!$G$14+СВЦЭМ!$D$10+'СЕТ СН'!$G$5-'СЕТ СН'!$G$24</f>
        <v>5311.5835783299999</v>
      </c>
      <c r="D51" s="36">
        <f>SUMIFS(СВЦЭМ!$D$39:$D$782,СВЦЭМ!$A$39:$A$782,$A51,СВЦЭМ!$B$39:$B$782,D$47)+'СЕТ СН'!$G$14+СВЦЭМ!$D$10+'СЕТ СН'!$G$5-'СЕТ СН'!$G$24</f>
        <v>5319.6203828899997</v>
      </c>
      <c r="E51" s="36">
        <f>SUMIFS(СВЦЭМ!$D$39:$D$782,СВЦЭМ!$A$39:$A$782,$A51,СВЦЭМ!$B$39:$B$782,E$47)+'СЕТ СН'!$G$14+СВЦЭМ!$D$10+'СЕТ СН'!$G$5-'СЕТ СН'!$G$24</f>
        <v>5351.1853429700004</v>
      </c>
      <c r="F51" s="36">
        <f>SUMIFS(СВЦЭМ!$D$39:$D$782,СВЦЭМ!$A$39:$A$782,$A51,СВЦЭМ!$B$39:$B$782,F$47)+'СЕТ СН'!$G$14+СВЦЭМ!$D$10+'СЕТ СН'!$G$5-'СЕТ СН'!$G$24</f>
        <v>5401.9837719000006</v>
      </c>
      <c r="G51" s="36">
        <f>SUMIFS(СВЦЭМ!$D$39:$D$782,СВЦЭМ!$A$39:$A$782,$A51,СВЦЭМ!$B$39:$B$782,G$47)+'СЕТ СН'!$G$14+СВЦЭМ!$D$10+'СЕТ СН'!$G$5-'СЕТ СН'!$G$24</f>
        <v>5399.7642224000001</v>
      </c>
      <c r="H51" s="36">
        <f>SUMIFS(СВЦЭМ!$D$39:$D$782,СВЦЭМ!$A$39:$A$782,$A51,СВЦЭМ!$B$39:$B$782,H$47)+'СЕТ СН'!$G$14+СВЦЭМ!$D$10+'СЕТ СН'!$G$5-'СЕТ СН'!$G$24</f>
        <v>5418.9185785200007</v>
      </c>
      <c r="I51" s="36">
        <f>SUMIFS(СВЦЭМ!$D$39:$D$782,СВЦЭМ!$A$39:$A$782,$A51,СВЦЭМ!$B$39:$B$782,I$47)+'СЕТ СН'!$G$14+СВЦЭМ!$D$10+'СЕТ СН'!$G$5-'СЕТ СН'!$G$24</f>
        <v>5266.39976733</v>
      </c>
      <c r="J51" s="36">
        <f>SUMIFS(СВЦЭМ!$D$39:$D$782,СВЦЭМ!$A$39:$A$782,$A51,СВЦЭМ!$B$39:$B$782,J$47)+'СЕТ СН'!$G$14+СВЦЭМ!$D$10+'СЕТ СН'!$G$5-'СЕТ СН'!$G$24</f>
        <v>5153.4109339200004</v>
      </c>
      <c r="K51" s="36">
        <f>SUMIFS(СВЦЭМ!$D$39:$D$782,СВЦЭМ!$A$39:$A$782,$A51,СВЦЭМ!$B$39:$B$782,K$47)+'СЕТ СН'!$G$14+СВЦЭМ!$D$10+'СЕТ СН'!$G$5-'СЕТ СН'!$G$24</f>
        <v>5093.9941584200005</v>
      </c>
      <c r="L51" s="36">
        <f>SUMIFS(СВЦЭМ!$D$39:$D$782,СВЦЭМ!$A$39:$A$782,$A51,СВЦЭМ!$B$39:$B$782,L$47)+'СЕТ СН'!$G$14+СВЦЭМ!$D$10+'СЕТ СН'!$G$5-'СЕТ СН'!$G$24</f>
        <v>5086.2043813099999</v>
      </c>
      <c r="M51" s="36">
        <f>SUMIFS(СВЦЭМ!$D$39:$D$782,СВЦЭМ!$A$39:$A$782,$A51,СВЦЭМ!$B$39:$B$782,M$47)+'СЕТ СН'!$G$14+СВЦЭМ!$D$10+'СЕТ СН'!$G$5-'СЕТ СН'!$G$24</f>
        <v>5075.6859228100002</v>
      </c>
      <c r="N51" s="36">
        <f>SUMIFS(СВЦЭМ!$D$39:$D$782,СВЦЭМ!$A$39:$A$782,$A51,СВЦЭМ!$B$39:$B$782,N$47)+'СЕТ СН'!$G$14+СВЦЭМ!$D$10+'СЕТ СН'!$G$5-'СЕТ СН'!$G$24</f>
        <v>5098.3755578</v>
      </c>
      <c r="O51" s="36">
        <f>SUMIFS(СВЦЭМ!$D$39:$D$782,СВЦЭМ!$A$39:$A$782,$A51,СВЦЭМ!$B$39:$B$782,O$47)+'СЕТ СН'!$G$14+СВЦЭМ!$D$10+'СЕТ СН'!$G$5-'СЕТ СН'!$G$24</f>
        <v>5079.8753738800006</v>
      </c>
      <c r="P51" s="36">
        <f>SUMIFS(СВЦЭМ!$D$39:$D$782,СВЦЭМ!$A$39:$A$782,$A51,СВЦЭМ!$B$39:$B$782,P$47)+'СЕТ СН'!$G$14+СВЦЭМ!$D$10+'СЕТ СН'!$G$5-'СЕТ СН'!$G$24</f>
        <v>5060.21602575</v>
      </c>
      <c r="Q51" s="36">
        <f>SUMIFS(СВЦЭМ!$D$39:$D$782,СВЦЭМ!$A$39:$A$782,$A51,СВЦЭМ!$B$39:$B$782,Q$47)+'СЕТ СН'!$G$14+СВЦЭМ!$D$10+'СЕТ СН'!$G$5-'СЕТ СН'!$G$24</f>
        <v>5067.2635157900004</v>
      </c>
      <c r="R51" s="36">
        <f>SUMIFS(СВЦЭМ!$D$39:$D$782,СВЦЭМ!$A$39:$A$782,$A51,СВЦЭМ!$B$39:$B$782,R$47)+'СЕТ СН'!$G$14+СВЦЭМ!$D$10+'СЕТ СН'!$G$5-'СЕТ СН'!$G$24</f>
        <v>5104.8739829599999</v>
      </c>
      <c r="S51" s="36">
        <f>SUMIFS(СВЦЭМ!$D$39:$D$782,СВЦЭМ!$A$39:$A$782,$A51,СВЦЭМ!$B$39:$B$782,S$47)+'СЕТ СН'!$G$14+СВЦЭМ!$D$10+'СЕТ СН'!$G$5-'СЕТ СН'!$G$24</f>
        <v>5086.4176351599999</v>
      </c>
      <c r="T51" s="36">
        <f>SUMIFS(СВЦЭМ!$D$39:$D$782,СВЦЭМ!$A$39:$A$782,$A51,СВЦЭМ!$B$39:$B$782,T$47)+'СЕТ СН'!$G$14+СВЦЭМ!$D$10+'СЕТ СН'!$G$5-'СЕТ СН'!$G$24</f>
        <v>5072.5783573900007</v>
      </c>
      <c r="U51" s="36">
        <f>SUMIFS(СВЦЭМ!$D$39:$D$782,СВЦЭМ!$A$39:$A$782,$A51,СВЦЭМ!$B$39:$B$782,U$47)+'СЕТ СН'!$G$14+СВЦЭМ!$D$10+'СЕТ СН'!$G$5-'СЕТ СН'!$G$24</f>
        <v>5069.49807487</v>
      </c>
      <c r="V51" s="36">
        <f>SUMIFS(СВЦЭМ!$D$39:$D$782,СВЦЭМ!$A$39:$A$782,$A51,СВЦЭМ!$B$39:$B$782,V$47)+'СЕТ СН'!$G$14+СВЦЭМ!$D$10+'СЕТ СН'!$G$5-'СЕТ СН'!$G$24</f>
        <v>5048.8655087699999</v>
      </c>
      <c r="W51" s="36">
        <f>SUMIFS(СВЦЭМ!$D$39:$D$782,СВЦЭМ!$A$39:$A$782,$A51,СВЦЭМ!$B$39:$B$782,W$47)+'СЕТ СН'!$G$14+СВЦЭМ!$D$10+'СЕТ СН'!$G$5-'СЕТ СН'!$G$24</f>
        <v>5051.3278687700004</v>
      </c>
      <c r="X51" s="36">
        <f>SUMIFS(СВЦЭМ!$D$39:$D$782,СВЦЭМ!$A$39:$A$782,$A51,СВЦЭМ!$B$39:$B$782,X$47)+'СЕТ СН'!$G$14+СВЦЭМ!$D$10+'СЕТ СН'!$G$5-'СЕТ СН'!$G$24</f>
        <v>5123.5058843300003</v>
      </c>
      <c r="Y51" s="36">
        <f>SUMIFS(СВЦЭМ!$D$39:$D$782,СВЦЭМ!$A$39:$A$782,$A51,СВЦЭМ!$B$39:$B$782,Y$47)+'СЕТ СН'!$G$14+СВЦЭМ!$D$10+'СЕТ СН'!$G$5-'СЕТ СН'!$G$24</f>
        <v>5222.9643282300003</v>
      </c>
    </row>
    <row r="52" spans="1:25" ht="15.75" x14ac:dyDescent="0.2">
      <c r="A52" s="35">
        <f t="shared" si="1"/>
        <v>45174</v>
      </c>
      <c r="B52" s="36">
        <f>SUMIFS(СВЦЭМ!$D$39:$D$782,СВЦЭМ!$A$39:$A$782,$A52,СВЦЭМ!$B$39:$B$782,B$47)+'СЕТ СН'!$G$14+СВЦЭМ!$D$10+'СЕТ СН'!$G$5-'СЕТ СН'!$G$24</f>
        <v>5347.2391238099999</v>
      </c>
      <c r="C52" s="36">
        <f>SUMIFS(СВЦЭМ!$D$39:$D$782,СВЦЭМ!$A$39:$A$782,$A52,СВЦЭМ!$B$39:$B$782,C$47)+'СЕТ СН'!$G$14+СВЦЭМ!$D$10+'СЕТ СН'!$G$5-'СЕТ СН'!$G$24</f>
        <v>5439.8876812799999</v>
      </c>
      <c r="D52" s="36">
        <f>SUMIFS(СВЦЭМ!$D$39:$D$782,СВЦЭМ!$A$39:$A$782,$A52,СВЦЭМ!$B$39:$B$782,D$47)+'СЕТ СН'!$G$14+СВЦЭМ!$D$10+'СЕТ СН'!$G$5-'СЕТ СН'!$G$24</f>
        <v>5453.9463100499997</v>
      </c>
      <c r="E52" s="36">
        <f>SUMIFS(СВЦЭМ!$D$39:$D$782,СВЦЭМ!$A$39:$A$782,$A52,СВЦЭМ!$B$39:$B$782,E$47)+'СЕТ СН'!$G$14+СВЦЭМ!$D$10+'СЕТ СН'!$G$5-'СЕТ СН'!$G$24</f>
        <v>5457.3957988300008</v>
      </c>
      <c r="F52" s="36">
        <f>SUMIFS(СВЦЭМ!$D$39:$D$782,СВЦЭМ!$A$39:$A$782,$A52,СВЦЭМ!$B$39:$B$782,F$47)+'СЕТ СН'!$G$14+СВЦЭМ!$D$10+'СЕТ СН'!$G$5-'СЕТ СН'!$G$24</f>
        <v>5460.5220004299999</v>
      </c>
      <c r="G52" s="36">
        <f>SUMIFS(СВЦЭМ!$D$39:$D$782,СВЦЭМ!$A$39:$A$782,$A52,СВЦЭМ!$B$39:$B$782,G$47)+'СЕТ СН'!$G$14+СВЦЭМ!$D$10+'СЕТ СН'!$G$5-'СЕТ СН'!$G$24</f>
        <v>5433.3771601300004</v>
      </c>
      <c r="H52" s="36">
        <f>SUMIFS(СВЦЭМ!$D$39:$D$782,СВЦЭМ!$A$39:$A$782,$A52,СВЦЭМ!$B$39:$B$782,H$47)+'СЕТ СН'!$G$14+СВЦЭМ!$D$10+'СЕТ СН'!$G$5-'СЕТ СН'!$G$24</f>
        <v>5382.23802832</v>
      </c>
      <c r="I52" s="36">
        <f>SUMIFS(СВЦЭМ!$D$39:$D$782,СВЦЭМ!$A$39:$A$782,$A52,СВЦЭМ!$B$39:$B$782,I$47)+'СЕТ СН'!$G$14+СВЦЭМ!$D$10+'СЕТ СН'!$G$5-'СЕТ СН'!$G$24</f>
        <v>5214.7286571900004</v>
      </c>
      <c r="J52" s="36">
        <f>SUMIFS(СВЦЭМ!$D$39:$D$782,СВЦЭМ!$A$39:$A$782,$A52,СВЦЭМ!$B$39:$B$782,J$47)+'СЕТ СН'!$G$14+СВЦЭМ!$D$10+'СЕТ СН'!$G$5-'СЕТ СН'!$G$24</f>
        <v>5112.3416857400007</v>
      </c>
      <c r="K52" s="36">
        <f>SUMIFS(СВЦЭМ!$D$39:$D$782,СВЦЭМ!$A$39:$A$782,$A52,СВЦЭМ!$B$39:$B$782,K$47)+'СЕТ СН'!$G$14+СВЦЭМ!$D$10+'СЕТ СН'!$G$5-'СЕТ СН'!$G$24</f>
        <v>5040.9538792800004</v>
      </c>
      <c r="L52" s="36">
        <f>SUMIFS(СВЦЭМ!$D$39:$D$782,СВЦЭМ!$A$39:$A$782,$A52,СВЦЭМ!$B$39:$B$782,L$47)+'СЕТ СН'!$G$14+СВЦЭМ!$D$10+'СЕТ СН'!$G$5-'СЕТ СН'!$G$24</f>
        <v>5008.8586603399999</v>
      </c>
      <c r="M52" s="36">
        <f>SUMIFS(СВЦЭМ!$D$39:$D$782,СВЦЭМ!$A$39:$A$782,$A52,СВЦЭМ!$B$39:$B$782,M$47)+'СЕТ СН'!$G$14+СВЦЭМ!$D$10+'СЕТ СН'!$G$5-'СЕТ СН'!$G$24</f>
        <v>4997.2123269500007</v>
      </c>
      <c r="N52" s="36">
        <f>SUMIFS(СВЦЭМ!$D$39:$D$782,СВЦЭМ!$A$39:$A$782,$A52,СВЦЭМ!$B$39:$B$782,N$47)+'СЕТ СН'!$G$14+СВЦЭМ!$D$10+'СЕТ СН'!$G$5-'СЕТ СН'!$G$24</f>
        <v>4999.6634859300002</v>
      </c>
      <c r="O52" s="36">
        <f>SUMIFS(СВЦЭМ!$D$39:$D$782,СВЦЭМ!$A$39:$A$782,$A52,СВЦЭМ!$B$39:$B$782,O$47)+'СЕТ СН'!$G$14+СВЦЭМ!$D$10+'СЕТ СН'!$G$5-'СЕТ СН'!$G$24</f>
        <v>4994.1797527500003</v>
      </c>
      <c r="P52" s="36">
        <f>SUMIFS(СВЦЭМ!$D$39:$D$782,СВЦЭМ!$A$39:$A$782,$A52,СВЦЭМ!$B$39:$B$782,P$47)+'СЕТ СН'!$G$14+СВЦЭМ!$D$10+'СЕТ СН'!$G$5-'СЕТ СН'!$G$24</f>
        <v>4970.7731122700006</v>
      </c>
      <c r="Q52" s="36">
        <f>SUMIFS(СВЦЭМ!$D$39:$D$782,СВЦЭМ!$A$39:$A$782,$A52,СВЦЭМ!$B$39:$B$782,Q$47)+'СЕТ СН'!$G$14+СВЦЭМ!$D$10+'СЕТ СН'!$G$5-'СЕТ СН'!$G$24</f>
        <v>4976.2187546000005</v>
      </c>
      <c r="R52" s="36">
        <f>SUMIFS(СВЦЭМ!$D$39:$D$782,СВЦЭМ!$A$39:$A$782,$A52,СВЦЭМ!$B$39:$B$782,R$47)+'СЕТ СН'!$G$14+СВЦЭМ!$D$10+'СЕТ СН'!$G$5-'СЕТ СН'!$G$24</f>
        <v>5006.2588478400003</v>
      </c>
      <c r="S52" s="36">
        <f>SUMIFS(СВЦЭМ!$D$39:$D$782,СВЦЭМ!$A$39:$A$782,$A52,СВЦЭМ!$B$39:$B$782,S$47)+'СЕТ СН'!$G$14+СВЦЭМ!$D$10+'СЕТ СН'!$G$5-'СЕТ СН'!$G$24</f>
        <v>5014.1369798000005</v>
      </c>
      <c r="T52" s="36">
        <f>SUMIFS(СВЦЭМ!$D$39:$D$782,СВЦЭМ!$A$39:$A$782,$A52,СВЦЭМ!$B$39:$B$782,T$47)+'СЕТ СН'!$G$14+СВЦЭМ!$D$10+'СЕТ СН'!$G$5-'СЕТ СН'!$G$24</f>
        <v>4999.69254258</v>
      </c>
      <c r="U52" s="36">
        <f>SUMIFS(СВЦЭМ!$D$39:$D$782,СВЦЭМ!$A$39:$A$782,$A52,СВЦЭМ!$B$39:$B$782,U$47)+'СЕТ СН'!$G$14+СВЦЭМ!$D$10+'СЕТ СН'!$G$5-'СЕТ СН'!$G$24</f>
        <v>4985.1580265900002</v>
      </c>
      <c r="V52" s="36">
        <f>SUMIFS(СВЦЭМ!$D$39:$D$782,СВЦЭМ!$A$39:$A$782,$A52,СВЦЭМ!$B$39:$B$782,V$47)+'СЕТ СН'!$G$14+СВЦЭМ!$D$10+'СЕТ СН'!$G$5-'СЕТ СН'!$G$24</f>
        <v>4961.1482499499998</v>
      </c>
      <c r="W52" s="36">
        <f>SUMIFS(СВЦЭМ!$D$39:$D$782,СВЦЭМ!$A$39:$A$782,$A52,СВЦЭМ!$B$39:$B$782,W$47)+'СЕТ СН'!$G$14+СВЦЭМ!$D$10+'СЕТ СН'!$G$5-'СЕТ СН'!$G$24</f>
        <v>4976.8788003400005</v>
      </c>
      <c r="X52" s="36">
        <f>SUMIFS(СВЦЭМ!$D$39:$D$782,СВЦЭМ!$A$39:$A$782,$A52,СВЦЭМ!$B$39:$B$782,X$47)+'СЕТ СН'!$G$14+СВЦЭМ!$D$10+'СЕТ СН'!$G$5-'СЕТ СН'!$G$24</f>
        <v>5046.9607284000003</v>
      </c>
      <c r="Y52" s="36">
        <f>SUMIFS(СВЦЭМ!$D$39:$D$782,СВЦЭМ!$A$39:$A$782,$A52,СВЦЭМ!$B$39:$B$782,Y$47)+'СЕТ СН'!$G$14+СВЦЭМ!$D$10+'СЕТ СН'!$G$5-'СЕТ СН'!$G$24</f>
        <v>5190.9276515199999</v>
      </c>
    </row>
    <row r="53" spans="1:25" ht="15.75" x14ac:dyDescent="0.2">
      <c r="A53" s="35">
        <f t="shared" si="1"/>
        <v>45175</v>
      </c>
      <c r="B53" s="36">
        <f>SUMIFS(СВЦЭМ!$D$39:$D$782,СВЦЭМ!$A$39:$A$782,$A53,СВЦЭМ!$B$39:$B$782,B$47)+'СЕТ СН'!$G$14+СВЦЭМ!$D$10+'СЕТ СН'!$G$5-'СЕТ СН'!$G$24</f>
        <v>5115.9497845700007</v>
      </c>
      <c r="C53" s="36">
        <f>SUMIFS(СВЦЭМ!$D$39:$D$782,СВЦЭМ!$A$39:$A$782,$A53,СВЦЭМ!$B$39:$B$782,C$47)+'СЕТ СН'!$G$14+СВЦЭМ!$D$10+'СЕТ СН'!$G$5-'СЕТ СН'!$G$24</f>
        <v>5202.8620858200002</v>
      </c>
      <c r="D53" s="36">
        <f>SUMIFS(СВЦЭМ!$D$39:$D$782,СВЦЭМ!$A$39:$A$782,$A53,СВЦЭМ!$B$39:$B$782,D$47)+'СЕТ СН'!$G$14+СВЦЭМ!$D$10+'СЕТ СН'!$G$5-'СЕТ СН'!$G$24</f>
        <v>5251.8218628699997</v>
      </c>
      <c r="E53" s="36">
        <f>SUMIFS(СВЦЭМ!$D$39:$D$782,СВЦЭМ!$A$39:$A$782,$A53,СВЦЭМ!$B$39:$B$782,E$47)+'СЕТ СН'!$G$14+СВЦЭМ!$D$10+'СЕТ СН'!$G$5-'СЕТ СН'!$G$24</f>
        <v>5251.9096118800007</v>
      </c>
      <c r="F53" s="36">
        <f>SUMIFS(СВЦЭМ!$D$39:$D$782,СВЦЭМ!$A$39:$A$782,$A53,СВЦЭМ!$B$39:$B$782,F$47)+'СЕТ СН'!$G$14+СВЦЭМ!$D$10+'СЕТ СН'!$G$5-'СЕТ СН'!$G$24</f>
        <v>5207.5433415900006</v>
      </c>
      <c r="G53" s="36">
        <f>SUMIFS(СВЦЭМ!$D$39:$D$782,СВЦЭМ!$A$39:$A$782,$A53,СВЦЭМ!$B$39:$B$782,G$47)+'СЕТ СН'!$G$14+СВЦЭМ!$D$10+'СЕТ СН'!$G$5-'СЕТ СН'!$G$24</f>
        <v>5201.5661943600007</v>
      </c>
      <c r="H53" s="36">
        <f>SUMIFS(СВЦЭМ!$D$39:$D$782,СВЦЭМ!$A$39:$A$782,$A53,СВЦЭМ!$B$39:$B$782,H$47)+'СЕТ СН'!$G$14+СВЦЭМ!$D$10+'СЕТ СН'!$G$5-'СЕТ СН'!$G$24</f>
        <v>5161.5878868</v>
      </c>
      <c r="I53" s="36">
        <f>SUMIFS(СВЦЭМ!$D$39:$D$782,СВЦЭМ!$A$39:$A$782,$A53,СВЦЭМ!$B$39:$B$782,I$47)+'СЕТ СН'!$G$14+СВЦЭМ!$D$10+'СЕТ СН'!$G$5-'СЕТ СН'!$G$24</f>
        <v>5088.3241255000003</v>
      </c>
      <c r="J53" s="36">
        <f>SUMIFS(СВЦЭМ!$D$39:$D$782,СВЦЭМ!$A$39:$A$782,$A53,СВЦЭМ!$B$39:$B$782,J$47)+'СЕТ СН'!$G$14+СВЦЭМ!$D$10+'СЕТ СН'!$G$5-'СЕТ СН'!$G$24</f>
        <v>5012.1044524500003</v>
      </c>
      <c r="K53" s="36">
        <f>SUMIFS(СВЦЭМ!$D$39:$D$782,СВЦЭМ!$A$39:$A$782,$A53,СВЦЭМ!$B$39:$B$782,K$47)+'СЕТ СН'!$G$14+СВЦЭМ!$D$10+'СЕТ СН'!$G$5-'СЕТ СН'!$G$24</f>
        <v>4945.3238235600002</v>
      </c>
      <c r="L53" s="36">
        <f>SUMIFS(СВЦЭМ!$D$39:$D$782,СВЦЭМ!$A$39:$A$782,$A53,СВЦЭМ!$B$39:$B$782,L$47)+'СЕТ СН'!$G$14+СВЦЭМ!$D$10+'СЕТ СН'!$G$5-'СЕТ СН'!$G$24</f>
        <v>4916.2633213099998</v>
      </c>
      <c r="M53" s="36">
        <f>SUMIFS(СВЦЭМ!$D$39:$D$782,СВЦЭМ!$A$39:$A$782,$A53,СВЦЭМ!$B$39:$B$782,M$47)+'СЕТ СН'!$G$14+СВЦЭМ!$D$10+'СЕТ СН'!$G$5-'СЕТ СН'!$G$24</f>
        <v>4911.1717268700004</v>
      </c>
      <c r="N53" s="36">
        <f>SUMIFS(СВЦЭМ!$D$39:$D$782,СВЦЭМ!$A$39:$A$782,$A53,СВЦЭМ!$B$39:$B$782,N$47)+'СЕТ СН'!$G$14+СВЦЭМ!$D$10+'СЕТ СН'!$G$5-'СЕТ СН'!$G$24</f>
        <v>4919.6858421100005</v>
      </c>
      <c r="O53" s="36">
        <f>SUMIFS(СВЦЭМ!$D$39:$D$782,СВЦЭМ!$A$39:$A$782,$A53,СВЦЭМ!$B$39:$B$782,O$47)+'СЕТ СН'!$G$14+СВЦЭМ!$D$10+'СЕТ СН'!$G$5-'СЕТ СН'!$G$24</f>
        <v>4920.8604461300001</v>
      </c>
      <c r="P53" s="36">
        <f>SUMIFS(СВЦЭМ!$D$39:$D$782,СВЦЭМ!$A$39:$A$782,$A53,СВЦЭМ!$B$39:$B$782,P$47)+'СЕТ СН'!$G$14+СВЦЭМ!$D$10+'СЕТ СН'!$G$5-'СЕТ СН'!$G$24</f>
        <v>4887.3330405800007</v>
      </c>
      <c r="Q53" s="36">
        <f>SUMIFS(СВЦЭМ!$D$39:$D$782,СВЦЭМ!$A$39:$A$782,$A53,СВЦЭМ!$B$39:$B$782,Q$47)+'СЕТ СН'!$G$14+СВЦЭМ!$D$10+'СЕТ СН'!$G$5-'СЕТ СН'!$G$24</f>
        <v>4897.3188693100001</v>
      </c>
      <c r="R53" s="36">
        <f>SUMIFS(СВЦЭМ!$D$39:$D$782,СВЦЭМ!$A$39:$A$782,$A53,СВЦЭМ!$B$39:$B$782,R$47)+'СЕТ СН'!$G$14+СВЦЭМ!$D$10+'СЕТ СН'!$G$5-'СЕТ СН'!$G$24</f>
        <v>4927.1316048500003</v>
      </c>
      <c r="S53" s="36">
        <f>SUMIFS(СВЦЭМ!$D$39:$D$782,СВЦЭМ!$A$39:$A$782,$A53,СВЦЭМ!$B$39:$B$782,S$47)+'СЕТ СН'!$G$14+СВЦЭМ!$D$10+'СЕТ СН'!$G$5-'СЕТ СН'!$G$24</f>
        <v>4921.7936435000001</v>
      </c>
      <c r="T53" s="36">
        <f>SUMIFS(СВЦЭМ!$D$39:$D$782,СВЦЭМ!$A$39:$A$782,$A53,СВЦЭМ!$B$39:$B$782,T$47)+'СЕТ СН'!$G$14+СВЦЭМ!$D$10+'СЕТ СН'!$G$5-'СЕТ СН'!$G$24</f>
        <v>4919.0514547100001</v>
      </c>
      <c r="U53" s="36">
        <f>SUMIFS(СВЦЭМ!$D$39:$D$782,СВЦЭМ!$A$39:$A$782,$A53,СВЦЭМ!$B$39:$B$782,U$47)+'СЕТ СН'!$G$14+СВЦЭМ!$D$10+'СЕТ СН'!$G$5-'СЕТ СН'!$G$24</f>
        <v>4908.6401634000003</v>
      </c>
      <c r="V53" s="36">
        <f>SUMIFS(СВЦЭМ!$D$39:$D$782,СВЦЭМ!$A$39:$A$782,$A53,СВЦЭМ!$B$39:$B$782,V$47)+'СЕТ СН'!$G$14+СВЦЭМ!$D$10+'СЕТ СН'!$G$5-'СЕТ СН'!$G$24</f>
        <v>4879.7133757900001</v>
      </c>
      <c r="W53" s="36">
        <f>SUMIFS(СВЦЭМ!$D$39:$D$782,СВЦЭМ!$A$39:$A$782,$A53,СВЦЭМ!$B$39:$B$782,W$47)+'СЕТ СН'!$G$14+СВЦЭМ!$D$10+'СЕТ СН'!$G$5-'СЕТ СН'!$G$24</f>
        <v>4885.3049581900004</v>
      </c>
      <c r="X53" s="36">
        <f>SUMIFS(СВЦЭМ!$D$39:$D$782,СВЦЭМ!$A$39:$A$782,$A53,СВЦЭМ!$B$39:$B$782,X$47)+'СЕТ СН'!$G$14+СВЦЭМ!$D$10+'СЕТ СН'!$G$5-'СЕТ СН'!$G$24</f>
        <v>4957.6090883100005</v>
      </c>
      <c r="Y53" s="36">
        <f>SUMIFS(СВЦЭМ!$D$39:$D$782,СВЦЭМ!$A$39:$A$782,$A53,СВЦЭМ!$B$39:$B$782,Y$47)+'СЕТ СН'!$G$14+СВЦЭМ!$D$10+'СЕТ СН'!$G$5-'СЕТ СН'!$G$24</f>
        <v>5047.9124139900005</v>
      </c>
    </row>
    <row r="54" spans="1:25" ht="15.75" x14ac:dyDescent="0.2">
      <c r="A54" s="35">
        <f t="shared" si="1"/>
        <v>45176</v>
      </c>
      <c r="B54" s="36">
        <f>SUMIFS(СВЦЭМ!$D$39:$D$782,СВЦЭМ!$A$39:$A$782,$A54,СВЦЭМ!$B$39:$B$782,B$47)+'СЕТ СН'!$G$14+СВЦЭМ!$D$10+'СЕТ СН'!$G$5-'СЕТ СН'!$G$24</f>
        <v>5166.44137417</v>
      </c>
      <c r="C54" s="36">
        <f>SUMIFS(СВЦЭМ!$D$39:$D$782,СВЦЭМ!$A$39:$A$782,$A54,СВЦЭМ!$B$39:$B$782,C$47)+'СЕТ СН'!$G$14+СВЦЭМ!$D$10+'СЕТ СН'!$G$5-'СЕТ СН'!$G$24</f>
        <v>5209.0348122900004</v>
      </c>
      <c r="D54" s="36">
        <f>SUMIFS(СВЦЭМ!$D$39:$D$782,СВЦЭМ!$A$39:$A$782,$A54,СВЦЭМ!$B$39:$B$782,D$47)+'СЕТ СН'!$G$14+СВЦЭМ!$D$10+'СЕТ СН'!$G$5-'СЕТ СН'!$G$24</f>
        <v>5214.6073078300005</v>
      </c>
      <c r="E54" s="36">
        <f>SUMIFS(СВЦЭМ!$D$39:$D$782,СВЦЭМ!$A$39:$A$782,$A54,СВЦЭМ!$B$39:$B$782,E$47)+'СЕТ СН'!$G$14+СВЦЭМ!$D$10+'СЕТ СН'!$G$5-'СЕТ СН'!$G$24</f>
        <v>5224.7161027600005</v>
      </c>
      <c r="F54" s="36">
        <f>SUMIFS(СВЦЭМ!$D$39:$D$782,СВЦЭМ!$A$39:$A$782,$A54,СВЦЭМ!$B$39:$B$782,F$47)+'СЕТ СН'!$G$14+СВЦЭМ!$D$10+'СЕТ СН'!$G$5-'СЕТ СН'!$G$24</f>
        <v>5277.99506389</v>
      </c>
      <c r="G54" s="36">
        <f>SUMIFS(СВЦЭМ!$D$39:$D$782,СВЦЭМ!$A$39:$A$782,$A54,СВЦЭМ!$B$39:$B$782,G$47)+'СЕТ СН'!$G$14+СВЦЭМ!$D$10+'СЕТ СН'!$G$5-'СЕТ СН'!$G$24</f>
        <v>5255.3235882999998</v>
      </c>
      <c r="H54" s="36">
        <f>SUMIFS(СВЦЭМ!$D$39:$D$782,СВЦЭМ!$A$39:$A$782,$A54,СВЦЭМ!$B$39:$B$782,H$47)+'СЕТ СН'!$G$14+СВЦЭМ!$D$10+'СЕТ СН'!$G$5-'СЕТ СН'!$G$24</f>
        <v>5170.8891421799999</v>
      </c>
      <c r="I54" s="36">
        <f>SUMIFS(СВЦЭМ!$D$39:$D$782,СВЦЭМ!$A$39:$A$782,$A54,СВЦЭМ!$B$39:$B$782,I$47)+'СЕТ СН'!$G$14+СВЦЭМ!$D$10+'СЕТ СН'!$G$5-'СЕТ СН'!$G$24</f>
        <v>5100.6396509700007</v>
      </c>
      <c r="J54" s="36">
        <f>SUMIFS(СВЦЭМ!$D$39:$D$782,СВЦЭМ!$A$39:$A$782,$A54,СВЦЭМ!$B$39:$B$782,J$47)+'СЕТ СН'!$G$14+СВЦЭМ!$D$10+'СЕТ СН'!$G$5-'СЕТ СН'!$G$24</f>
        <v>5034.6634882799999</v>
      </c>
      <c r="K54" s="36">
        <f>SUMIFS(СВЦЭМ!$D$39:$D$782,СВЦЭМ!$A$39:$A$782,$A54,СВЦЭМ!$B$39:$B$782,K$47)+'СЕТ СН'!$G$14+СВЦЭМ!$D$10+'СЕТ СН'!$G$5-'СЕТ СН'!$G$24</f>
        <v>5007.6852500300001</v>
      </c>
      <c r="L54" s="36">
        <f>SUMIFS(СВЦЭМ!$D$39:$D$782,СВЦЭМ!$A$39:$A$782,$A54,СВЦЭМ!$B$39:$B$782,L$47)+'СЕТ СН'!$G$14+СВЦЭМ!$D$10+'СЕТ СН'!$G$5-'СЕТ СН'!$G$24</f>
        <v>5018.0733887400002</v>
      </c>
      <c r="M54" s="36">
        <f>SUMIFS(СВЦЭМ!$D$39:$D$782,СВЦЭМ!$A$39:$A$782,$A54,СВЦЭМ!$B$39:$B$782,M$47)+'СЕТ СН'!$G$14+СВЦЭМ!$D$10+'СЕТ СН'!$G$5-'СЕТ СН'!$G$24</f>
        <v>5010.40372252</v>
      </c>
      <c r="N54" s="36">
        <f>SUMIFS(СВЦЭМ!$D$39:$D$782,СВЦЭМ!$A$39:$A$782,$A54,СВЦЭМ!$B$39:$B$782,N$47)+'СЕТ СН'!$G$14+СВЦЭМ!$D$10+'СЕТ СН'!$G$5-'СЕТ СН'!$G$24</f>
        <v>5013.5805980200003</v>
      </c>
      <c r="O54" s="36">
        <f>SUMIFS(СВЦЭМ!$D$39:$D$782,СВЦЭМ!$A$39:$A$782,$A54,СВЦЭМ!$B$39:$B$782,O$47)+'СЕТ СН'!$G$14+СВЦЭМ!$D$10+'СЕТ СН'!$G$5-'СЕТ СН'!$G$24</f>
        <v>5017.5622581099997</v>
      </c>
      <c r="P54" s="36">
        <f>SUMIFS(СВЦЭМ!$D$39:$D$782,СВЦЭМ!$A$39:$A$782,$A54,СВЦЭМ!$B$39:$B$782,P$47)+'СЕТ СН'!$G$14+СВЦЭМ!$D$10+'СЕТ СН'!$G$5-'СЕТ СН'!$G$24</f>
        <v>4989.2330589700005</v>
      </c>
      <c r="Q54" s="36">
        <f>SUMIFS(СВЦЭМ!$D$39:$D$782,СВЦЭМ!$A$39:$A$782,$A54,СВЦЭМ!$B$39:$B$782,Q$47)+'СЕТ СН'!$G$14+СВЦЭМ!$D$10+'СЕТ СН'!$G$5-'СЕТ СН'!$G$24</f>
        <v>4998.9070606200003</v>
      </c>
      <c r="R54" s="36">
        <f>SUMIFS(СВЦЭМ!$D$39:$D$782,СВЦЭМ!$A$39:$A$782,$A54,СВЦЭМ!$B$39:$B$782,R$47)+'СЕТ СН'!$G$14+СВЦЭМ!$D$10+'СЕТ СН'!$G$5-'СЕТ СН'!$G$24</f>
        <v>5021.1321633699999</v>
      </c>
      <c r="S54" s="36">
        <f>SUMIFS(СВЦЭМ!$D$39:$D$782,СВЦЭМ!$A$39:$A$782,$A54,СВЦЭМ!$B$39:$B$782,S$47)+'СЕТ СН'!$G$14+СВЦЭМ!$D$10+'СЕТ СН'!$G$5-'СЕТ СН'!$G$24</f>
        <v>4978.9749984700002</v>
      </c>
      <c r="T54" s="36">
        <f>SUMIFS(СВЦЭМ!$D$39:$D$782,СВЦЭМ!$A$39:$A$782,$A54,СВЦЭМ!$B$39:$B$782,T$47)+'СЕТ СН'!$G$14+СВЦЭМ!$D$10+'СЕТ СН'!$G$5-'СЕТ СН'!$G$24</f>
        <v>4980.25735463</v>
      </c>
      <c r="U54" s="36">
        <f>SUMIFS(СВЦЭМ!$D$39:$D$782,СВЦЭМ!$A$39:$A$782,$A54,СВЦЭМ!$B$39:$B$782,U$47)+'СЕТ СН'!$G$14+СВЦЭМ!$D$10+'СЕТ СН'!$G$5-'СЕТ СН'!$G$24</f>
        <v>4965.5103934600002</v>
      </c>
      <c r="V54" s="36">
        <f>SUMIFS(СВЦЭМ!$D$39:$D$782,СВЦЭМ!$A$39:$A$782,$A54,СВЦЭМ!$B$39:$B$782,V$47)+'СЕТ СН'!$G$14+СВЦЭМ!$D$10+'СЕТ СН'!$G$5-'СЕТ СН'!$G$24</f>
        <v>4935.9833895500005</v>
      </c>
      <c r="W54" s="36">
        <f>SUMIFS(СВЦЭМ!$D$39:$D$782,СВЦЭМ!$A$39:$A$782,$A54,СВЦЭМ!$B$39:$B$782,W$47)+'СЕТ СН'!$G$14+СВЦЭМ!$D$10+'СЕТ СН'!$G$5-'СЕТ СН'!$G$24</f>
        <v>4952.0822962100001</v>
      </c>
      <c r="X54" s="36">
        <f>SUMIFS(СВЦЭМ!$D$39:$D$782,СВЦЭМ!$A$39:$A$782,$A54,СВЦЭМ!$B$39:$B$782,X$47)+'СЕТ СН'!$G$14+СВЦЭМ!$D$10+'СЕТ СН'!$G$5-'СЕТ СН'!$G$24</f>
        <v>5021.6049738700003</v>
      </c>
      <c r="Y54" s="36">
        <f>SUMIFS(СВЦЭМ!$D$39:$D$782,СВЦЭМ!$A$39:$A$782,$A54,СВЦЭМ!$B$39:$B$782,Y$47)+'СЕТ СН'!$G$14+СВЦЭМ!$D$10+'СЕТ СН'!$G$5-'СЕТ СН'!$G$24</f>
        <v>5102.7950663299998</v>
      </c>
    </row>
    <row r="55" spans="1:25" ht="15.75" x14ac:dyDescent="0.2">
      <c r="A55" s="35">
        <f t="shared" si="1"/>
        <v>45177</v>
      </c>
      <c r="B55" s="36">
        <f>SUMIFS(СВЦЭМ!$D$39:$D$782,СВЦЭМ!$A$39:$A$782,$A55,СВЦЭМ!$B$39:$B$782,B$47)+'СЕТ СН'!$G$14+СВЦЭМ!$D$10+'СЕТ СН'!$G$5-'СЕТ СН'!$G$24</f>
        <v>5144.8841394400006</v>
      </c>
      <c r="C55" s="36">
        <f>SUMIFS(СВЦЭМ!$D$39:$D$782,СВЦЭМ!$A$39:$A$782,$A55,СВЦЭМ!$B$39:$B$782,C$47)+'СЕТ СН'!$G$14+СВЦЭМ!$D$10+'СЕТ СН'!$G$5-'СЕТ СН'!$G$24</f>
        <v>5200.3177965499999</v>
      </c>
      <c r="D55" s="36">
        <f>SUMIFS(СВЦЭМ!$D$39:$D$782,СВЦЭМ!$A$39:$A$782,$A55,СВЦЭМ!$B$39:$B$782,D$47)+'СЕТ СН'!$G$14+СВЦЭМ!$D$10+'СЕТ СН'!$G$5-'СЕТ СН'!$G$24</f>
        <v>5196.9186084900002</v>
      </c>
      <c r="E55" s="36">
        <f>SUMIFS(СВЦЭМ!$D$39:$D$782,СВЦЭМ!$A$39:$A$782,$A55,СВЦЭМ!$B$39:$B$782,E$47)+'СЕТ СН'!$G$14+СВЦЭМ!$D$10+'СЕТ СН'!$G$5-'СЕТ СН'!$G$24</f>
        <v>5212.72385209</v>
      </c>
      <c r="F55" s="36">
        <f>SUMIFS(СВЦЭМ!$D$39:$D$782,СВЦЭМ!$A$39:$A$782,$A55,СВЦЭМ!$B$39:$B$782,F$47)+'СЕТ СН'!$G$14+СВЦЭМ!$D$10+'СЕТ СН'!$G$5-'СЕТ СН'!$G$24</f>
        <v>5222.7641162300006</v>
      </c>
      <c r="G55" s="36">
        <f>SUMIFS(СВЦЭМ!$D$39:$D$782,СВЦЭМ!$A$39:$A$782,$A55,СВЦЭМ!$B$39:$B$782,G$47)+'СЕТ СН'!$G$14+СВЦЭМ!$D$10+'СЕТ СН'!$G$5-'СЕТ СН'!$G$24</f>
        <v>5240.2076254700005</v>
      </c>
      <c r="H55" s="36">
        <f>SUMIFS(СВЦЭМ!$D$39:$D$782,СВЦЭМ!$A$39:$A$782,$A55,СВЦЭМ!$B$39:$B$782,H$47)+'СЕТ СН'!$G$14+СВЦЭМ!$D$10+'СЕТ СН'!$G$5-'СЕТ СН'!$G$24</f>
        <v>5181.3989213100003</v>
      </c>
      <c r="I55" s="36">
        <f>SUMIFS(СВЦЭМ!$D$39:$D$782,СВЦЭМ!$A$39:$A$782,$A55,СВЦЭМ!$B$39:$B$782,I$47)+'СЕТ СН'!$G$14+СВЦЭМ!$D$10+'СЕТ СН'!$G$5-'СЕТ СН'!$G$24</f>
        <v>5082.6908669300001</v>
      </c>
      <c r="J55" s="36">
        <f>SUMIFS(СВЦЭМ!$D$39:$D$782,СВЦЭМ!$A$39:$A$782,$A55,СВЦЭМ!$B$39:$B$782,J$47)+'СЕТ СН'!$G$14+СВЦЭМ!$D$10+'СЕТ СН'!$G$5-'СЕТ СН'!$G$24</f>
        <v>5010.3884453500004</v>
      </c>
      <c r="K55" s="36">
        <f>SUMIFS(СВЦЭМ!$D$39:$D$782,СВЦЭМ!$A$39:$A$782,$A55,СВЦЭМ!$B$39:$B$782,K$47)+'СЕТ СН'!$G$14+СВЦЭМ!$D$10+'СЕТ СН'!$G$5-'СЕТ СН'!$G$24</f>
        <v>4945.3083134099998</v>
      </c>
      <c r="L55" s="36">
        <f>SUMIFS(СВЦЭМ!$D$39:$D$782,СВЦЭМ!$A$39:$A$782,$A55,СВЦЭМ!$B$39:$B$782,L$47)+'СЕТ СН'!$G$14+СВЦЭМ!$D$10+'СЕТ СН'!$G$5-'СЕТ СН'!$G$24</f>
        <v>4975.3678667000004</v>
      </c>
      <c r="M55" s="36">
        <f>SUMIFS(СВЦЭМ!$D$39:$D$782,СВЦЭМ!$A$39:$A$782,$A55,СВЦЭМ!$B$39:$B$782,M$47)+'СЕТ СН'!$G$14+СВЦЭМ!$D$10+'СЕТ СН'!$G$5-'СЕТ СН'!$G$24</f>
        <v>4980.8881773100002</v>
      </c>
      <c r="N55" s="36">
        <f>SUMIFS(СВЦЭМ!$D$39:$D$782,СВЦЭМ!$A$39:$A$782,$A55,СВЦЭМ!$B$39:$B$782,N$47)+'СЕТ СН'!$G$14+СВЦЭМ!$D$10+'СЕТ СН'!$G$5-'СЕТ СН'!$G$24</f>
        <v>5006.9584858300004</v>
      </c>
      <c r="O55" s="36">
        <f>SUMIFS(СВЦЭМ!$D$39:$D$782,СВЦЭМ!$A$39:$A$782,$A55,СВЦЭМ!$B$39:$B$782,O$47)+'СЕТ СН'!$G$14+СВЦЭМ!$D$10+'СЕТ СН'!$G$5-'СЕТ СН'!$G$24</f>
        <v>4989.3742215399998</v>
      </c>
      <c r="P55" s="36">
        <f>SUMIFS(СВЦЭМ!$D$39:$D$782,СВЦЭМ!$A$39:$A$782,$A55,СВЦЭМ!$B$39:$B$782,P$47)+'СЕТ СН'!$G$14+СВЦЭМ!$D$10+'СЕТ СН'!$G$5-'СЕТ СН'!$G$24</f>
        <v>4971.6524290400002</v>
      </c>
      <c r="Q55" s="36">
        <f>SUMIFS(СВЦЭМ!$D$39:$D$782,СВЦЭМ!$A$39:$A$782,$A55,СВЦЭМ!$B$39:$B$782,Q$47)+'СЕТ СН'!$G$14+СВЦЭМ!$D$10+'СЕТ СН'!$G$5-'СЕТ СН'!$G$24</f>
        <v>4971.3837448100003</v>
      </c>
      <c r="R55" s="36">
        <f>SUMIFS(СВЦЭМ!$D$39:$D$782,СВЦЭМ!$A$39:$A$782,$A55,СВЦЭМ!$B$39:$B$782,R$47)+'СЕТ СН'!$G$14+СВЦЭМ!$D$10+'СЕТ СН'!$G$5-'СЕТ СН'!$G$24</f>
        <v>5017.8685140899997</v>
      </c>
      <c r="S55" s="36">
        <f>SUMIFS(СВЦЭМ!$D$39:$D$782,СВЦЭМ!$A$39:$A$782,$A55,СВЦЭМ!$B$39:$B$782,S$47)+'СЕТ СН'!$G$14+СВЦЭМ!$D$10+'СЕТ СН'!$G$5-'СЕТ СН'!$G$24</f>
        <v>5016.3664131100004</v>
      </c>
      <c r="T55" s="36">
        <f>SUMIFS(СВЦЭМ!$D$39:$D$782,СВЦЭМ!$A$39:$A$782,$A55,СВЦЭМ!$B$39:$B$782,T$47)+'СЕТ СН'!$G$14+СВЦЭМ!$D$10+'СЕТ СН'!$G$5-'СЕТ СН'!$G$24</f>
        <v>5000.3059267200006</v>
      </c>
      <c r="U55" s="36">
        <f>SUMIFS(СВЦЭМ!$D$39:$D$782,СВЦЭМ!$A$39:$A$782,$A55,СВЦЭМ!$B$39:$B$782,U$47)+'СЕТ СН'!$G$14+СВЦЭМ!$D$10+'СЕТ СН'!$G$5-'СЕТ СН'!$G$24</f>
        <v>4993.8307844299998</v>
      </c>
      <c r="V55" s="36">
        <f>SUMIFS(СВЦЭМ!$D$39:$D$782,СВЦЭМ!$A$39:$A$782,$A55,СВЦЭМ!$B$39:$B$782,V$47)+'СЕТ СН'!$G$14+СВЦЭМ!$D$10+'СЕТ СН'!$G$5-'СЕТ СН'!$G$24</f>
        <v>4981.3027848800002</v>
      </c>
      <c r="W55" s="36">
        <f>SUMIFS(СВЦЭМ!$D$39:$D$782,СВЦЭМ!$A$39:$A$782,$A55,СВЦЭМ!$B$39:$B$782,W$47)+'СЕТ СН'!$G$14+СВЦЭМ!$D$10+'СЕТ СН'!$G$5-'СЕТ СН'!$G$24</f>
        <v>4973.3756295700005</v>
      </c>
      <c r="X55" s="36">
        <f>SUMIFS(СВЦЭМ!$D$39:$D$782,СВЦЭМ!$A$39:$A$782,$A55,СВЦЭМ!$B$39:$B$782,X$47)+'СЕТ СН'!$G$14+СВЦЭМ!$D$10+'СЕТ СН'!$G$5-'СЕТ СН'!$G$24</f>
        <v>4990.0398584300001</v>
      </c>
      <c r="Y55" s="36">
        <f>SUMIFS(СВЦЭМ!$D$39:$D$782,СВЦЭМ!$A$39:$A$782,$A55,СВЦЭМ!$B$39:$B$782,Y$47)+'СЕТ СН'!$G$14+СВЦЭМ!$D$10+'СЕТ СН'!$G$5-'СЕТ СН'!$G$24</f>
        <v>5083.2820839300002</v>
      </c>
    </row>
    <row r="56" spans="1:25" ht="15.75" x14ac:dyDescent="0.2">
      <c r="A56" s="35">
        <f t="shared" si="1"/>
        <v>45178</v>
      </c>
      <c r="B56" s="36">
        <f>SUMIFS(СВЦЭМ!$D$39:$D$782,СВЦЭМ!$A$39:$A$782,$A56,СВЦЭМ!$B$39:$B$782,B$47)+'СЕТ СН'!$G$14+СВЦЭМ!$D$10+'СЕТ СН'!$G$5-'СЕТ СН'!$G$24</f>
        <v>5144.8074790800001</v>
      </c>
      <c r="C56" s="36">
        <f>SUMIFS(СВЦЭМ!$D$39:$D$782,СВЦЭМ!$A$39:$A$782,$A56,СВЦЭМ!$B$39:$B$782,C$47)+'СЕТ СН'!$G$14+СВЦЭМ!$D$10+'СЕТ СН'!$G$5-'СЕТ СН'!$G$24</f>
        <v>5195.7017080100004</v>
      </c>
      <c r="D56" s="36">
        <f>SUMIFS(СВЦЭМ!$D$39:$D$782,СВЦЭМ!$A$39:$A$782,$A56,СВЦЭМ!$B$39:$B$782,D$47)+'СЕТ СН'!$G$14+СВЦЭМ!$D$10+'СЕТ СН'!$G$5-'СЕТ СН'!$G$24</f>
        <v>5243.9505013500002</v>
      </c>
      <c r="E56" s="36">
        <f>SUMIFS(СВЦЭМ!$D$39:$D$782,СВЦЭМ!$A$39:$A$782,$A56,СВЦЭМ!$B$39:$B$782,E$47)+'СЕТ СН'!$G$14+СВЦЭМ!$D$10+'СЕТ СН'!$G$5-'СЕТ СН'!$G$24</f>
        <v>5275.8347748200003</v>
      </c>
      <c r="F56" s="36">
        <f>SUMIFS(СВЦЭМ!$D$39:$D$782,СВЦЭМ!$A$39:$A$782,$A56,СВЦЭМ!$B$39:$B$782,F$47)+'СЕТ СН'!$G$14+СВЦЭМ!$D$10+'СЕТ СН'!$G$5-'СЕТ СН'!$G$24</f>
        <v>5297.5593385600005</v>
      </c>
      <c r="G56" s="36">
        <f>SUMIFS(СВЦЭМ!$D$39:$D$782,СВЦЭМ!$A$39:$A$782,$A56,СВЦЭМ!$B$39:$B$782,G$47)+'СЕТ СН'!$G$14+СВЦЭМ!$D$10+'СЕТ СН'!$G$5-'СЕТ СН'!$G$24</f>
        <v>5288.9020144700007</v>
      </c>
      <c r="H56" s="36">
        <f>SUMIFS(СВЦЭМ!$D$39:$D$782,СВЦЭМ!$A$39:$A$782,$A56,СВЦЭМ!$B$39:$B$782,H$47)+'СЕТ СН'!$G$14+СВЦЭМ!$D$10+'СЕТ СН'!$G$5-'СЕТ СН'!$G$24</f>
        <v>5261.1743682699998</v>
      </c>
      <c r="I56" s="36">
        <f>SUMIFS(СВЦЭМ!$D$39:$D$782,СВЦЭМ!$A$39:$A$782,$A56,СВЦЭМ!$B$39:$B$782,I$47)+'СЕТ СН'!$G$14+СВЦЭМ!$D$10+'СЕТ СН'!$G$5-'СЕТ СН'!$G$24</f>
        <v>5194.7920899400006</v>
      </c>
      <c r="J56" s="36">
        <f>SUMIFS(СВЦЭМ!$D$39:$D$782,СВЦЭМ!$A$39:$A$782,$A56,СВЦЭМ!$B$39:$B$782,J$47)+'СЕТ СН'!$G$14+СВЦЭМ!$D$10+'СЕТ СН'!$G$5-'СЕТ СН'!$G$24</f>
        <v>5084.8581592800001</v>
      </c>
      <c r="K56" s="36">
        <f>SUMIFS(СВЦЭМ!$D$39:$D$782,СВЦЭМ!$A$39:$A$782,$A56,СВЦЭМ!$B$39:$B$782,K$47)+'СЕТ СН'!$G$14+СВЦЭМ!$D$10+'СЕТ СН'!$G$5-'СЕТ СН'!$G$24</f>
        <v>4984.4533343100002</v>
      </c>
      <c r="L56" s="36">
        <f>SUMIFS(СВЦЭМ!$D$39:$D$782,СВЦЭМ!$A$39:$A$782,$A56,СВЦЭМ!$B$39:$B$782,L$47)+'СЕТ СН'!$G$14+СВЦЭМ!$D$10+'СЕТ СН'!$G$5-'СЕТ СН'!$G$24</f>
        <v>4947.8789007699997</v>
      </c>
      <c r="M56" s="36">
        <f>SUMIFS(СВЦЭМ!$D$39:$D$782,СВЦЭМ!$A$39:$A$782,$A56,СВЦЭМ!$B$39:$B$782,M$47)+'СЕТ СН'!$G$14+СВЦЭМ!$D$10+'СЕТ СН'!$G$5-'СЕТ СН'!$G$24</f>
        <v>4931.4413043700006</v>
      </c>
      <c r="N56" s="36">
        <f>SUMIFS(СВЦЭМ!$D$39:$D$782,СВЦЭМ!$A$39:$A$782,$A56,СВЦЭМ!$B$39:$B$782,N$47)+'СЕТ СН'!$G$14+СВЦЭМ!$D$10+'СЕТ СН'!$G$5-'СЕТ СН'!$G$24</f>
        <v>4931.4846551800001</v>
      </c>
      <c r="O56" s="36">
        <f>SUMIFS(СВЦЭМ!$D$39:$D$782,СВЦЭМ!$A$39:$A$782,$A56,СВЦЭМ!$B$39:$B$782,O$47)+'СЕТ СН'!$G$14+СВЦЭМ!$D$10+'СЕТ СН'!$G$5-'СЕТ СН'!$G$24</f>
        <v>4947.2632477400002</v>
      </c>
      <c r="P56" s="36">
        <f>SUMIFS(СВЦЭМ!$D$39:$D$782,СВЦЭМ!$A$39:$A$782,$A56,СВЦЭМ!$B$39:$B$782,P$47)+'СЕТ СН'!$G$14+СВЦЭМ!$D$10+'СЕТ СН'!$G$5-'СЕТ СН'!$G$24</f>
        <v>4944.4152874900001</v>
      </c>
      <c r="Q56" s="36">
        <f>SUMIFS(СВЦЭМ!$D$39:$D$782,СВЦЭМ!$A$39:$A$782,$A56,СВЦЭМ!$B$39:$B$782,Q$47)+'СЕТ СН'!$G$14+СВЦЭМ!$D$10+'СЕТ СН'!$G$5-'СЕТ СН'!$G$24</f>
        <v>4952.9207790800001</v>
      </c>
      <c r="R56" s="36">
        <f>SUMIFS(СВЦЭМ!$D$39:$D$782,СВЦЭМ!$A$39:$A$782,$A56,СВЦЭМ!$B$39:$B$782,R$47)+'СЕТ СН'!$G$14+СВЦЭМ!$D$10+'СЕТ СН'!$G$5-'СЕТ СН'!$G$24</f>
        <v>4960.3500906500003</v>
      </c>
      <c r="S56" s="36">
        <f>SUMIFS(СВЦЭМ!$D$39:$D$782,СВЦЭМ!$A$39:$A$782,$A56,СВЦЭМ!$B$39:$B$782,S$47)+'СЕТ СН'!$G$14+СВЦЭМ!$D$10+'СЕТ СН'!$G$5-'СЕТ СН'!$G$24</f>
        <v>4932.5507717</v>
      </c>
      <c r="T56" s="36">
        <f>SUMIFS(СВЦЭМ!$D$39:$D$782,СВЦЭМ!$A$39:$A$782,$A56,СВЦЭМ!$B$39:$B$782,T$47)+'СЕТ СН'!$G$14+СВЦЭМ!$D$10+'СЕТ СН'!$G$5-'СЕТ СН'!$G$24</f>
        <v>4936.8226266600004</v>
      </c>
      <c r="U56" s="36">
        <f>SUMIFS(СВЦЭМ!$D$39:$D$782,СВЦЭМ!$A$39:$A$782,$A56,СВЦЭМ!$B$39:$B$782,U$47)+'СЕТ СН'!$G$14+СВЦЭМ!$D$10+'СЕТ СН'!$G$5-'СЕТ СН'!$G$24</f>
        <v>4937.8793345900003</v>
      </c>
      <c r="V56" s="36">
        <f>SUMIFS(СВЦЭМ!$D$39:$D$782,СВЦЭМ!$A$39:$A$782,$A56,СВЦЭМ!$B$39:$B$782,V$47)+'СЕТ СН'!$G$14+СВЦЭМ!$D$10+'СЕТ СН'!$G$5-'СЕТ СН'!$G$24</f>
        <v>4907.0741438800005</v>
      </c>
      <c r="W56" s="36">
        <f>SUMIFS(СВЦЭМ!$D$39:$D$782,СВЦЭМ!$A$39:$A$782,$A56,СВЦЭМ!$B$39:$B$782,W$47)+'СЕТ СН'!$G$14+СВЦЭМ!$D$10+'СЕТ СН'!$G$5-'СЕТ СН'!$G$24</f>
        <v>4912.2046714099997</v>
      </c>
      <c r="X56" s="36">
        <f>SUMIFS(СВЦЭМ!$D$39:$D$782,СВЦЭМ!$A$39:$A$782,$A56,СВЦЭМ!$B$39:$B$782,X$47)+'СЕТ СН'!$G$14+СВЦЭМ!$D$10+'СЕТ СН'!$G$5-'СЕТ СН'!$G$24</f>
        <v>4983.41846334</v>
      </c>
      <c r="Y56" s="36">
        <f>SUMIFS(СВЦЭМ!$D$39:$D$782,СВЦЭМ!$A$39:$A$782,$A56,СВЦЭМ!$B$39:$B$782,Y$47)+'СЕТ СН'!$G$14+СВЦЭМ!$D$10+'СЕТ СН'!$G$5-'СЕТ СН'!$G$24</f>
        <v>5077.5358723500003</v>
      </c>
    </row>
    <row r="57" spans="1:25" ht="15.75" x14ac:dyDescent="0.2">
      <c r="A57" s="35">
        <f t="shared" si="1"/>
        <v>45179</v>
      </c>
      <c r="B57" s="36">
        <f>SUMIFS(СВЦЭМ!$D$39:$D$782,СВЦЭМ!$A$39:$A$782,$A57,СВЦЭМ!$B$39:$B$782,B$47)+'СЕТ СН'!$G$14+СВЦЭМ!$D$10+'СЕТ СН'!$G$5-'СЕТ СН'!$G$24</f>
        <v>5095.9654570700004</v>
      </c>
      <c r="C57" s="36">
        <f>SUMIFS(СВЦЭМ!$D$39:$D$782,СВЦЭМ!$A$39:$A$782,$A57,СВЦЭМ!$B$39:$B$782,C$47)+'СЕТ СН'!$G$14+СВЦЭМ!$D$10+'СЕТ СН'!$G$5-'СЕТ СН'!$G$24</f>
        <v>5171.49251559</v>
      </c>
      <c r="D57" s="36">
        <f>SUMIFS(СВЦЭМ!$D$39:$D$782,СВЦЭМ!$A$39:$A$782,$A57,СВЦЭМ!$B$39:$B$782,D$47)+'СЕТ СН'!$G$14+СВЦЭМ!$D$10+'СЕТ СН'!$G$5-'СЕТ СН'!$G$24</f>
        <v>5209.0668862900002</v>
      </c>
      <c r="E57" s="36">
        <f>SUMIFS(СВЦЭМ!$D$39:$D$782,СВЦЭМ!$A$39:$A$782,$A57,СВЦЭМ!$B$39:$B$782,E$47)+'СЕТ СН'!$G$14+СВЦЭМ!$D$10+'СЕТ СН'!$G$5-'СЕТ СН'!$G$24</f>
        <v>5223.9778793000005</v>
      </c>
      <c r="F57" s="36">
        <f>SUMIFS(СВЦЭМ!$D$39:$D$782,СВЦЭМ!$A$39:$A$782,$A57,СВЦЭМ!$B$39:$B$782,F$47)+'СЕТ СН'!$G$14+СВЦЭМ!$D$10+'СЕТ СН'!$G$5-'СЕТ СН'!$G$24</f>
        <v>5227.2135048300006</v>
      </c>
      <c r="G57" s="36">
        <f>SUMIFS(СВЦЭМ!$D$39:$D$782,СВЦЭМ!$A$39:$A$782,$A57,СВЦЭМ!$B$39:$B$782,G$47)+'СЕТ СН'!$G$14+СВЦЭМ!$D$10+'СЕТ СН'!$G$5-'СЕТ СН'!$G$24</f>
        <v>5200.4404482500004</v>
      </c>
      <c r="H57" s="36">
        <f>SUMIFS(СВЦЭМ!$D$39:$D$782,СВЦЭМ!$A$39:$A$782,$A57,СВЦЭМ!$B$39:$B$782,H$47)+'СЕТ СН'!$G$14+СВЦЭМ!$D$10+'СЕТ СН'!$G$5-'СЕТ СН'!$G$24</f>
        <v>5182.9150164500006</v>
      </c>
      <c r="I57" s="36">
        <f>SUMIFS(СВЦЭМ!$D$39:$D$782,СВЦЭМ!$A$39:$A$782,$A57,СВЦЭМ!$B$39:$B$782,I$47)+'СЕТ СН'!$G$14+СВЦЭМ!$D$10+'СЕТ СН'!$G$5-'СЕТ СН'!$G$24</f>
        <v>5153.9795511800003</v>
      </c>
      <c r="J57" s="36">
        <f>SUMIFS(СВЦЭМ!$D$39:$D$782,СВЦЭМ!$A$39:$A$782,$A57,СВЦЭМ!$B$39:$B$782,J$47)+'СЕТ СН'!$G$14+СВЦЭМ!$D$10+'СЕТ СН'!$G$5-'СЕТ СН'!$G$24</f>
        <v>5066.6183397700006</v>
      </c>
      <c r="K57" s="36">
        <f>SUMIFS(СВЦЭМ!$D$39:$D$782,СВЦЭМ!$A$39:$A$782,$A57,СВЦЭМ!$B$39:$B$782,K$47)+'СЕТ СН'!$G$14+СВЦЭМ!$D$10+'СЕТ СН'!$G$5-'СЕТ СН'!$G$24</f>
        <v>4965.4832710999999</v>
      </c>
      <c r="L57" s="36">
        <f>SUMIFS(СВЦЭМ!$D$39:$D$782,СВЦЭМ!$A$39:$A$782,$A57,СВЦЭМ!$B$39:$B$782,L$47)+'СЕТ СН'!$G$14+СВЦЭМ!$D$10+'СЕТ СН'!$G$5-'СЕТ СН'!$G$24</f>
        <v>4931.1845537300005</v>
      </c>
      <c r="M57" s="36">
        <f>SUMIFS(СВЦЭМ!$D$39:$D$782,СВЦЭМ!$A$39:$A$782,$A57,СВЦЭМ!$B$39:$B$782,M$47)+'СЕТ СН'!$G$14+СВЦЭМ!$D$10+'СЕТ СН'!$G$5-'СЕТ СН'!$G$24</f>
        <v>4929.4177089900004</v>
      </c>
      <c r="N57" s="36">
        <f>SUMIFS(СВЦЭМ!$D$39:$D$782,СВЦЭМ!$A$39:$A$782,$A57,СВЦЭМ!$B$39:$B$782,N$47)+'СЕТ СН'!$G$14+СВЦЭМ!$D$10+'СЕТ СН'!$G$5-'СЕТ СН'!$G$24</f>
        <v>4935.9535606899999</v>
      </c>
      <c r="O57" s="36">
        <f>SUMIFS(СВЦЭМ!$D$39:$D$782,СВЦЭМ!$A$39:$A$782,$A57,СВЦЭМ!$B$39:$B$782,O$47)+'СЕТ СН'!$G$14+СВЦЭМ!$D$10+'СЕТ СН'!$G$5-'СЕТ СН'!$G$24</f>
        <v>4953.3117311799997</v>
      </c>
      <c r="P57" s="36">
        <f>SUMIFS(СВЦЭМ!$D$39:$D$782,СВЦЭМ!$A$39:$A$782,$A57,СВЦЭМ!$B$39:$B$782,P$47)+'СЕТ СН'!$G$14+СВЦЭМ!$D$10+'СЕТ СН'!$G$5-'СЕТ СН'!$G$24</f>
        <v>4959.9236466399998</v>
      </c>
      <c r="Q57" s="36">
        <f>SUMIFS(СВЦЭМ!$D$39:$D$782,СВЦЭМ!$A$39:$A$782,$A57,СВЦЭМ!$B$39:$B$782,Q$47)+'СЕТ СН'!$G$14+СВЦЭМ!$D$10+'СЕТ СН'!$G$5-'СЕТ СН'!$G$24</f>
        <v>4961.7994907900002</v>
      </c>
      <c r="R57" s="36">
        <f>SUMIFS(СВЦЭМ!$D$39:$D$782,СВЦЭМ!$A$39:$A$782,$A57,СВЦЭМ!$B$39:$B$782,R$47)+'СЕТ СН'!$G$14+СВЦЭМ!$D$10+'СЕТ СН'!$G$5-'СЕТ СН'!$G$24</f>
        <v>4965.9380625800004</v>
      </c>
      <c r="S57" s="36">
        <f>SUMIFS(СВЦЭМ!$D$39:$D$782,СВЦЭМ!$A$39:$A$782,$A57,СВЦЭМ!$B$39:$B$782,S$47)+'СЕТ СН'!$G$14+СВЦЭМ!$D$10+'СЕТ СН'!$G$5-'СЕТ СН'!$G$24</f>
        <v>4946.9915975900003</v>
      </c>
      <c r="T57" s="36">
        <f>SUMIFS(СВЦЭМ!$D$39:$D$782,СВЦЭМ!$A$39:$A$782,$A57,СВЦЭМ!$B$39:$B$782,T$47)+'СЕТ СН'!$G$14+СВЦЭМ!$D$10+'СЕТ СН'!$G$5-'СЕТ СН'!$G$24</f>
        <v>4942.9217431400002</v>
      </c>
      <c r="U57" s="36">
        <f>SUMIFS(СВЦЭМ!$D$39:$D$782,СВЦЭМ!$A$39:$A$782,$A57,СВЦЭМ!$B$39:$B$782,U$47)+'СЕТ СН'!$G$14+СВЦЭМ!$D$10+'СЕТ СН'!$G$5-'СЕТ СН'!$G$24</f>
        <v>4925.2839027200007</v>
      </c>
      <c r="V57" s="36">
        <f>SUMIFS(СВЦЭМ!$D$39:$D$782,СВЦЭМ!$A$39:$A$782,$A57,СВЦЭМ!$B$39:$B$782,V$47)+'СЕТ СН'!$G$14+СВЦЭМ!$D$10+'СЕТ СН'!$G$5-'СЕТ СН'!$G$24</f>
        <v>4898.6165385800005</v>
      </c>
      <c r="W57" s="36">
        <f>SUMIFS(СВЦЭМ!$D$39:$D$782,СВЦЭМ!$A$39:$A$782,$A57,СВЦЭМ!$B$39:$B$782,W$47)+'СЕТ СН'!$G$14+СВЦЭМ!$D$10+'СЕТ СН'!$G$5-'СЕТ СН'!$G$24</f>
        <v>4909.2507109800008</v>
      </c>
      <c r="X57" s="36">
        <f>SUMIFS(СВЦЭМ!$D$39:$D$782,СВЦЭМ!$A$39:$A$782,$A57,СВЦЭМ!$B$39:$B$782,X$47)+'СЕТ СН'!$G$14+СВЦЭМ!$D$10+'СЕТ СН'!$G$5-'СЕТ СН'!$G$24</f>
        <v>4989.7792940700001</v>
      </c>
      <c r="Y57" s="36">
        <f>SUMIFS(СВЦЭМ!$D$39:$D$782,СВЦЭМ!$A$39:$A$782,$A57,СВЦЭМ!$B$39:$B$782,Y$47)+'СЕТ СН'!$G$14+СВЦЭМ!$D$10+'СЕТ СН'!$G$5-'СЕТ СН'!$G$24</f>
        <v>5046.6077013200002</v>
      </c>
    </row>
    <row r="58" spans="1:25" ht="15.75" x14ac:dyDescent="0.2">
      <c r="A58" s="35">
        <f t="shared" si="1"/>
        <v>45180</v>
      </c>
      <c r="B58" s="36">
        <f>SUMIFS(СВЦЭМ!$D$39:$D$782,СВЦЭМ!$A$39:$A$782,$A58,СВЦЭМ!$B$39:$B$782,B$47)+'СЕТ СН'!$G$14+СВЦЭМ!$D$10+'СЕТ СН'!$G$5-'СЕТ СН'!$G$24</f>
        <v>5110.4964424300006</v>
      </c>
      <c r="C58" s="36">
        <f>SUMIFS(СВЦЭМ!$D$39:$D$782,СВЦЭМ!$A$39:$A$782,$A58,СВЦЭМ!$B$39:$B$782,C$47)+'СЕТ СН'!$G$14+СВЦЭМ!$D$10+'СЕТ СН'!$G$5-'СЕТ СН'!$G$24</f>
        <v>5180.5008619800001</v>
      </c>
      <c r="D58" s="36">
        <f>SUMIFS(СВЦЭМ!$D$39:$D$782,СВЦЭМ!$A$39:$A$782,$A58,СВЦЭМ!$B$39:$B$782,D$47)+'СЕТ СН'!$G$14+СВЦЭМ!$D$10+'СЕТ СН'!$G$5-'СЕТ СН'!$G$24</f>
        <v>5182.1483300400005</v>
      </c>
      <c r="E58" s="36">
        <f>SUMIFS(СВЦЭМ!$D$39:$D$782,СВЦЭМ!$A$39:$A$782,$A58,СВЦЭМ!$B$39:$B$782,E$47)+'СЕТ СН'!$G$14+СВЦЭМ!$D$10+'СЕТ СН'!$G$5-'СЕТ СН'!$G$24</f>
        <v>5200.6384774899998</v>
      </c>
      <c r="F58" s="36">
        <f>SUMIFS(СВЦЭМ!$D$39:$D$782,СВЦЭМ!$A$39:$A$782,$A58,СВЦЭМ!$B$39:$B$782,F$47)+'СЕТ СН'!$G$14+СВЦЭМ!$D$10+'СЕТ СН'!$G$5-'СЕТ СН'!$G$24</f>
        <v>5237.3350984799999</v>
      </c>
      <c r="G58" s="36">
        <f>SUMIFS(СВЦЭМ!$D$39:$D$782,СВЦЭМ!$A$39:$A$782,$A58,СВЦЭМ!$B$39:$B$782,G$47)+'СЕТ СН'!$G$14+СВЦЭМ!$D$10+'СЕТ СН'!$G$5-'СЕТ СН'!$G$24</f>
        <v>5214.5792420300004</v>
      </c>
      <c r="H58" s="36">
        <f>SUMIFS(СВЦЭМ!$D$39:$D$782,СВЦЭМ!$A$39:$A$782,$A58,СВЦЭМ!$B$39:$B$782,H$47)+'СЕТ СН'!$G$14+СВЦЭМ!$D$10+'СЕТ СН'!$G$5-'СЕТ СН'!$G$24</f>
        <v>5156.3570861000007</v>
      </c>
      <c r="I58" s="36">
        <f>SUMIFS(СВЦЭМ!$D$39:$D$782,СВЦЭМ!$A$39:$A$782,$A58,СВЦЭМ!$B$39:$B$782,I$47)+'СЕТ СН'!$G$14+СВЦЭМ!$D$10+'СЕТ СН'!$G$5-'СЕТ СН'!$G$24</f>
        <v>5037.2358160800004</v>
      </c>
      <c r="J58" s="36">
        <f>SUMIFS(СВЦЭМ!$D$39:$D$782,СВЦЭМ!$A$39:$A$782,$A58,СВЦЭМ!$B$39:$B$782,J$47)+'СЕТ СН'!$G$14+СВЦЭМ!$D$10+'СЕТ СН'!$G$5-'СЕТ СН'!$G$24</f>
        <v>4955.8190218199998</v>
      </c>
      <c r="K58" s="36">
        <f>SUMIFS(СВЦЭМ!$D$39:$D$782,СВЦЭМ!$A$39:$A$782,$A58,СВЦЭМ!$B$39:$B$782,K$47)+'СЕТ СН'!$G$14+СВЦЭМ!$D$10+'СЕТ СН'!$G$5-'СЕТ СН'!$G$24</f>
        <v>4919.0037541199999</v>
      </c>
      <c r="L58" s="36">
        <f>SUMIFS(СВЦЭМ!$D$39:$D$782,СВЦЭМ!$A$39:$A$782,$A58,СВЦЭМ!$B$39:$B$782,L$47)+'СЕТ СН'!$G$14+СВЦЭМ!$D$10+'СЕТ СН'!$G$5-'СЕТ СН'!$G$24</f>
        <v>4891.8473035100005</v>
      </c>
      <c r="M58" s="36">
        <f>SUMIFS(СВЦЭМ!$D$39:$D$782,СВЦЭМ!$A$39:$A$782,$A58,СВЦЭМ!$B$39:$B$782,M$47)+'СЕТ СН'!$G$14+СВЦЭМ!$D$10+'СЕТ СН'!$G$5-'СЕТ СН'!$G$24</f>
        <v>4877.7230031500003</v>
      </c>
      <c r="N58" s="36">
        <f>SUMIFS(СВЦЭМ!$D$39:$D$782,СВЦЭМ!$A$39:$A$782,$A58,СВЦЭМ!$B$39:$B$782,N$47)+'СЕТ СН'!$G$14+СВЦЭМ!$D$10+'СЕТ СН'!$G$5-'СЕТ СН'!$G$24</f>
        <v>4891.0261720100007</v>
      </c>
      <c r="O58" s="36">
        <f>SUMIFS(СВЦЭМ!$D$39:$D$782,СВЦЭМ!$A$39:$A$782,$A58,СВЦЭМ!$B$39:$B$782,O$47)+'СЕТ СН'!$G$14+СВЦЭМ!$D$10+'СЕТ СН'!$G$5-'СЕТ СН'!$G$24</f>
        <v>4880.6134906200004</v>
      </c>
      <c r="P58" s="36">
        <f>SUMIFS(СВЦЭМ!$D$39:$D$782,СВЦЭМ!$A$39:$A$782,$A58,СВЦЭМ!$B$39:$B$782,P$47)+'СЕТ СН'!$G$14+СВЦЭМ!$D$10+'СЕТ СН'!$G$5-'СЕТ СН'!$G$24</f>
        <v>4865.80229848</v>
      </c>
      <c r="Q58" s="36">
        <f>SUMIFS(СВЦЭМ!$D$39:$D$782,СВЦЭМ!$A$39:$A$782,$A58,СВЦЭМ!$B$39:$B$782,Q$47)+'СЕТ СН'!$G$14+СВЦЭМ!$D$10+'СЕТ СН'!$G$5-'СЕТ СН'!$G$24</f>
        <v>4870.0268242300008</v>
      </c>
      <c r="R58" s="36">
        <f>SUMIFS(СВЦЭМ!$D$39:$D$782,СВЦЭМ!$A$39:$A$782,$A58,СВЦЭМ!$B$39:$B$782,R$47)+'СЕТ СН'!$G$14+СВЦЭМ!$D$10+'СЕТ СН'!$G$5-'СЕТ СН'!$G$24</f>
        <v>4914.9445226200005</v>
      </c>
      <c r="S58" s="36">
        <f>SUMIFS(СВЦЭМ!$D$39:$D$782,СВЦЭМ!$A$39:$A$782,$A58,СВЦЭМ!$B$39:$B$782,S$47)+'СЕТ СН'!$G$14+СВЦЭМ!$D$10+'СЕТ СН'!$G$5-'СЕТ СН'!$G$24</f>
        <v>4915.5752452699999</v>
      </c>
      <c r="T58" s="36">
        <f>SUMIFS(СВЦЭМ!$D$39:$D$782,СВЦЭМ!$A$39:$A$782,$A58,СВЦЭМ!$B$39:$B$782,T$47)+'СЕТ СН'!$G$14+СВЦЭМ!$D$10+'СЕТ СН'!$G$5-'СЕТ СН'!$G$24</f>
        <v>4920.4960184400006</v>
      </c>
      <c r="U58" s="36">
        <f>SUMIFS(СВЦЭМ!$D$39:$D$782,СВЦЭМ!$A$39:$A$782,$A58,СВЦЭМ!$B$39:$B$782,U$47)+'СЕТ СН'!$G$14+СВЦЭМ!$D$10+'СЕТ СН'!$G$5-'СЕТ СН'!$G$24</f>
        <v>4901.9111644300001</v>
      </c>
      <c r="V58" s="36">
        <f>SUMIFS(СВЦЭМ!$D$39:$D$782,СВЦЭМ!$A$39:$A$782,$A58,СВЦЭМ!$B$39:$B$782,V$47)+'СЕТ СН'!$G$14+СВЦЭМ!$D$10+'СЕТ СН'!$G$5-'СЕТ СН'!$G$24</f>
        <v>4870.3851195500001</v>
      </c>
      <c r="W58" s="36">
        <f>SUMIFS(СВЦЭМ!$D$39:$D$782,СВЦЭМ!$A$39:$A$782,$A58,СВЦЭМ!$B$39:$B$782,W$47)+'СЕТ СН'!$G$14+СВЦЭМ!$D$10+'СЕТ СН'!$G$5-'СЕТ СН'!$G$24</f>
        <v>4877.6520569200002</v>
      </c>
      <c r="X58" s="36">
        <f>SUMIFS(СВЦЭМ!$D$39:$D$782,СВЦЭМ!$A$39:$A$782,$A58,СВЦЭМ!$B$39:$B$782,X$47)+'СЕТ СН'!$G$14+СВЦЭМ!$D$10+'СЕТ СН'!$G$5-'СЕТ СН'!$G$24</f>
        <v>4950.1097967300002</v>
      </c>
      <c r="Y58" s="36">
        <f>SUMIFS(СВЦЭМ!$D$39:$D$782,СВЦЭМ!$A$39:$A$782,$A58,СВЦЭМ!$B$39:$B$782,Y$47)+'СЕТ СН'!$G$14+СВЦЭМ!$D$10+'СЕТ СН'!$G$5-'СЕТ СН'!$G$24</f>
        <v>5047.8323678699999</v>
      </c>
    </row>
    <row r="59" spans="1:25" ht="15.75" x14ac:dyDescent="0.2">
      <c r="A59" s="35">
        <f t="shared" si="1"/>
        <v>45181</v>
      </c>
      <c r="B59" s="36">
        <f>SUMIFS(СВЦЭМ!$D$39:$D$782,СВЦЭМ!$A$39:$A$782,$A59,СВЦЭМ!$B$39:$B$782,B$47)+'СЕТ СН'!$G$14+СВЦЭМ!$D$10+'СЕТ СН'!$G$5-'СЕТ СН'!$G$24</f>
        <v>5014.7321447300001</v>
      </c>
      <c r="C59" s="36">
        <f>SUMIFS(СВЦЭМ!$D$39:$D$782,СВЦЭМ!$A$39:$A$782,$A59,СВЦЭМ!$B$39:$B$782,C$47)+'СЕТ СН'!$G$14+СВЦЭМ!$D$10+'СЕТ СН'!$G$5-'СЕТ СН'!$G$24</f>
        <v>5058.1823822700007</v>
      </c>
      <c r="D59" s="36">
        <f>SUMIFS(СВЦЭМ!$D$39:$D$782,СВЦЭМ!$A$39:$A$782,$A59,СВЦЭМ!$B$39:$B$782,D$47)+'СЕТ СН'!$G$14+СВЦЭМ!$D$10+'СЕТ СН'!$G$5-'СЕТ СН'!$G$24</f>
        <v>5090.4914584899998</v>
      </c>
      <c r="E59" s="36">
        <f>SUMIFS(СВЦЭМ!$D$39:$D$782,СВЦЭМ!$A$39:$A$782,$A59,СВЦЭМ!$B$39:$B$782,E$47)+'СЕТ СН'!$G$14+СВЦЭМ!$D$10+'СЕТ СН'!$G$5-'СЕТ СН'!$G$24</f>
        <v>5106.7239856000006</v>
      </c>
      <c r="F59" s="36">
        <f>SUMIFS(СВЦЭМ!$D$39:$D$782,СВЦЭМ!$A$39:$A$782,$A59,СВЦЭМ!$B$39:$B$782,F$47)+'СЕТ СН'!$G$14+СВЦЭМ!$D$10+'СЕТ СН'!$G$5-'СЕТ СН'!$G$24</f>
        <v>5132.0718432800004</v>
      </c>
      <c r="G59" s="36">
        <f>SUMIFS(СВЦЭМ!$D$39:$D$782,СВЦЭМ!$A$39:$A$782,$A59,СВЦЭМ!$B$39:$B$782,G$47)+'СЕТ СН'!$G$14+СВЦЭМ!$D$10+'СЕТ СН'!$G$5-'СЕТ СН'!$G$24</f>
        <v>5095.2350260500007</v>
      </c>
      <c r="H59" s="36">
        <f>SUMIFS(СВЦЭМ!$D$39:$D$782,СВЦЭМ!$A$39:$A$782,$A59,СВЦЭМ!$B$39:$B$782,H$47)+'СЕТ СН'!$G$14+СВЦЭМ!$D$10+'СЕТ СН'!$G$5-'СЕТ СН'!$G$24</f>
        <v>5025.9857654900006</v>
      </c>
      <c r="I59" s="36">
        <f>SUMIFS(СВЦЭМ!$D$39:$D$782,СВЦЭМ!$A$39:$A$782,$A59,СВЦЭМ!$B$39:$B$782,I$47)+'СЕТ СН'!$G$14+СВЦЭМ!$D$10+'СЕТ СН'!$G$5-'СЕТ СН'!$G$24</f>
        <v>4942.4531624000001</v>
      </c>
      <c r="J59" s="36">
        <f>SUMIFS(СВЦЭМ!$D$39:$D$782,СВЦЭМ!$A$39:$A$782,$A59,СВЦЭМ!$B$39:$B$782,J$47)+'СЕТ СН'!$G$14+СВЦЭМ!$D$10+'СЕТ СН'!$G$5-'СЕТ СН'!$G$24</f>
        <v>4866.78947135</v>
      </c>
      <c r="K59" s="36">
        <f>SUMIFS(СВЦЭМ!$D$39:$D$782,СВЦЭМ!$A$39:$A$782,$A59,СВЦЭМ!$B$39:$B$782,K$47)+'СЕТ СН'!$G$14+СВЦЭМ!$D$10+'СЕТ СН'!$G$5-'СЕТ СН'!$G$24</f>
        <v>4823.3347206600001</v>
      </c>
      <c r="L59" s="36">
        <f>SUMIFS(СВЦЭМ!$D$39:$D$782,СВЦЭМ!$A$39:$A$782,$A59,СВЦЭМ!$B$39:$B$782,L$47)+'СЕТ СН'!$G$14+СВЦЭМ!$D$10+'СЕТ СН'!$G$5-'СЕТ СН'!$G$24</f>
        <v>4842.2914492500004</v>
      </c>
      <c r="M59" s="36">
        <f>SUMIFS(СВЦЭМ!$D$39:$D$782,СВЦЭМ!$A$39:$A$782,$A59,СВЦЭМ!$B$39:$B$782,M$47)+'СЕТ СН'!$G$14+СВЦЭМ!$D$10+'СЕТ СН'!$G$5-'СЕТ СН'!$G$24</f>
        <v>4853.7488279999998</v>
      </c>
      <c r="N59" s="36">
        <f>SUMIFS(СВЦЭМ!$D$39:$D$782,СВЦЭМ!$A$39:$A$782,$A59,СВЦЭМ!$B$39:$B$782,N$47)+'СЕТ СН'!$G$14+СВЦЭМ!$D$10+'СЕТ СН'!$G$5-'СЕТ СН'!$G$24</f>
        <v>4897.0422134400005</v>
      </c>
      <c r="O59" s="36">
        <f>SUMIFS(СВЦЭМ!$D$39:$D$782,СВЦЭМ!$A$39:$A$782,$A59,СВЦЭМ!$B$39:$B$782,O$47)+'СЕТ СН'!$G$14+СВЦЭМ!$D$10+'СЕТ СН'!$G$5-'СЕТ СН'!$G$24</f>
        <v>4924.1692469099999</v>
      </c>
      <c r="P59" s="36">
        <f>SUMIFS(СВЦЭМ!$D$39:$D$782,СВЦЭМ!$A$39:$A$782,$A59,СВЦЭМ!$B$39:$B$782,P$47)+'СЕТ СН'!$G$14+СВЦЭМ!$D$10+'СЕТ СН'!$G$5-'СЕТ СН'!$G$24</f>
        <v>4909.5799301200004</v>
      </c>
      <c r="Q59" s="36">
        <f>SUMIFS(СВЦЭМ!$D$39:$D$782,СВЦЭМ!$A$39:$A$782,$A59,СВЦЭМ!$B$39:$B$782,Q$47)+'СЕТ СН'!$G$14+СВЦЭМ!$D$10+'СЕТ СН'!$G$5-'СЕТ СН'!$G$24</f>
        <v>4922.3085703400002</v>
      </c>
      <c r="R59" s="36">
        <f>SUMIFS(СВЦЭМ!$D$39:$D$782,СВЦЭМ!$A$39:$A$782,$A59,СВЦЭМ!$B$39:$B$782,R$47)+'СЕТ СН'!$G$14+СВЦЭМ!$D$10+'СЕТ СН'!$G$5-'СЕТ СН'!$G$24</f>
        <v>4962.4593746200007</v>
      </c>
      <c r="S59" s="36">
        <f>SUMIFS(СВЦЭМ!$D$39:$D$782,СВЦЭМ!$A$39:$A$782,$A59,СВЦЭМ!$B$39:$B$782,S$47)+'СЕТ СН'!$G$14+СВЦЭМ!$D$10+'СЕТ СН'!$G$5-'СЕТ СН'!$G$24</f>
        <v>4961.2134181199999</v>
      </c>
      <c r="T59" s="36">
        <f>SUMIFS(СВЦЭМ!$D$39:$D$782,СВЦЭМ!$A$39:$A$782,$A59,СВЦЭМ!$B$39:$B$782,T$47)+'СЕТ СН'!$G$14+СВЦЭМ!$D$10+'СЕТ СН'!$G$5-'СЕТ СН'!$G$24</f>
        <v>4951.2578754900005</v>
      </c>
      <c r="U59" s="36">
        <f>SUMIFS(СВЦЭМ!$D$39:$D$782,СВЦЭМ!$A$39:$A$782,$A59,СВЦЭМ!$B$39:$B$782,U$47)+'СЕТ СН'!$G$14+СВЦЭМ!$D$10+'СЕТ СН'!$G$5-'СЕТ СН'!$G$24</f>
        <v>4935.3674654700008</v>
      </c>
      <c r="V59" s="36">
        <f>SUMIFS(СВЦЭМ!$D$39:$D$782,СВЦЭМ!$A$39:$A$782,$A59,СВЦЭМ!$B$39:$B$782,V$47)+'СЕТ СН'!$G$14+СВЦЭМ!$D$10+'СЕТ СН'!$G$5-'СЕТ СН'!$G$24</f>
        <v>4896.28564198</v>
      </c>
      <c r="W59" s="36">
        <f>SUMIFS(СВЦЭМ!$D$39:$D$782,СВЦЭМ!$A$39:$A$782,$A59,СВЦЭМ!$B$39:$B$782,W$47)+'СЕТ СН'!$G$14+СВЦЭМ!$D$10+'СЕТ СН'!$G$5-'СЕТ СН'!$G$24</f>
        <v>4928.0091639700004</v>
      </c>
      <c r="X59" s="36">
        <f>SUMIFS(СВЦЭМ!$D$39:$D$782,СВЦЭМ!$A$39:$A$782,$A59,СВЦЭМ!$B$39:$B$782,X$47)+'СЕТ СН'!$G$14+СВЦЭМ!$D$10+'СЕТ СН'!$G$5-'СЕТ СН'!$G$24</f>
        <v>5000.4055538800003</v>
      </c>
      <c r="Y59" s="36">
        <f>SUMIFS(СВЦЭМ!$D$39:$D$782,СВЦЭМ!$A$39:$A$782,$A59,СВЦЭМ!$B$39:$B$782,Y$47)+'СЕТ СН'!$G$14+СВЦЭМ!$D$10+'СЕТ СН'!$G$5-'СЕТ СН'!$G$24</f>
        <v>5095.8355873300006</v>
      </c>
    </row>
    <row r="60" spans="1:25" ht="15.75" x14ac:dyDescent="0.2">
      <c r="A60" s="35">
        <f t="shared" si="1"/>
        <v>45182</v>
      </c>
      <c r="B60" s="36">
        <f>SUMIFS(СВЦЭМ!$D$39:$D$782,СВЦЭМ!$A$39:$A$782,$A60,СВЦЭМ!$B$39:$B$782,B$47)+'СЕТ СН'!$G$14+СВЦЭМ!$D$10+'СЕТ СН'!$G$5-'СЕТ СН'!$G$24</f>
        <v>5275.3156838800005</v>
      </c>
      <c r="C60" s="36">
        <f>SUMIFS(СВЦЭМ!$D$39:$D$782,СВЦЭМ!$A$39:$A$782,$A60,СВЦЭМ!$B$39:$B$782,C$47)+'СЕТ СН'!$G$14+СВЦЭМ!$D$10+'СЕТ СН'!$G$5-'СЕТ СН'!$G$24</f>
        <v>5380.5813911599998</v>
      </c>
      <c r="D60" s="36">
        <f>SUMIFS(СВЦЭМ!$D$39:$D$782,СВЦЭМ!$A$39:$A$782,$A60,СВЦЭМ!$B$39:$B$782,D$47)+'СЕТ СН'!$G$14+СВЦЭМ!$D$10+'СЕТ СН'!$G$5-'СЕТ СН'!$G$24</f>
        <v>5454.8127488400005</v>
      </c>
      <c r="E60" s="36">
        <f>SUMIFS(СВЦЭМ!$D$39:$D$782,СВЦЭМ!$A$39:$A$782,$A60,СВЦЭМ!$B$39:$B$782,E$47)+'СЕТ СН'!$G$14+СВЦЭМ!$D$10+'СЕТ СН'!$G$5-'СЕТ СН'!$G$24</f>
        <v>5482.8543781799999</v>
      </c>
      <c r="F60" s="36">
        <f>SUMIFS(СВЦЭМ!$D$39:$D$782,СВЦЭМ!$A$39:$A$782,$A60,СВЦЭМ!$B$39:$B$782,F$47)+'СЕТ СН'!$G$14+СВЦЭМ!$D$10+'СЕТ СН'!$G$5-'СЕТ СН'!$G$24</f>
        <v>5521.3795946800001</v>
      </c>
      <c r="G60" s="36">
        <f>SUMIFS(СВЦЭМ!$D$39:$D$782,СВЦЭМ!$A$39:$A$782,$A60,СВЦЭМ!$B$39:$B$782,G$47)+'СЕТ СН'!$G$14+СВЦЭМ!$D$10+'СЕТ СН'!$G$5-'СЕТ СН'!$G$24</f>
        <v>5473.1651768500005</v>
      </c>
      <c r="H60" s="36">
        <f>SUMIFS(СВЦЭМ!$D$39:$D$782,СВЦЭМ!$A$39:$A$782,$A60,СВЦЭМ!$B$39:$B$782,H$47)+'СЕТ СН'!$G$14+СВЦЭМ!$D$10+'СЕТ СН'!$G$5-'СЕТ СН'!$G$24</f>
        <v>5344.3306410000005</v>
      </c>
      <c r="I60" s="36">
        <f>SUMIFS(СВЦЭМ!$D$39:$D$782,СВЦЭМ!$A$39:$A$782,$A60,СВЦЭМ!$B$39:$B$782,I$47)+'СЕТ СН'!$G$14+СВЦЭМ!$D$10+'СЕТ СН'!$G$5-'СЕТ СН'!$G$24</f>
        <v>5209.3350550499999</v>
      </c>
      <c r="J60" s="36">
        <f>SUMIFS(СВЦЭМ!$D$39:$D$782,СВЦЭМ!$A$39:$A$782,$A60,СВЦЭМ!$B$39:$B$782,J$47)+'СЕТ СН'!$G$14+СВЦЭМ!$D$10+'СЕТ СН'!$G$5-'СЕТ СН'!$G$24</f>
        <v>5121.0084842000006</v>
      </c>
      <c r="K60" s="36">
        <f>SUMIFS(СВЦЭМ!$D$39:$D$782,СВЦЭМ!$A$39:$A$782,$A60,СВЦЭМ!$B$39:$B$782,K$47)+'СЕТ СН'!$G$14+СВЦЭМ!$D$10+'СЕТ СН'!$G$5-'СЕТ СН'!$G$24</f>
        <v>5050.3234105199999</v>
      </c>
      <c r="L60" s="36">
        <f>SUMIFS(СВЦЭМ!$D$39:$D$782,СВЦЭМ!$A$39:$A$782,$A60,СВЦЭМ!$B$39:$B$782,L$47)+'СЕТ СН'!$G$14+СВЦЭМ!$D$10+'СЕТ СН'!$G$5-'СЕТ СН'!$G$24</f>
        <v>5025.80577154</v>
      </c>
      <c r="M60" s="36">
        <f>SUMIFS(СВЦЭМ!$D$39:$D$782,СВЦЭМ!$A$39:$A$782,$A60,СВЦЭМ!$B$39:$B$782,M$47)+'СЕТ СН'!$G$14+СВЦЭМ!$D$10+'СЕТ СН'!$G$5-'СЕТ СН'!$G$24</f>
        <v>5030.6670742000006</v>
      </c>
      <c r="N60" s="36">
        <f>SUMIFS(СВЦЭМ!$D$39:$D$782,СВЦЭМ!$A$39:$A$782,$A60,СВЦЭМ!$B$39:$B$782,N$47)+'СЕТ СН'!$G$14+СВЦЭМ!$D$10+'СЕТ СН'!$G$5-'СЕТ СН'!$G$24</f>
        <v>5039.3764546100001</v>
      </c>
      <c r="O60" s="36">
        <f>SUMIFS(СВЦЭМ!$D$39:$D$782,СВЦЭМ!$A$39:$A$782,$A60,СВЦЭМ!$B$39:$B$782,O$47)+'СЕТ СН'!$G$14+СВЦЭМ!$D$10+'СЕТ СН'!$G$5-'СЕТ СН'!$G$24</f>
        <v>5046.8041666400004</v>
      </c>
      <c r="P60" s="36">
        <f>SUMIFS(СВЦЭМ!$D$39:$D$782,СВЦЭМ!$A$39:$A$782,$A60,СВЦЭМ!$B$39:$B$782,P$47)+'СЕТ СН'!$G$14+СВЦЭМ!$D$10+'СЕТ СН'!$G$5-'СЕТ СН'!$G$24</f>
        <v>5011.8322161200003</v>
      </c>
      <c r="Q60" s="36">
        <f>SUMIFS(СВЦЭМ!$D$39:$D$782,СВЦЭМ!$A$39:$A$782,$A60,СВЦЭМ!$B$39:$B$782,Q$47)+'СЕТ СН'!$G$14+СВЦЭМ!$D$10+'СЕТ СН'!$G$5-'СЕТ СН'!$G$24</f>
        <v>5027.3650173400001</v>
      </c>
      <c r="R60" s="36">
        <f>SUMIFS(СВЦЭМ!$D$39:$D$782,СВЦЭМ!$A$39:$A$782,$A60,СВЦЭМ!$B$39:$B$782,R$47)+'СЕТ СН'!$G$14+СВЦЭМ!$D$10+'СЕТ СН'!$G$5-'СЕТ СН'!$G$24</f>
        <v>5062.4296023799998</v>
      </c>
      <c r="S60" s="36">
        <f>SUMIFS(СВЦЭМ!$D$39:$D$782,СВЦЭМ!$A$39:$A$782,$A60,СВЦЭМ!$B$39:$B$782,S$47)+'СЕТ СН'!$G$14+СВЦЭМ!$D$10+'СЕТ СН'!$G$5-'СЕТ СН'!$G$24</f>
        <v>5055.7714841300003</v>
      </c>
      <c r="T60" s="36">
        <f>SUMIFS(СВЦЭМ!$D$39:$D$782,СВЦЭМ!$A$39:$A$782,$A60,СВЦЭМ!$B$39:$B$782,T$47)+'СЕТ СН'!$G$14+СВЦЭМ!$D$10+'СЕТ СН'!$G$5-'СЕТ СН'!$G$24</f>
        <v>5032.2142890600007</v>
      </c>
      <c r="U60" s="36">
        <f>SUMIFS(СВЦЭМ!$D$39:$D$782,СВЦЭМ!$A$39:$A$782,$A60,СВЦЭМ!$B$39:$B$782,U$47)+'СЕТ СН'!$G$14+СВЦЭМ!$D$10+'СЕТ СН'!$G$5-'СЕТ СН'!$G$24</f>
        <v>5013.93932933</v>
      </c>
      <c r="V60" s="36">
        <f>SUMIFS(СВЦЭМ!$D$39:$D$782,СВЦЭМ!$A$39:$A$782,$A60,СВЦЭМ!$B$39:$B$782,V$47)+'СЕТ СН'!$G$14+СВЦЭМ!$D$10+'СЕТ СН'!$G$5-'СЕТ СН'!$G$24</f>
        <v>5016.9414124699997</v>
      </c>
      <c r="W60" s="36">
        <f>SUMIFS(СВЦЭМ!$D$39:$D$782,СВЦЭМ!$A$39:$A$782,$A60,СВЦЭМ!$B$39:$B$782,W$47)+'СЕТ СН'!$G$14+СВЦЭМ!$D$10+'СЕТ СН'!$G$5-'СЕТ СН'!$G$24</f>
        <v>5041.0653865300001</v>
      </c>
      <c r="X60" s="36">
        <f>SUMIFS(СВЦЭМ!$D$39:$D$782,СВЦЭМ!$A$39:$A$782,$A60,СВЦЭМ!$B$39:$B$782,X$47)+'СЕТ СН'!$G$14+СВЦЭМ!$D$10+'СЕТ СН'!$G$5-'СЕТ СН'!$G$24</f>
        <v>5117.6698838800003</v>
      </c>
      <c r="Y60" s="36">
        <f>SUMIFS(СВЦЭМ!$D$39:$D$782,СВЦЭМ!$A$39:$A$782,$A60,СВЦЭМ!$B$39:$B$782,Y$47)+'СЕТ СН'!$G$14+СВЦЭМ!$D$10+'СЕТ СН'!$G$5-'СЕТ СН'!$G$24</f>
        <v>5216.71597974</v>
      </c>
    </row>
    <row r="61" spans="1:25" ht="15.75" x14ac:dyDescent="0.2">
      <c r="A61" s="35">
        <f t="shared" si="1"/>
        <v>45183</v>
      </c>
      <c r="B61" s="36">
        <f>SUMIFS(СВЦЭМ!$D$39:$D$782,СВЦЭМ!$A$39:$A$782,$A61,СВЦЭМ!$B$39:$B$782,B$47)+'СЕТ СН'!$G$14+СВЦЭМ!$D$10+'СЕТ СН'!$G$5-'СЕТ СН'!$G$24</f>
        <v>5255.8577596200003</v>
      </c>
      <c r="C61" s="36">
        <f>SUMIFS(СВЦЭМ!$D$39:$D$782,СВЦЭМ!$A$39:$A$782,$A61,СВЦЭМ!$B$39:$B$782,C$47)+'СЕТ СН'!$G$14+СВЦЭМ!$D$10+'СЕТ СН'!$G$5-'СЕТ СН'!$G$24</f>
        <v>5390.2046250100002</v>
      </c>
      <c r="D61" s="36">
        <f>SUMIFS(СВЦЭМ!$D$39:$D$782,СВЦЭМ!$A$39:$A$782,$A61,СВЦЭМ!$B$39:$B$782,D$47)+'СЕТ СН'!$G$14+СВЦЭМ!$D$10+'СЕТ СН'!$G$5-'СЕТ СН'!$G$24</f>
        <v>5434.4828605399998</v>
      </c>
      <c r="E61" s="36">
        <f>SUMIFS(СВЦЭМ!$D$39:$D$782,СВЦЭМ!$A$39:$A$782,$A61,СВЦЭМ!$B$39:$B$782,E$47)+'СЕТ СН'!$G$14+СВЦЭМ!$D$10+'СЕТ СН'!$G$5-'СЕТ СН'!$G$24</f>
        <v>5473.26898411</v>
      </c>
      <c r="F61" s="36">
        <f>SUMIFS(СВЦЭМ!$D$39:$D$782,СВЦЭМ!$A$39:$A$782,$A61,СВЦЭМ!$B$39:$B$782,F$47)+'СЕТ СН'!$G$14+СВЦЭМ!$D$10+'СЕТ СН'!$G$5-'СЕТ СН'!$G$24</f>
        <v>5513.1727290899998</v>
      </c>
      <c r="G61" s="36">
        <f>SUMIFS(СВЦЭМ!$D$39:$D$782,СВЦЭМ!$A$39:$A$782,$A61,СВЦЭМ!$B$39:$B$782,G$47)+'СЕТ СН'!$G$14+СВЦЭМ!$D$10+'СЕТ СН'!$G$5-'СЕТ СН'!$G$24</f>
        <v>5472.3350491600004</v>
      </c>
      <c r="H61" s="36">
        <f>SUMIFS(СВЦЭМ!$D$39:$D$782,СВЦЭМ!$A$39:$A$782,$A61,СВЦЭМ!$B$39:$B$782,H$47)+'СЕТ СН'!$G$14+СВЦЭМ!$D$10+'СЕТ СН'!$G$5-'СЕТ СН'!$G$24</f>
        <v>5382.8349979900004</v>
      </c>
      <c r="I61" s="36">
        <f>SUMIFS(СВЦЭМ!$D$39:$D$782,СВЦЭМ!$A$39:$A$782,$A61,СВЦЭМ!$B$39:$B$782,I$47)+'СЕТ СН'!$G$14+СВЦЭМ!$D$10+'СЕТ СН'!$G$5-'СЕТ СН'!$G$24</f>
        <v>5264.7882876100002</v>
      </c>
      <c r="J61" s="36">
        <f>SUMIFS(СВЦЭМ!$D$39:$D$782,СВЦЭМ!$A$39:$A$782,$A61,СВЦЭМ!$B$39:$B$782,J$47)+'СЕТ СН'!$G$14+СВЦЭМ!$D$10+'СЕТ СН'!$G$5-'СЕТ СН'!$G$24</f>
        <v>5175.2804267199999</v>
      </c>
      <c r="K61" s="36">
        <f>SUMIFS(СВЦЭМ!$D$39:$D$782,СВЦЭМ!$A$39:$A$782,$A61,СВЦЭМ!$B$39:$B$782,K$47)+'СЕТ СН'!$G$14+СВЦЭМ!$D$10+'СЕТ СН'!$G$5-'СЕТ СН'!$G$24</f>
        <v>5107.8531801600002</v>
      </c>
      <c r="L61" s="36">
        <f>SUMIFS(СВЦЭМ!$D$39:$D$782,СВЦЭМ!$A$39:$A$782,$A61,СВЦЭМ!$B$39:$B$782,L$47)+'СЕТ СН'!$G$14+СВЦЭМ!$D$10+'СЕТ СН'!$G$5-'СЕТ СН'!$G$24</f>
        <v>5094.8255948900005</v>
      </c>
      <c r="M61" s="36">
        <f>SUMIFS(СВЦЭМ!$D$39:$D$782,СВЦЭМ!$A$39:$A$782,$A61,СВЦЭМ!$B$39:$B$782,M$47)+'СЕТ СН'!$G$14+СВЦЭМ!$D$10+'СЕТ СН'!$G$5-'СЕТ СН'!$G$24</f>
        <v>5083.9492394999997</v>
      </c>
      <c r="N61" s="36">
        <f>SUMIFS(СВЦЭМ!$D$39:$D$782,СВЦЭМ!$A$39:$A$782,$A61,СВЦЭМ!$B$39:$B$782,N$47)+'СЕТ СН'!$G$14+СВЦЭМ!$D$10+'СЕТ СН'!$G$5-'СЕТ СН'!$G$24</f>
        <v>5097.0308342900007</v>
      </c>
      <c r="O61" s="36">
        <f>SUMIFS(СВЦЭМ!$D$39:$D$782,СВЦЭМ!$A$39:$A$782,$A61,СВЦЭМ!$B$39:$B$782,O$47)+'СЕТ СН'!$G$14+СВЦЭМ!$D$10+'СЕТ СН'!$G$5-'СЕТ СН'!$G$24</f>
        <v>5097.3193111999999</v>
      </c>
      <c r="P61" s="36">
        <f>SUMIFS(СВЦЭМ!$D$39:$D$782,СВЦЭМ!$A$39:$A$782,$A61,СВЦЭМ!$B$39:$B$782,P$47)+'СЕТ СН'!$G$14+СВЦЭМ!$D$10+'СЕТ СН'!$G$5-'СЕТ СН'!$G$24</f>
        <v>5094.4290307900001</v>
      </c>
      <c r="Q61" s="36">
        <f>SUMIFS(СВЦЭМ!$D$39:$D$782,СВЦЭМ!$A$39:$A$782,$A61,СВЦЭМ!$B$39:$B$782,Q$47)+'СЕТ СН'!$G$14+СВЦЭМ!$D$10+'СЕТ СН'!$G$5-'СЕТ СН'!$G$24</f>
        <v>5101.3003116300006</v>
      </c>
      <c r="R61" s="36">
        <f>SUMIFS(СВЦЭМ!$D$39:$D$782,СВЦЭМ!$A$39:$A$782,$A61,СВЦЭМ!$B$39:$B$782,R$47)+'СЕТ СН'!$G$14+СВЦЭМ!$D$10+'СЕТ СН'!$G$5-'СЕТ СН'!$G$24</f>
        <v>5125.0204075300007</v>
      </c>
      <c r="S61" s="36">
        <f>SUMIFS(СВЦЭМ!$D$39:$D$782,СВЦЭМ!$A$39:$A$782,$A61,СВЦЭМ!$B$39:$B$782,S$47)+'СЕТ СН'!$G$14+СВЦЭМ!$D$10+'СЕТ СН'!$G$5-'СЕТ СН'!$G$24</f>
        <v>5113.2566679800002</v>
      </c>
      <c r="T61" s="36">
        <f>SUMIFS(СВЦЭМ!$D$39:$D$782,СВЦЭМ!$A$39:$A$782,$A61,СВЦЭМ!$B$39:$B$782,T$47)+'СЕТ СН'!$G$14+СВЦЭМ!$D$10+'СЕТ СН'!$G$5-'СЕТ СН'!$G$24</f>
        <v>5103.30712528</v>
      </c>
      <c r="U61" s="36">
        <f>SUMIFS(СВЦЭМ!$D$39:$D$782,СВЦЭМ!$A$39:$A$782,$A61,СВЦЭМ!$B$39:$B$782,U$47)+'СЕТ СН'!$G$14+СВЦЭМ!$D$10+'СЕТ СН'!$G$5-'СЕТ СН'!$G$24</f>
        <v>5086.1319110000004</v>
      </c>
      <c r="V61" s="36">
        <f>SUMIFS(СВЦЭМ!$D$39:$D$782,СВЦЭМ!$A$39:$A$782,$A61,СВЦЭМ!$B$39:$B$782,V$47)+'СЕТ СН'!$G$14+СВЦЭМ!$D$10+'СЕТ СН'!$G$5-'СЕТ СН'!$G$24</f>
        <v>5058.8473393000004</v>
      </c>
      <c r="W61" s="36">
        <f>SUMIFS(СВЦЭМ!$D$39:$D$782,СВЦЭМ!$A$39:$A$782,$A61,СВЦЭМ!$B$39:$B$782,W$47)+'СЕТ СН'!$G$14+СВЦЭМ!$D$10+'СЕТ СН'!$G$5-'СЕТ СН'!$G$24</f>
        <v>5076.0366905700002</v>
      </c>
      <c r="X61" s="36">
        <f>SUMIFS(СВЦЭМ!$D$39:$D$782,СВЦЭМ!$A$39:$A$782,$A61,СВЦЭМ!$B$39:$B$782,X$47)+'СЕТ СН'!$G$14+СВЦЭМ!$D$10+'СЕТ СН'!$G$5-'СЕТ СН'!$G$24</f>
        <v>5166.4912836700005</v>
      </c>
      <c r="Y61" s="36">
        <f>SUMIFS(СВЦЭМ!$D$39:$D$782,СВЦЭМ!$A$39:$A$782,$A61,СВЦЭМ!$B$39:$B$782,Y$47)+'СЕТ СН'!$G$14+СВЦЭМ!$D$10+'СЕТ СН'!$G$5-'СЕТ СН'!$G$24</f>
        <v>5275.7445895300007</v>
      </c>
    </row>
    <row r="62" spans="1:25" ht="15.75" x14ac:dyDescent="0.2">
      <c r="A62" s="35">
        <f t="shared" si="1"/>
        <v>45184</v>
      </c>
      <c r="B62" s="36">
        <f>SUMIFS(СВЦЭМ!$D$39:$D$782,СВЦЭМ!$A$39:$A$782,$A62,СВЦЭМ!$B$39:$B$782,B$47)+'СЕТ СН'!$G$14+СВЦЭМ!$D$10+'СЕТ СН'!$G$5-'СЕТ СН'!$G$24</f>
        <v>5240.6445680699999</v>
      </c>
      <c r="C62" s="36">
        <f>SUMIFS(СВЦЭМ!$D$39:$D$782,СВЦЭМ!$A$39:$A$782,$A62,СВЦЭМ!$B$39:$B$782,C$47)+'СЕТ СН'!$G$14+СВЦЭМ!$D$10+'СЕТ СН'!$G$5-'СЕТ СН'!$G$24</f>
        <v>5323.2983738100002</v>
      </c>
      <c r="D62" s="36">
        <f>SUMIFS(СВЦЭМ!$D$39:$D$782,СВЦЭМ!$A$39:$A$782,$A62,СВЦЭМ!$B$39:$B$782,D$47)+'СЕТ СН'!$G$14+СВЦЭМ!$D$10+'СЕТ СН'!$G$5-'СЕТ СН'!$G$24</f>
        <v>5324.9860591100005</v>
      </c>
      <c r="E62" s="36">
        <f>SUMIFS(СВЦЭМ!$D$39:$D$782,СВЦЭМ!$A$39:$A$782,$A62,СВЦЭМ!$B$39:$B$782,E$47)+'СЕТ СН'!$G$14+СВЦЭМ!$D$10+'СЕТ СН'!$G$5-'СЕТ СН'!$G$24</f>
        <v>5360.0384449200001</v>
      </c>
      <c r="F62" s="36">
        <f>SUMIFS(СВЦЭМ!$D$39:$D$782,СВЦЭМ!$A$39:$A$782,$A62,СВЦЭМ!$B$39:$B$782,F$47)+'СЕТ СН'!$G$14+СВЦЭМ!$D$10+'СЕТ СН'!$G$5-'СЕТ СН'!$G$24</f>
        <v>5400.0789674799998</v>
      </c>
      <c r="G62" s="36">
        <f>SUMIFS(СВЦЭМ!$D$39:$D$782,СВЦЭМ!$A$39:$A$782,$A62,СВЦЭМ!$B$39:$B$782,G$47)+'СЕТ СН'!$G$14+СВЦЭМ!$D$10+'СЕТ СН'!$G$5-'СЕТ СН'!$G$24</f>
        <v>5378.2523168600001</v>
      </c>
      <c r="H62" s="36">
        <f>SUMIFS(СВЦЭМ!$D$39:$D$782,СВЦЭМ!$A$39:$A$782,$A62,СВЦЭМ!$B$39:$B$782,H$47)+'СЕТ СН'!$G$14+СВЦЭМ!$D$10+'СЕТ СН'!$G$5-'СЕТ СН'!$G$24</f>
        <v>5252.2774159199998</v>
      </c>
      <c r="I62" s="36">
        <f>SUMIFS(СВЦЭМ!$D$39:$D$782,СВЦЭМ!$A$39:$A$782,$A62,СВЦЭМ!$B$39:$B$782,I$47)+'СЕТ СН'!$G$14+СВЦЭМ!$D$10+'СЕТ СН'!$G$5-'СЕТ СН'!$G$24</f>
        <v>5115.4932506499999</v>
      </c>
      <c r="J62" s="36">
        <f>SUMIFS(СВЦЭМ!$D$39:$D$782,СВЦЭМ!$A$39:$A$782,$A62,СВЦЭМ!$B$39:$B$782,J$47)+'СЕТ СН'!$G$14+СВЦЭМ!$D$10+'СЕТ СН'!$G$5-'СЕТ СН'!$G$24</f>
        <v>5052.0484770000003</v>
      </c>
      <c r="K62" s="36">
        <f>SUMIFS(СВЦЭМ!$D$39:$D$782,СВЦЭМ!$A$39:$A$782,$A62,СВЦЭМ!$B$39:$B$782,K$47)+'СЕТ СН'!$G$14+СВЦЭМ!$D$10+'СЕТ СН'!$G$5-'СЕТ СН'!$G$24</f>
        <v>5001.4351969100007</v>
      </c>
      <c r="L62" s="36">
        <f>SUMIFS(СВЦЭМ!$D$39:$D$782,СВЦЭМ!$A$39:$A$782,$A62,СВЦЭМ!$B$39:$B$782,L$47)+'СЕТ СН'!$G$14+СВЦЭМ!$D$10+'СЕТ СН'!$G$5-'СЕТ СН'!$G$24</f>
        <v>4991.26617996</v>
      </c>
      <c r="M62" s="36">
        <f>SUMIFS(СВЦЭМ!$D$39:$D$782,СВЦЭМ!$A$39:$A$782,$A62,СВЦЭМ!$B$39:$B$782,M$47)+'СЕТ СН'!$G$14+СВЦЭМ!$D$10+'СЕТ СН'!$G$5-'СЕТ СН'!$G$24</f>
        <v>4969.4736373400001</v>
      </c>
      <c r="N62" s="36">
        <f>SUMIFS(СВЦЭМ!$D$39:$D$782,СВЦЭМ!$A$39:$A$782,$A62,СВЦЭМ!$B$39:$B$782,N$47)+'СЕТ СН'!$G$14+СВЦЭМ!$D$10+'СЕТ СН'!$G$5-'СЕТ СН'!$G$24</f>
        <v>4971.6810385400004</v>
      </c>
      <c r="O62" s="36">
        <f>SUMIFS(СВЦЭМ!$D$39:$D$782,СВЦЭМ!$A$39:$A$782,$A62,СВЦЭМ!$B$39:$B$782,O$47)+'СЕТ СН'!$G$14+СВЦЭМ!$D$10+'СЕТ СН'!$G$5-'СЕТ СН'!$G$24</f>
        <v>4943.2665769699997</v>
      </c>
      <c r="P62" s="36">
        <f>SUMIFS(СВЦЭМ!$D$39:$D$782,СВЦЭМ!$A$39:$A$782,$A62,СВЦЭМ!$B$39:$B$782,P$47)+'СЕТ СН'!$G$14+СВЦЭМ!$D$10+'СЕТ СН'!$G$5-'СЕТ СН'!$G$24</f>
        <v>4905.7241381399999</v>
      </c>
      <c r="Q62" s="36">
        <f>SUMIFS(СВЦЭМ!$D$39:$D$782,СВЦЭМ!$A$39:$A$782,$A62,СВЦЭМ!$B$39:$B$782,Q$47)+'СЕТ СН'!$G$14+СВЦЭМ!$D$10+'СЕТ СН'!$G$5-'СЕТ СН'!$G$24</f>
        <v>4917.8407139800001</v>
      </c>
      <c r="R62" s="36">
        <f>SUMIFS(СВЦЭМ!$D$39:$D$782,СВЦЭМ!$A$39:$A$782,$A62,СВЦЭМ!$B$39:$B$782,R$47)+'СЕТ СН'!$G$14+СВЦЭМ!$D$10+'СЕТ СН'!$G$5-'СЕТ СН'!$G$24</f>
        <v>4984.0872179100006</v>
      </c>
      <c r="S62" s="36">
        <f>SUMIFS(СВЦЭМ!$D$39:$D$782,СВЦЭМ!$A$39:$A$782,$A62,СВЦЭМ!$B$39:$B$782,S$47)+'СЕТ СН'!$G$14+СВЦЭМ!$D$10+'СЕТ СН'!$G$5-'СЕТ СН'!$G$24</f>
        <v>4964.9735422100002</v>
      </c>
      <c r="T62" s="36">
        <f>SUMIFS(СВЦЭМ!$D$39:$D$782,СВЦЭМ!$A$39:$A$782,$A62,СВЦЭМ!$B$39:$B$782,T$47)+'СЕТ СН'!$G$14+СВЦЭМ!$D$10+'СЕТ СН'!$G$5-'СЕТ СН'!$G$24</f>
        <v>4935.9280442700001</v>
      </c>
      <c r="U62" s="36">
        <f>SUMIFS(СВЦЭМ!$D$39:$D$782,СВЦЭМ!$A$39:$A$782,$A62,СВЦЭМ!$B$39:$B$782,U$47)+'СЕТ СН'!$G$14+СВЦЭМ!$D$10+'СЕТ СН'!$G$5-'СЕТ СН'!$G$24</f>
        <v>4908.2211919700003</v>
      </c>
      <c r="V62" s="36">
        <f>SUMIFS(СВЦЭМ!$D$39:$D$782,СВЦЭМ!$A$39:$A$782,$A62,СВЦЭМ!$B$39:$B$782,V$47)+'СЕТ СН'!$G$14+СВЦЭМ!$D$10+'СЕТ СН'!$G$5-'СЕТ СН'!$G$24</f>
        <v>4878.8533923300001</v>
      </c>
      <c r="W62" s="36">
        <f>SUMIFS(СВЦЭМ!$D$39:$D$782,СВЦЭМ!$A$39:$A$782,$A62,СВЦЭМ!$B$39:$B$782,W$47)+'СЕТ СН'!$G$14+СВЦЭМ!$D$10+'СЕТ СН'!$G$5-'СЕТ СН'!$G$24</f>
        <v>4876.6639142599997</v>
      </c>
      <c r="X62" s="36">
        <f>SUMIFS(СВЦЭМ!$D$39:$D$782,СВЦЭМ!$A$39:$A$782,$A62,СВЦЭМ!$B$39:$B$782,X$47)+'СЕТ СН'!$G$14+СВЦЭМ!$D$10+'СЕТ СН'!$G$5-'СЕТ СН'!$G$24</f>
        <v>4907.3830073600002</v>
      </c>
      <c r="Y62" s="36">
        <f>SUMIFS(СВЦЭМ!$D$39:$D$782,СВЦЭМ!$A$39:$A$782,$A62,СВЦЭМ!$B$39:$B$782,Y$47)+'СЕТ СН'!$G$14+СВЦЭМ!$D$10+'СЕТ СН'!$G$5-'СЕТ СН'!$G$24</f>
        <v>5028.9214029900004</v>
      </c>
    </row>
    <row r="63" spans="1:25" ht="15.75" x14ac:dyDescent="0.2">
      <c r="A63" s="35">
        <f t="shared" si="1"/>
        <v>45185</v>
      </c>
      <c r="B63" s="36">
        <f>SUMIFS(СВЦЭМ!$D$39:$D$782,СВЦЭМ!$A$39:$A$782,$A63,СВЦЭМ!$B$39:$B$782,B$47)+'СЕТ СН'!$G$14+СВЦЭМ!$D$10+'СЕТ СН'!$G$5-'СЕТ СН'!$G$24</f>
        <v>5112.0408798999997</v>
      </c>
      <c r="C63" s="36">
        <f>SUMIFS(СВЦЭМ!$D$39:$D$782,СВЦЭМ!$A$39:$A$782,$A63,СВЦЭМ!$B$39:$B$782,C$47)+'СЕТ СН'!$G$14+СВЦЭМ!$D$10+'СЕТ СН'!$G$5-'СЕТ СН'!$G$24</f>
        <v>5138.0870872300002</v>
      </c>
      <c r="D63" s="36">
        <f>SUMIFS(СВЦЭМ!$D$39:$D$782,СВЦЭМ!$A$39:$A$782,$A63,СВЦЭМ!$B$39:$B$782,D$47)+'СЕТ СН'!$G$14+СВЦЭМ!$D$10+'СЕТ СН'!$G$5-'СЕТ СН'!$G$24</f>
        <v>5145.1268207200001</v>
      </c>
      <c r="E63" s="36">
        <f>SUMIFS(СВЦЭМ!$D$39:$D$782,СВЦЭМ!$A$39:$A$782,$A63,СВЦЭМ!$B$39:$B$782,E$47)+'СЕТ СН'!$G$14+СВЦЭМ!$D$10+'СЕТ СН'!$G$5-'СЕТ СН'!$G$24</f>
        <v>5182.5005463200005</v>
      </c>
      <c r="F63" s="36">
        <f>SUMIFS(СВЦЭМ!$D$39:$D$782,СВЦЭМ!$A$39:$A$782,$A63,СВЦЭМ!$B$39:$B$782,F$47)+'СЕТ СН'!$G$14+СВЦЭМ!$D$10+'СЕТ СН'!$G$5-'СЕТ СН'!$G$24</f>
        <v>5206.5587868500006</v>
      </c>
      <c r="G63" s="36">
        <f>SUMIFS(СВЦЭМ!$D$39:$D$782,СВЦЭМ!$A$39:$A$782,$A63,СВЦЭМ!$B$39:$B$782,G$47)+'СЕТ СН'!$G$14+СВЦЭМ!$D$10+'СЕТ СН'!$G$5-'СЕТ СН'!$G$24</f>
        <v>5182.9806588199999</v>
      </c>
      <c r="H63" s="36">
        <f>SUMIFS(СВЦЭМ!$D$39:$D$782,СВЦЭМ!$A$39:$A$782,$A63,СВЦЭМ!$B$39:$B$782,H$47)+'СЕТ СН'!$G$14+СВЦЭМ!$D$10+'СЕТ СН'!$G$5-'СЕТ СН'!$G$24</f>
        <v>5153.3194386000005</v>
      </c>
      <c r="I63" s="36">
        <f>SUMIFS(СВЦЭМ!$D$39:$D$782,СВЦЭМ!$A$39:$A$782,$A63,СВЦЭМ!$B$39:$B$782,I$47)+'СЕТ СН'!$G$14+СВЦЭМ!$D$10+'СЕТ СН'!$G$5-'СЕТ СН'!$G$24</f>
        <v>5117.4973941500002</v>
      </c>
      <c r="J63" s="36">
        <f>SUMIFS(СВЦЭМ!$D$39:$D$782,СВЦЭМ!$A$39:$A$782,$A63,СВЦЭМ!$B$39:$B$782,J$47)+'СЕТ СН'!$G$14+СВЦЭМ!$D$10+'СЕТ СН'!$G$5-'СЕТ СН'!$G$24</f>
        <v>5021.9131121099999</v>
      </c>
      <c r="K63" s="36">
        <f>SUMIFS(СВЦЭМ!$D$39:$D$782,СВЦЭМ!$A$39:$A$782,$A63,СВЦЭМ!$B$39:$B$782,K$47)+'СЕТ СН'!$G$14+СВЦЭМ!$D$10+'СЕТ СН'!$G$5-'СЕТ СН'!$G$24</f>
        <v>4956.7342916100006</v>
      </c>
      <c r="L63" s="36">
        <f>SUMIFS(СВЦЭМ!$D$39:$D$782,СВЦЭМ!$A$39:$A$782,$A63,СВЦЭМ!$B$39:$B$782,L$47)+'СЕТ СН'!$G$14+СВЦЭМ!$D$10+'СЕТ СН'!$G$5-'СЕТ СН'!$G$24</f>
        <v>4918.5589301400005</v>
      </c>
      <c r="M63" s="36">
        <f>SUMIFS(СВЦЭМ!$D$39:$D$782,СВЦЭМ!$A$39:$A$782,$A63,СВЦЭМ!$B$39:$B$782,M$47)+'СЕТ СН'!$G$14+СВЦЭМ!$D$10+'СЕТ СН'!$G$5-'СЕТ СН'!$G$24</f>
        <v>4915.4408442200001</v>
      </c>
      <c r="N63" s="36">
        <f>SUMIFS(СВЦЭМ!$D$39:$D$782,СВЦЭМ!$A$39:$A$782,$A63,СВЦЭМ!$B$39:$B$782,N$47)+'СЕТ СН'!$G$14+СВЦЭМ!$D$10+'СЕТ СН'!$G$5-'СЕТ СН'!$G$24</f>
        <v>4921.6080123900001</v>
      </c>
      <c r="O63" s="36">
        <f>SUMIFS(СВЦЭМ!$D$39:$D$782,СВЦЭМ!$A$39:$A$782,$A63,СВЦЭМ!$B$39:$B$782,O$47)+'СЕТ СН'!$G$14+СВЦЭМ!$D$10+'СЕТ СН'!$G$5-'СЕТ СН'!$G$24</f>
        <v>4937.6048965600003</v>
      </c>
      <c r="P63" s="36">
        <f>SUMIFS(СВЦЭМ!$D$39:$D$782,СВЦЭМ!$A$39:$A$782,$A63,СВЦЭМ!$B$39:$B$782,P$47)+'СЕТ СН'!$G$14+СВЦЭМ!$D$10+'СЕТ СН'!$G$5-'СЕТ СН'!$G$24</f>
        <v>4918.9404430000004</v>
      </c>
      <c r="Q63" s="36">
        <f>SUMIFS(СВЦЭМ!$D$39:$D$782,СВЦЭМ!$A$39:$A$782,$A63,СВЦЭМ!$B$39:$B$782,Q$47)+'СЕТ СН'!$G$14+СВЦЭМ!$D$10+'СЕТ СН'!$G$5-'СЕТ СН'!$G$24</f>
        <v>4918.1808128800003</v>
      </c>
      <c r="R63" s="36">
        <f>SUMIFS(СВЦЭМ!$D$39:$D$782,СВЦЭМ!$A$39:$A$782,$A63,СВЦЭМ!$B$39:$B$782,R$47)+'СЕТ СН'!$G$14+СВЦЭМ!$D$10+'СЕТ СН'!$G$5-'СЕТ СН'!$G$24</f>
        <v>4945.18394661</v>
      </c>
      <c r="S63" s="36">
        <f>SUMIFS(СВЦЭМ!$D$39:$D$782,СВЦЭМ!$A$39:$A$782,$A63,СВЦЭМ!$B$39:$B$782,S$47)+'СЕТ СН'!$G$14+СВЦЭМ!$D$10+'СЕТ СН'!$G$5-'СЕТ СН'!$G$24</f>
        <v>4933.2356085500005</v>
      </c>
      <c r="T63" s="36">
        <f>SUMIFS(СВЦЭМ!$D$39:$D$782,СВЦЭМ!$A$39:$A$782,$A63,СВЦЭМ!$B$39:$B$782,T$47)+'СЕТ СН'!$G$14+СВЦЭМ!$D$10+'СЕТ СН'!$G$5-'СЕТ СН'!$G$24</f>
        <v>4912.4254491299998</v>
      </c>
      <c r="U63" s="36">
        <f>SUMIFS(СВЦЭМ!$D$39:$D$782,СВЦЭМ!$A$39:$A$782,$A63,СВЦЭМ!$B$39:$B$782,U$47)+'СЕТ СН'!$G$14+СВЦЭМ!$D$10+'СЕТ СН'!$G$5-'СЕТ СН'!$G$24</f>
        <v>4894.0763103099998</v>
      </c>
      <c r="V63" s="36">
        <f>SUMIFS(СВЦЭМ!$D$39:$D$782,СВЦЭМ!$A$39:$A$782,$A63,СВЦЭМ!$B$39:$B$782,V$47)+'СЕТ СН'!$G$14+СВЦЭМ!$D$10+'СЕТ СН'!$G$5-'СЕТ СН'!$G$24</f>
        <v>4861.5297227000001</v>
      </c>
      <c r="W63" s="36">
        <f>SUMIFS(СВЦЭМ!$D$39:$D$782,СВЦЭМ!$A$39:$A$782,$A63,СВЦЭМ!$B$39:$B$782,W$47)+'СЕТ СН'!$G$14+СВЦЭМ!$D$10+'СЕТ СН'!$G$5-'СЕТ СН'!$G$24</f>
        <v>4869.9877316600005</v>
      </c>
      <c r="X63" s="36">
        <f>SUMIFS(СВЦЭМ!$D$39:$D$782,СВЦЭМ!$A$39:$A$782,$A63,СВЦЭМ!$B$39:$B$782,X$47)+'СЕТ СН'!$G$14+СВЦЭМ!$D$10+'СЕТ СН'!$G$5-'СЕТ СН'!$G$24</f>
        <v>4935.05505438</v>
      </c>
      <c r="Y63" s="36">
        <f>SUMIFS(СВЦЭМ!$D$39:$D$782,СВЦЭМ!$A$39:$A$782,$A63,СВЦЭМ!$B$39:$B$782,Y$47)+'СЕТ СН'!$G$14+СВЦЭМ!$D$10+'СЕТ СН'!$G$5-'СЕТ СН'!$G$24</f>
        <v>5009.7759670900004</v>
      </c>
    </row>
    <row r="64" spans="1:25" ht="15.75" x14ac:dyDescent="0.2">
      <c r="A64" s="35">
        <f t="shared" si="1"/>
        <v>45186</v>
      </c>
      <c r="B64" s="36">
        <f>SUMIFS(СВЦЭМ!$D$39:$D$782,СВЦЭМ!$A$39:$A$782,$A64,СВЦЭМ!$B$39:$B$782,B$47)+'СЕТ СН'!$G$14+СВЦЭМ!$D$10+'СЕТ СН'!$G$5-'СЕТ СН'!$G$24</f>
        <v>4987.28295841</v>
      </c>
      <c r="C64" s="36">
        <f>SUMIFS(СВЦЭМ!$D$39:$D$782,СВЦЭМ!$A$39:$A$782,$A64,СВЦЭМ!$B$39:$B$782,C$47)+'СЕТ СН'!$G$14+СВЦЭМ!$D$10+'СЕТ СН'!$G$5-'СЕТ СН'!$G$24</f>
        <v>5062.4600708400003</v>
      </c>
      <c r="D64" s="36">
        <f>SUMIFS(СВЦЭМ!$D$39:$D$782,СВЦЭМ!$A$39:$A$782,$A64,СВЦЭМ!$B$39:$B$782,D$47)+'СЕТ СН'!$G$14+СВЦЭМ!$D$10+'СЕТ СН'!$G$5-'СЕТ СН'!$G$24</f>
        <v>5079.4597611600002</v>
      </c>
      <c r="E64" s="36">
        <f>SUMIFS(СВЦЭМ!$D$39:$D$782,СВЦЭМ!$A$39:$A$782,$A64,СВЦЭМ!$B$39:$B$782,E$47)+'СЕТ СН'!$G$14+СВЦЭМ!$D$10+'СЕТ СН'!$G$5-'СЕТ СН'!$G$24</f>
        <v>5097.0544533299999</v>
      </c>
      <c r="F64" s="36">
        <f>SUMIFS(СВЦЭМ!$D$39:$D$782,СВЦЭМ!$A$39:$A$782,$A64,СВЦЭМ!$B$39:$B$782,F$47)+'СЕТ СН'!$G$14+СВЦЭМ!$D$10+'СЕТ СН'!$G$5-'СЕТ СН'!$G$24</f>
        <v>5138.3219568599998</v>
      </c>
      <c r="G64" s="36">
        <f>SUMIFS(СВЦЭМ!$D$39:$D$782,СВЦЭМ!$A$39:$A$782,$A64,СВЦЭМ!$B$39:$B$782,G$47)+'СЕТ СН'!$G$14+СВЦЭМ!$D$10+'СЕТ СН'!$G$5-'СЕТ СН'!$G$24</f>
        <v>5116.3385415100001</v>
      </c>
      <c r="H64" s="36">
        <f>SUMIFS(СВЦЭМ!$D$39:$D$782,СВЦЭМ!$A$39:$A$782,$A64,СВЦЭМ!$B$39:$B$782,H$47)+'СЕТ СН'!$G$14+СВЦЭМ!$D$10+'СЕТ СН'!$G$5-'СЕТ СН'!$G$24</f>
        <v>5075.0143926300007</v>
      </c>
      <c r="I64" s="36">
        <f>SUMIFS(СВЦЭМ!$D$39:$D$782,СВЦЭМ!$A$39:$A$782,$A64,СВЦЭМ!$B$39:$B$782,I$47)+'СЕТ СН'!$G$14+СВЦЭМ!$D$10+'СЕТ СН'!$G$5-'СЕТ СН'!$G$24</f>
        <v>5023.2092469899999</v>
      </c>
      <c r="J64" s="36">
        <f>SUMIFS(СВЦЭМ!$D$39:$D$782,СВЦЭМ!$A$39:$A$782,$A64,СВЦЭМ!$B$39:$B$782,J$47)+'СЕТ СН'!$G$14+СВЦЭМ!$D$10+'СЕТ СН'!$G$5-'СЕТ СН'!$G$24</f>
        <v>4899.5974976899997</v>
      </c>
      <c r="K64" s="36">
        <f>SUMIFS(СВЦЭМ!$D$39:$D$782,СВЦЭМ!$A$39:$A$782,$A64,СВЦЭМ!$B$39:$B$782,K$47)+'СЕТ СН'!$G$14+СВЦЭМ!$D$10+'СЕТ СН'!$G$5-'СЕТ СН'!$G$24</f>
        <v>4820.10949695</v>
      </c>
      <c r="L64" s="36">
        <f>SUMIFS(СВЦЭМ!$D$39:$D$782,СВЦЭМ!$A$39:$A$782,$A64,СВЦЭМ!$B$39:$B$782,L$47)+'СЕТ СН'!$G$14+СВЦЭМ!$D$10+'СЕТ СН'!$G$5-'СЕТ СН'!$G$24</f>
        <v>4793.7296440700002</v>
      </c>
      <c r="M64" s="36">
        <f>SUMIFS(СВЦЭМ!$D$39:$D$782,СВЦЭМ!$A$39:$A$782,$A64,СВЦЭМ!$B$39:$B$782,M$47)+'СЕТ СН'!$G$14+СВЦЭМ!$D$10+'СЕТ СН'!$G$5-'СЕТ СН'!$G$24</f>
        <v>4793.7955082799999</v>
      </c>
      <c r="N64" s="36">
        <f>SUMIFS(СВЦЭМ!$D$39:$D$782,СВЦЭМ!$A$39:$A$782,$A64,СВЦЭМ!$B$39:$B$782,N$47)+'СЕТ СН'!$G$14+СВЦЭМ!$D$10+'СЕТ СН'!$G$5-'СЕТ СН'!$G$24</f>
        <v>4823.80888762</v>
      </c>
      <c r="O64" s="36">
        <f>SUMIFS(СВЦЭМ!$D$39:$D$782,СВЦЭМ!$A$39:$A$782,$A64,СВЦЭМ!$B$39:$B$782,O$47)+'СЕТ СН'!$G$14+СВЦЭМ!$D$10+'СЕТ СН'!$G$5-'СЕТ СН'!$G$24</f>
        <v>4867.8798730500002</v>
      </c>
      <c r="P64" s="36">
        <f>SUMIFS(СВЦЭМ!$D$39:$D$782,СВЦЭМ!$A$39:$A$782,$A64,СВЦЭМ!$B$39:$B$782,P$47)+'СЕТ СН'!$G$14+СВЦЭМ!$D$10+'СЕТ СН'!$G$5-'СЕТ СН'!$G$24</f>
        <v>4858.8377405299998</v>
      </c>
      <c r="Q64" s="36">
        <f>SUMIFS(СВЦЭМ!$D$39:$D$782,СВЦЭМ!$A$39:$A$782,$A64,СВЦЭМ!$B$39:$B$782,Q$47)+'СЕТ СН'!$G$14+СВЦЭМ!$D$10+'СЕТ СН'!$G$5-'СЕТ СН'!$G$24</f>
        <v>4862.7278430100005</v>
      </c>
      <c r="R64" s="36">
        <f>SUMIFS(СВЦЭМ!$D$39:$D$782,СВЦЭМ!$A$39:$A$782,$A64,СВЦЭМ!$B$39:$B$782,R$47)+'СЕТ СН'!$G$14+СВЦЭМ!$D$10+'СЕТ СН'!$G$5-'СЕТ СН'!$G$24</f>
        <v>4900.1597769</v>
      </c>
      <c r="S64" s="36">
        <f>SUMIFS(СВЦЭМ!$D$39:$D$782,СВЦЭМ!$A$39:$A$782,$A64,СВЦЭМ!$B$39:$B$782,S$47)+'СЕТ СН'!$G$14+СВЦЭМ!$D$10+'СЕТ СН'!$G$5-'СЕТ СН'!$G$24</f>
        <v>4902.3306141800003</v>
      </c>
      <c r="T64" s="36">
        <f>SUMIFS(СВЦЭМ!$D$39:$D$782,СВЦЭМ!$A$39:$A$782,$A64,СВЦЭМ!$B$39:$B$782,T$47)+'СЕТ СН'!$G$14+СВЦЭМ!$D$10+'СЕТ СН'!$G$5-'СЕТ СН'!$G$24</f>
        <v>4903.32196458</v>
      </c>
      <c r="U64" s="36">
        <f>SUMIFS(СВЦЭМ!$D$39:$D$782,СВЦЭМ!$A$39:$A$782,$A64,СВЦЭМ!$B$39:$B$782,U$47)+'СЕТ СН'!$G$14+СВЦЭМ!$D$10+'СЕТ СН'!$G$5-'СЕТ СН'!$G$24</f>
        <v>4890.1679103100005</v>
      </c>
      <c r="V64" s="36">
        <f>SUMIFS(СВЦЭМ!$D$39:$D$782,СВЦЭМ!$A$39:$A$782,$A64,СВЦЭМ!$B$39:$B$782,V$47)+'СЕТ СН'!$G$14+СВЦЭМ!$D$10+'СЕТ СН'!$G$5-'СЕТ СН'!$G$24</f>
        <v>4868.5256929200004</v>
      </c>
      <c r="W64" s="36">
        <f>SUMIFS(СВЦЭМ!$D$39:$D$782,СВЦЭМ!$A$39:$A$782,$A64,СВЦЭМ!$B$39:$B$782,W$47)+'СЕТ СН'!$G$14+СВЦЭМ!$D$10+'СЕТ СН'!$G$5-'СЕТ СН'!$G$24</f>
        <v>4884.6824207099999</v>
      </c>
      <c r="X64" s="36">
        <f>SUMIFS(СВЦЭМ!$D$39:$D$782,СВЦЭМ!$A$39:$A$782,$A64,СВЦЭМ!$B$39:$B$782,X$47)+'СЕТ СН'!$G$14+СВЦЭМ!$D$10+'СЕТ СН'!$G$5-'СЕТ СН'!$G$24</f>
        <v>4948.5793048300002</v>
      </c>
      <c r="Y64" s="36">
        <f>SUMIFS(СВЦЭМ!$D$39:$D$782,СВЦЭМ!$A$39:$A$782,$A64,СВЦЭМ!$B$39:$B$782,Y$47)+'СЕТ СН'!$G$14+СВЦЭМ!$D$10+'СЕТ СН'!$G$5-'СЕТ СН'!$G$24</f>
        <v>5012.2993338300003</v>
      </c>
    </row>
    <row r="65" spans="1:26" ht="15.75" x14ac:dyDescent="0.2">
      <c r="A65" s="35">
        <f t="shared" si="1"/>
        <v>45187</v>
      </c>
      <c r="B65" s="36">
        <f>SUMIFS(СВЦЭМ!$D$39:$D$782,СВЦЭМ!$A$39:$A$782,$A65,СВЦЭМ!$B$39:$B$782,B$47)+'СЕТ СН'!$G$14+СВЦЭМ!$D$10+'СЕТ СН'!$G$5-'СЕТ СН'!$G$24</f>
        <v>5107.4261819000003</v>
      </c>
      <c r="C65" s="36">
        <f>SUMIFS(СВЦЭМ!$D$39:$D$782,СВЦЭМ!$A$39:$A$782,$A65,СВЦЭМ!$B$39:$B$782,C$47)+'СЕТ СН'!$G$14+СВЦЭМ!$D$10+'СЕТ СН'!$G$5-'СЕТ СН'!$G$24</f>
        <v>5197.1921782999998</v>
      </c>
      <c r="D65" s="36">
        <f>SUMIFS(СВЦЭМ!$D$39:$D$782,СВЦЭМ!$A$39:$A$782,$A65,СВЦЭМ!$B$39:$B$782,D$47)+'СЕТ СН'!$G$14+СВЦЭМ!$D$10+'СЕТ СН'!$G$5-'СЕТ СН'!$G$24</f>
        <v>5237.5906329400004</v>
      </c>
      <c r="E65" s="36">
        <f>SUMIFS(СВЦЭМ!$D$39:$D$782,СВЦЭМ!$A$39:$A$782,$A65,СВЦЭМ!$B$39:$B$782,E$47)+'СЕТ СН'!$G$14+СВЦЭМ!$D$10+'СЕТ СН'!$G$5-'СЕТ СН'!$G$24</f>
        <v>5256.96141154</v>
      </c>
      <c r="F65" s="36">
        <f>SUMIFS(СВЦЭМ!$D$39:$D$782,СВЦЭМ!$A$39:$A$782,$A65,СВЦЭМ!$B$39:$B$782,F$47)+'СЕТ СН'!$G$14+СВЦЭМ!$D$10+'СЕТ СН'!$G$5-'СЕТ СН'!$G$24</f>
        <v>5262.4546428600006</v>
      </c>
      <c r="G65" s="36">
        <f>SUMIFS(СВЦЭМ!$D$39:$D$782,СВЦЭМ!$A$39:$A$782,$A65,СВЦЭМ!$B$39:$B$782,G$47)+'СЕТ СН'!$G$14+СВЦЭМ!$D$10+'СЕТ СН'!$G$5-'СЕТ СН'!$G$24</f>
        <v>5236.00782084</v>
      </c>
      <c r="H65" s="36">
        <f>SUMIFS(СВЦЭМ!$D$39:$D$782,СВЦЭМ!$A$39:$A$782,$A65,СВЦЭМ!$B$39:$B$782,H$47)+'СЕТ СН'!$G$14+СВЦЭМ!$D$10+'СЕТ СН'!$G$5-'СЕТ СН'!$G$24</f>
        <v>5131.7036403700004</v>
      </c>
      <c r="I65" s="36">
        <f>SUMIFS(СВЦЭМ!$D$39:$D$782,СВЦЭМ!$A$39:$A$782,$A65,СВЦЭМ!$B$39:$B$782,I$47)+'СЕТ СН'!$G$14+СВЦЭМ!$D$10+'СЕТ СН'!$G$5-'СЕТ СН'!$G$24</f>
        <v>5014.6518796199998</v>
      </c>
      <c r="J65" s="36">
        <f>SUMIFS(СВЦЭМ!$D$39:$D$782,СВЦЭМ!$A$39:$A$782,$A65,СВЦЭМ!$B$39:$B$782,J$47)+'СЕТ СН'!$G$14+СВЦЭМ!$D$10+'СЕТ СН'!$G$5-'СЕТ СН'!$G$24</f>
        <v>4963.6407945999999</v>
      </c>
      <c r="K65" s="36">
        <f>SUMIFS(СВЦЭМ!$D$39:$D$782,СВЦЭМ!$A$39:$A$782,$A65,СВЦЭМ!$B$39:$B$782,K$47)+'СЕТ СН'!$G$14+СВЦЭМ!$D$10+'СЕТ СН'!$G$5-'СЕТ СН'!$G$24</f>
        <v>4884.0682557700002</v>
      </c>
      <c r="L65" s="36">
        <f>SUMIFS(СВЦЭМ!$D$39:$D$782,СВЦЭМ!$A$39:$A$782,$A65,СВЦЭМ!$B$39:$B$782,L$47)+'СЕТ СН'!$G$14+СВЦЭМ!$D$10+'СЕТ СН'!$G$5-'СЕТ СН'!$G$24</f>
        <v>4824.6383319699999</v>
      </c>
      <c r="M65" s="36">
        <f>SUMIFS(СВЦЭМ!$D$39:$D$782,СВЦЭМ!$A$39:$A$782,$A65,СВЦЭМ!$B$39:$B$782,M$47)+'СЕТ СН'!$G$14+СВЦЭМ!$D$10+'СЕТ СН'!$G$5-'СЕТ СН'!$G$24</f>
        <v>4831.8067649100003</v>
      </c>
      <c r="N65" s="36">
        <f>SUMIFS(СВЦЭМ!$D$39:$D$782,СВЦЭМ!$A$39:$A$782,$A65,СВЦЭМ!$B$39:$B$782,N$47)+'СЕТ СН'!$G$14+СВЦЭМ!$D$10+'СЕТ СН'!$G$5-'СЕТ СН'!$G$24</f>
        <v>4848.7466411300002</v>
      </c>
      <c r="O65" s="36">
        <f>SUMIFS(СВЦЭМ!$D$39:$D$782,СВЦЭМ!$A$39:$A$782,$A65,СВЦЭМ!$B$39:$B$782,O$47)+'СЕТ СН'!$G$14+СВЦЭМ!$D$10+'СЕТ СН'!$G$5-'СЕТ СН'!$G$24</f>
        <v>4843.9485953100002</v>
      </c>
      <c r="P65" s="36">
        <f>SUMIFS(СВЦЭМ!$D$39:$D$782,СВЦЭМ!$A$39:$A$782,$A65,СВЦЭМ!$B$39:$B$782,P$47)+'СЕТ СН'!$G$14+СВЦЭМ!$D$10+'СЕТ СН'!$G$5-'СЕТ СН'!$G$24</f>
        <v>4847.6890423700006</v>
      </c>
      <c r="Q65" s="36">
        <f>SUMIFS(СВЦЭМ!$D$39:$D$782,СВЦЭМ!$A$39:$A$782,$A65,СВЦЭМ!$B$39:$B$782,Q$47)+'СЕТ СН'!$G$14+СВЦЭМ!$D$10+'СЕТ СН'!$G$5-'СЕТ СН'!$G$24</f>
        <v>4863.9263515500006</v>
      </c>
      <c r="R65" s="36">
        <f>SUMIFS(СВЦЭМ!$D$39:$D$782,СВЦЭМ!$A$39:$A$782,$A65,СВЦЭМ!$B$39:$B$782,R$47)+'СЕТ СН'!$G$14+СВЦЭМ!$D$10+'СЕТ СН'!$G$5-'СЕТ СН'!$G$24</f>
        <v>4902.0754702300001</v>
      </c>
      <c r="S65" s="36">
        <f>SUMIFS(СВЦЭМ!$D$39:$D$782,СВЦЭМ!$A$39:$A$782,$A65,СВЦЭМ!$B$39:$B$782,S$47)+'СЕТ СН'!$G$14+СВЦЭМ!$D$10+'СЕТ СН'!$G$5-'СЕТ СН'!$G$24</f>
        <v>4877.06871047</v>
      </c>
      <c r="T65" s="36">
        <f>SUMIFS(СВЦЭМ!$D$39:$D$782,СВЦЭМ!$A$39:$A$782,$A65,СВЦЭМ!$B$39:$B$782,T$47)+'СЕТ СН'!$G$14+СВЦЭМ!$D$10+'СЕТ СН'!$G$5-'СЕТ СН'!$G$24</f>
        <v>4849.9799948400005</v>
      </c>
      <c r="U65" s="36">
        <f>SUMIFS(СВЦЭМ!$D$39:$D$782,СВЦЭМ!$A$39:$A$782,$A65,СВЦЭМ!$B$39:$B$782,U$47)+'СЕТ СН'!$G$14+СВЦЭМ!$D$10+'СЕТ СН'!$G$5-'СЕТ СН'!$G$24</f>
        <v>4818.2196477899997</v>
      </c>
      <c r="V65" s="36">
        <f>SUMIFS(СВЦЭМ!$D$39:$D$782,СВЦЭМ!$A$39:$A$782,$A65,СВЦЭМ!$B$39:$B$782,V$47)+'СЕТ СН'!$G$14+СВЦЭМ!$D$10+'СЕТ СН'!$G$5-'СЕТ СН'!$G$24</f>
        <v>4802.2818035099999</v>
      </c>
      <c r="W65" s="36">
        <f>SUMIFS(СВЦЭМ!$D$39:$D$782,СВЦЭМ!$A$39:$A$782,$A65,СВЦЭМ!$B$39:$B$782,W$47)+'СЕТ СН'!$G$14+СВЦЭМ!$D$10+'СЕТ СН'!$G$5-'СЕТ СН'!$G$24</f>
        <v>4816.4075387800003</v>
      </c>
      <c r="X65" s="36">
        <f>SUMIFS(СВЦЭМ!$D$39:$D$782,СВЦЭМ!$A$39:$A$782,$A65,СВЦЭМ!$B$39:$B$782,X$47)+'СЕТ СН'!$G$14+СВЦЭМ!$D$10+'СЕТ СН'!$G$5-'СЕТ СН'!$G$24</f>
        <v>4872.3326241800005</v>
      </c>
      <c r="Y65" s="36">
        <f>SUMIFS(СВЦЭМ!$D$39:$D$782,СВЦЭМ!$A$39:$A$782,$A65,СВЦЭМ!$B$39:$B$782,Y$47)+'СЕТ СН'!$G$14+СВЦЭМ!$D$10+'СЕТ СН'!$G$5-'СЕТ СН'!$G$24</f>
        <v>4947.8118675200003</v>
      </c>
    </row>
    <row r="66" spans="1:26" ht="15.75" x14ac:dyDescent="0.2">
      <c r="A66" s="35">
        <f t="shared" si="1"/>
        <v>45188</v>
      </c>
      <c r="B66" s="36">
        <f>SUMIFS(СВЦЭМ!$D$39:$D$782,СВЦЭМ!$A$39:$A$782,$A66,СВЦЭМ!$B$39:$B$782,B$47)+'СЕТ СН'!$G$14+СВЦЭМ!$D$10+'СЕТ СН'!$G$5-'СЕТ СН'!$G$24</f>
        <v>5010.36860738</v>
      </c>
      <c r="C66" s="36">
        <f>SUMIFS(СВЦЭМ!$D$39:$D$782,СВЦЭМ!$A$39:$A$782,$A66,СВЦЭМ!$B$39:$B$782,C$47)+'СЕТ СН'!$G$14+СВЦЭМ!$D$10+'СЕТ СН'!$G$5-'СЕТ СН'!$G$24</f>
        <v>5077.7278274500004</v>
      </c>
      <c r="D66" s="36">
        <f>SUMIFS(СВЦЭМ!$D$39:$D$782,СВЦЭМ!$A$39:$A$782,$A66,СВЦЭМ!$B$39:$B$782,D$47)+'СЕТ СН'!$G$14+СВЦЭМ!$D$10+'СЕТ СН'!$G$5-'СЕТ СН'!$G$24</f>
        <v>5083.0473973099997</v>
      </c>
      <c r="E66" s="36">
        <f>SUMIFS(СВЦЭМ!$D$39:$D$782,СВЦЭМ!$A$39:$A$782,$A66,СВЦЭМ!$B$39:$B$782,E$47)+'СЕТ СН'!$G$14+СВЦЭМ!$D$10+'СЕТ СН'!$G$5-'СЕТ СН'!$G$24</f>
        <v>5093.90249477</v>
      </c>
      <c r="F66" s="36">
        <f>SUMIFS(СВЦЭМ!$D$39:$D$782,СВЦЭМ!$A$39:$A$782,$A66,СВЦЭМ!$B$39:$B$782,F$47)+'СЕТ СН'!$G$14+СВЦЭМ!$D$10+'СЕТ СН'!$G$5-'СЕТ СН'!$G$24</f>
        <v>5105.1099580299997</v>
      </c>
      <c r="G66" s="36">
        <f>SUMIFS(СВЦЭМ!$D$39:$D$782,СВЦЭМ!$A$39:$A$782,$A66,СВЦЭМ!$B$39:$B$782,G$47)+'СЕТ СН'!$G$14+СВЦЭМ!$D$10+'СЕТ СН'!$G$5-'СЕТ СН'!$G$24</f>
        <v>5066.16295317</v>
      </c>
      <c r="H66" s="36">
        <f>SUMIFS(СВЦЭМ!$D$39:$D$782,СВЦЭМ!$A$39:$A$782,$A66,СВЦЭМ!$B$39:$B$782,H$47)+'СЕТ СН'!$G$14+СВЦЭМ!$D$10+'СЕТ СН'!$G$5-'СЕТ СН'!$G$24</f>
        <v>5013.1937531100002</v>
      </c>
      <c r="I66" s="36">
        <f>SUMIFS(СВЦЭМ!$D$39:$D$782,СВЦЭМ!$A$39:$A$782,$A66,СВЦЭМ!$B$39:$B$782,I$47)+'СЕТ СН'!$G$14+СВЦЭМ!$D$10+'СЕТ СН'!$G$5-'СЕТ СН'!$G$24</f>
        <v>4944.1133109100001</v>
      </c>
      <c r="J66" s="36">
        <f>SUMIFS(СВЦЭМ!$D$39:$D$782,СВЦЭМ!$A$39:$A$782,$A66,СВЦЭМ!$B$39:$B$782,J$47)+'СЕТ СН'!$G$14+СВЦЭМ!$D$10+'СЕТ СН'!$G$5-'СЕТ СН'!$G$24</f>
        <v>4895.9389886400004</v>
      </c>
      <c r="K66" s="36">
        <f>SUMIFS(СВЦЭМ!$D$39:$D$782,СВЦЭМ!$A$39:$A$782,$A66,СВЦЭМ!$B$39:$B$782,K$47)+'СЕТ СН'!$G$14+СВЦЭМ!$D$10+'СЕТ СН'!$G$5-'СЕТ СН'!$G$24</f>
        <v>4865.9367105700003</v>
      </c>
      <c r="L66" s="36">
        <f>SUMIFS(СВЦЭМ!$D$39:$D$782,СВЦЭМ!$A$39:$A$782,$A66,СВЦЭМ!$B$39:$B$782,L$47)+'СЕТ СН'!$G$14+СВЦЭМ!$D$10+'СЕТ СН'!$G$5-'СЕТ СН'!$G$24</f>
        <v>4861.7161581099999</v>
      </c>
      <c r="M66" s="36">
        <f>SUMIFS(СВЦЭМ!$D$39:$D$782,СВЦЭМ!$A$39:$A$782,$A66,СВЦЭМ!$B$39:$B$782,M$47)+'СЕТ СН'!$G$14+СВЦЭМ!$D$10+'СЕТ СН'!$G$5-'СЕТ СН'!$G$24</f>
        <v>4888.52620759</v>
      </c>
      <c r="N66" s="36">
        <f>SUMIFS(СВЦЭМ!$D$39:$D$782,СВЦЭМ!$A$39:$A$782,$A66,СВЦЭМ!$B$39:$B$782,N$47)+'СЕТ СН'!$G$14+СВЦЭМ!$D$10+'СЕТ СН'!$G$5-'СЕТ СН'!$G$24</f>
        <v>4903.1897487300002</v>
      </c>
      <c r="O66" s="36">
        <f>SUMIFS(СВЦЭМ!$D$39:$D$782,СВЦЭМ!$A$39:$A$782,$A66,СВЦЭМ!$B$39:$B$782,O$47)+'СЕТ СН'!$G$14+СВЦЭМ!$D$10+'СЕТ СН'!$G$5-'СЕТ СН'!$G$24</f>
        <v>4906.6871083100004</v>
      </c>
      <c r="P66" s="36">
        <f>SUMIFS(СВЦЭМ!$D$39:$D$782,СВЦЭМ!$A$39:$A$782,$A66,СВЦЭМ!$B$39:$B$782,P$47)+'СЕТ СН'!$G$14+СВЦЭМ!$D$10+'СЕТ СН'!$G$5-'СЕТ СН'!$G$24</f>
        <v>4893.9044520500001</v>
      </c>
      <c r="Q66" s="36">
        <f>SUMIFS(СВЦЭМ!$D$39:$D$782,СВЦЭМ!$A$39:$A$782,$A66,СВЦЭМ!$B$39:$B$782,Q$47)+'СЕТ СН'!$G$14+СВЦЭМ!$D$10+'СЕТ СН'!$G$5-'СЕТ СН'!$G$24</f>
        <v>4902.5687100600007</v>
      </c>
      <c r="R66" s="36">
        <f>SUMIFS(СВЦЭМ!$D$39:$D$782,СВЦЭМ!$A$39:$A$782,$A66,СВЦЭМ!$B$39:$B$782,R$47)+'СЕТ СН'!$G$14+СВЦЭМ!$D$10+'СЕТ СН'!$G$5-'СЕТ СН'!$G$24</f>
        <v>4934.1048518200005</v>
      </c>
      <c r="S66" s="36">
        <f>SUMIFS(СВЦЭМ!$D$39:$D$782,СВЦЭМ!$A$39:$A$782,$A66,СВЦЭМ!$B$39:$B$782,S$47)+'СЕТ СН'!$G$14+СВЦЭМ!$D$10+'СЕТ СН'!$G$5-'СЕТ СН'!$G$24</f>
        <v>4889.8891490300002</v>
      </c>
      <c r="T66" s="36">
        <f>SUMIFS(СВЦЭМ!$D$39:$D$782,СВЦЭМ!$A$39:$A$782,$A66,СВЦЭМ!$B$39:$B$782,T$47)+'СЕТ СН'!$G$14+СВЦЭМ!$D$10+'СЕТ СН'!$G$5-'СЕТ СН'!$G$24</f>
        <v>4835.7273342600001</v>
      </c>
      <c r="U66" s="36">
        <f>SUMIFS(СВЦЭМ!$D$39:$D$782,СВЦЭМ!$A$39:$A$782,$A66,СВЦЭМ!$B$39:$B$782,U$47)+'СЕТ СН'!$G$14+СВЦЭМ!$D$10+'СЕТ СН'!$G$5-'СЕТ СН'!$G$24</f>
        <v>4798.5201894399997</v>
      </c>
      <c r="V66" s="36">
        <f>SUMIFS(СВЦЭМ!$D$39:$D$782,СВЦЭМ!$A$39:$A$782,$A66,СВЦЭМ!$B$39:$B$782,V$47)+'СЕТ СН'!$G$14+СВЦЭМ!$D$10+'СЕТ СН'!$G$5-'СЕТ СН'!$G$24</f>
        <v>4769.9574808300003</v>
      </c>
      <c r="W66" s="36">
        <f>SUMIFS(СВЦЭМ!$D$39:$D$782,СВЦЭМ!$A$39:$A$782,$A66,СВЦЭМ!$B$39:$B$782,W$47)+'СЕТ СН'!$G$14+СВЦЭМ!$D$10+'СЕТ СН'!$G$5-'СЕТ СН'!$G$24</f>
        <v>4759.5965791100007</v>
      </c>
      <c r="X66" s="36">
        <f>SUMIFS(СВЦЭМ!$D$39:$D$782,СВЦЭМ!$A$39:$A$782,$A66,СВЦЭМ!$B$39:$B$782,X$47)+'СЕТ СН'!$G$14+СВЦЭМ!$D$10+'СЕТ СН'!$G$5-'СЕТ СН'!$G$24</f>
        <v>4822.9828783299999</v>
      </c>
      <c r="Y66" s="36">
        <f>SUMIFS(СВЦЭМ!$D$39:$D$782,СВЦЭМ!$A$39:$A$782,$A66,СВЦЭМ!$B$39:$B$782,Y$47)+'СЕТ СН'!$G$14+СВЦЭМ!$D$10+'СЕТ СН'!$G$5-'СЕТ СН'!$G$24</f>
        <v>4910.1013142700003</v>
      </c>
    </row>
    <row r="67" spans="1:26" ht="15.75" x14ac:dyDescent="0.2">
      <c r="A67" s="35">
        <f t="shared" si="1"/>
        <v>45189</v>
      </c>
      <c r="B67" s="36">
        <f>SUMIFS(СВЦЭМ!$D$39:$D$782,СВЦЭМ!$A$39:$A$782,$A67,СВЦЭМ!$B$39:$B$782,B$47)+'СЕТ СН'!$G$14+СВЦЭМ!$D$10+'СЕТ СН'!$G$5-'СЕТ СН'!$G$24</f>
        <v>5003.5260318700002</v>
      </c>
      <c r="C67" s="36">
        <f>SUMIFS(СВЦЭМ!$D$39:$D$782,СВЦЭМ!$A$39:$A$782,$A67,СВЦЭМ!$B$39:$B$782,C$47)+'СЕТ СН'!$G$14+СВЦЭМ!$D$10+'СЕТ СН'!$G$5-'СЕТ СН'!$G$24</f>
        <v>5074.8970595999999</v>
      </c>
      <c r="D67" s="36">
        <f>SUMIFS(СВЦЭМ!$D$39:$D$782,СВЦЭМ!$A$39:$A$782,$A67,СВЦЭМ!$B$39:$B$782,D$47)+'СЕТ СН'!$G$14+СВЦЭМ!$D$10+'СЕТ СН'!$G$5-'СЕТ СН'!$G$24</f>
        <v>5099.2350058000002</v>
      </c>
      <c r="E67" s="36">
        <f>SUMIFS(СВЦЭМ!$D$39:$D$782,СВЦЭМ!$A$39:$A$782,$A67,СВЦЭМ!$B$39:$B$782,E$47)+'СЕТ СН'!$G$14+СВЦЭМ!$D$10+'СЕТ СН'!$G$5-'СЕТ СН'!$G$24</f>
        <v>5120.4941929500001</v>
      </c>
      <c r="F67" s="36">
        <f>SUMIFS(СВЦЭМ!$D$39:$D$782,СВЦЭМ!$A$39:$A$782,$A67,СВЦЭМ!$B$39:$B$782,F$47)+'СЕТ СН'!$G$14+СВЦЭМ!$D$10+'СЕТ СН'!$G$5-'СЕТ СН'!$G$24</f>
        <v>5132.0717276400001</v>
      </c>
      <c r="G67" s="36">
        <f>SUMIFS(СВЦЭМ!$D$39:$D$782,СВЦЭМ!$A$39:$A$782,$A67,СВЦЭМ!$B$39:$B$782,G$47)+'СЕТ СН'!$G$14+СВЦЭМ!$D$10+'СЕТ СН'!$G$5-'СЕТ СН'!$G$24</f>
        <v>5101.3496429799998</v>
      </c>
      <c r="H67" s="36">
        <f>SUMIFS(СВЦЭМ!$D$39:$D$782,СВЦЭМ!$A$39:$A$782,$A67,СВЦЭМ!$B$39:$B$782,H$47)+'СЕТ СН'!$G$14+СВЦЭМ!$D$10+'СЕТ СН'!$G$5-'СЕТ СН'!$G$24</f>
        <v>5022.4345451400004</v>
      </c>
      <c r="I67" s="36">
        <f>SUMIFS(СВЦЭМ!$D$39:$D$782,СВЦЭМ!$A$39:$A$782,$A67,СВЦЭМ!$B$39:$B$782,I$47)+'СЕТ СН'!$G$14+СВЦЭМ!$D$10+'СЕТ СН'!$G$5-'СЕТ СН'!$G$24</f>
        <v>4943.0214131400007</v>
      </c>
      <c r="J67" s="36">
        <f>SUMIFS(СВЦЭМ!$D$39:$D$782,СВЦЭМ!$A$39:$A$782,$A67,СВЦЭМ!$B$39:$B$782,J$47)+'СЕТ СН'!$G$14+СВЦЭМ!$D$10+'СЕТ СН'!$G$5-'СЕТ СН'!$G$24</f>
        <v>4894.0413759700004</v>
      </c>
      <c r="K67" s="36">
        <f>SUMIFS(СВЦЭМ!$D$39:$D$782,СВЦЭМ!$A$39:$A$782,$A67,СВЦЭМ!$B$39:$B$782,K$47)+'СЕТ СН'!$G$14+СВЦЭМ!$D$10+'СЕТ СН'!$G$5-'СЕТ СН'!$G$24</f>
        <v>4874.2670248100003</v>
      </c>
      <c r="L67" s="36">
        <f>SUMIFS(СВЦЭМ!$D$39:$D$782,СВЦЭМ!$A$39:$A$782,$A67,СВЦЭМ!$B$39:$B$782,L$47)+'СЕТ СН'!$G$14+СВЦЭМ!$D$10+'СЕТ СН'!$G$5-'СЕТ СН'!$G$24</f>
        <v>4871.3844157100002</v>
      </c>
      <c r="M67" s="36">
        <f>SUMIFS(СВЦЭМ!$D$39:$D$782,СВЦЭМ!$A$39:$A$782,$A67,СВЦЭМ!$B$39:$B$782,M$47)+'СЕТ СН'!$G$14+СВЦЭМ!$D$10+'СЕТ СН'!$G$5-'СЕТ СН'!$G$24</f>
        <v>4864.4480166100002</v>
      </c>
      <c r="N67" s="36">
        <f>SUMIFS(СВЦЭМ!$D$39:$D$782,СВЦЭМ!$A$39:$A$782,$A67,СВЦЭМ!$B$39:$B$782,N$47)+'СЕТ СН'!$G$14+СВЦЭМ!$D$10+'СЕТ СН'!$G$5-'СЕТ СН'!$G$24</f>
        <v>4867.0014146900003</v>
      </c>
      <c r="O67" s="36">
        <f>SUMIFS(СВЦЭМ!$D$39:$D$782,СВЦЭМ!$A$39:$A$782,$A67,СВЦЭМ!$B$39:$B$782,O$47)+'СЕТ СН'!$G$14+СВЦЭМ!$D$10+'СЕТ СН'!$G$5-'СЕТ СН'!$G$24</f>
        <v>4870.6085911099999</v>
      </c>
      <c r="P67" s="36">
        <f>SUMIFS(СВЦЭМ!$D$39:$D$782,СВЦЭМ!$A$39:$A$782,$A67,СВЦЭМ!$B$39:$B$782,P$47)+'СЕТ СН'!$G$14+СВЦЭМ!$D$10+'СЕТ СН'!$G$5-'СЕТ СН'!$G$24</f>
        <v>4884.7232892800002</v>
      </c>
      <c r="Q67" s="36">
        <f>SUMIFS(СВЦЭМ!$D$39:$D$782,СВЦЭМ!$A$39:$A$782,$A67,СВЦЭМ!$B$39:$B$782,Q$47)+'СЕТ СН'!$G$14+СВЦЭМ!$D$10+'СЕТ СН'!$G$5-'СЕТ СН'!$G$24</f>
        <v>4893.3155956000001</v>
      </c>
      <c r="R67" s="36">
        <f>SUMIFS(СВЦЭМ!$D$39:$D$782,СВЦЭМ!$A$39:$A$782,$A67,СВЦЭМ!$B$39:$B$782,R$47)+'СЕТ СН'!$G$14+СВЦЭМ!$D$10+'СЕТ СН'!$G$5-'СЕТ СН'!$G$24</f>
        <v>4919.8960551099999</v>
      </c>
      <c r="S67" s="36">
        <f>SUMIFS(СВЦЭМ!$D$39:$D$782,СВЦЭМ!$A$39:$A$782,$A67,СВЦЭМ!$B$39:$B$782,S$47)+'СЕТ СН'!$G$14+СВЦЭМ!$D$10+'СЕТ СН'!$G$5-'СЕТ СН'!$G$24</f>
        <v>4905.6807479600002</v>
      </c>
      <c r="T67" s="36">
        <f>SUMIFS(СВЦЭМ!$D$39:$D$782,СВЦЭМ!$A$39:$A$782,$A67,СВЦЭМ!$B$39:$B$782,T$47)+'СЕТ СН'!$G$14+СВЦЭМ!$D$10+'СЕТ СН'!$G$5-'СЕТ СН'!$G$24</f>
        <v>4870.2155690500003</v>
      </c>
      <c r="U67" s="36">
        <f>SUMIFS(СВЦЭМ!$D$39:$D$782,СВЦЭМ!$A$39:$A$782,$A67,СВЦЭМ!$B$39:$B$782,U$47)+'СЕТ СН'!$G$14+СВЦЭМ!$D$10+'СЕТ СН'!$G$5-'СЕТ СН'!$G$24</f>
        <v>4801.1989682599997</v>
      </c>
      <c r="V67" s="36">
        <f>SUMIFS(СВЦЭМ!$D$39:$D$782,СВЦЭМ!$A$39:$A$782,$A67,СВЦЭМ!$B$39:$B$782,V$47)+'СЕТ СН'!$G$14+СВЦЭМ!$D$10+'СЕТ СН'!$G$5-'СЕТ СН'!$G$24</f>
        <v>4779.0151841900006</v>
      </c>
      <c r="W67" s="36">
        <f>SUMIFS(СВЦЭМ!$D$39:$D$782,СВЦЭМ!$A$39:$A$782,$A67,СВЦЭМ!$B$39:$B$782,W$47)+'СЕТ СН'!$G$14+СВЦЭМ!$D$10+'СЕТ СН'!$G$5-'СЕТ СН'!$G$24</f>
        <v>4789.4204983899999</v>
      </c>
      <c r="X67" s="36">
        <f>SUMIFS(СВЦЭМ!$D$39:$D$782,СВЦЭМ!$A$39:$A$782,$A67,СВЦЭМ!$B$39:$B$782,X$47)+'СЕТ СН'!$G$14+СВЦЭМ!$D$10+'СЕТ СН'!$G$5-'СЕТ СН'!$G$24</f>
        <v>4833.3631022600002</v>
      </c>
      <c r="Y67" s="36">
        <f>SUMIFS(СВЦЭМ!$D$39:$D$782,СВЦЭМ!$A$39:$A$782,$A67,СВЦЭМ!$B$39:$B$782,Y$47)+'СЕТ СН'!$G$14+СВЦЭМ!$D$10+'СЕТ СН'!$G$5-'СЕТ СН'!$G$24</f>
        <v>4915.802404</v>
      </c>
    </row>
    <row r="68" spans="1:26" ht="15.75" x14ac:dyDescent="0.2">
      <c r="A68" s="35">
        <f t="shared" si="1"/>
        <v>45190</v>
      </c>
      <c r="B68" s="36">
        <f>SUMIFS(СВЦЭМ!$D$39:$D$782,СВЦЭМ!$A$39:$A$782,$A68,СВЦЭМ!$B$39:$B$782,B$47)+'СЕТ СН'!$G$14+СВЦЭМ!$D$10+'СЕТ СН'!$G$5-'СЕТ СН'!$G$24</f>
        <v>5065.2670536200003</v>
      </c>
      <c r="C68" s="36">
        <f>SUMIFS(СВЦЭМ!$D$39:$D$782,СВЦЭМ!$A$39:$A$782,$A68,СВЦЭМ!$B$39:$B$782,C$47)+'СЕТ СН'!$G$14+СВЦЭМ!$D$10+'СЕТ СН'!$G$5-'СЕТ СН'!$G$24</f>
        <v>5156.5497607500001</v>
      </c>
      <c r="D68" s="36">
        <f>SUMIFS(СВЦЭМ!$D$39:$D$782,СВЦЭМ!$A$39:$A$782,$A68,СВЦЭМ!$B$39:$B$782,D$47)+'СЕТ СН'!$G$14+СВЦЭМ!$D$10+'СЕТ СН'!$G$5-'СЕТ СН'!$G$24</f>
        <v>5265.56405851</v>
      </c>
      <c r="E68" s="36">
        <f>SUMIFS(СВЦЭМ!$D$39:$D$782,СВЦЭМ!$A$39:$A$782,$A68,СВЦЭМ!$B$39:$B$782,E$47)+'СЕТ СН'!$G$14+СВЦЭМ!$D$10+'СЕТ СН'!$G$5-'СЕТ СН'!$G$24</f>
        <v>5328.9137253300005</v>
      </c>
      <c r="F68" s="36">
        <f>SUMIFS(СВЦЭМ!$D$39:$D$782,СВЦЭМ!$A$39:$A$782,$A68,СВЦЭМ!$B$39:$B$782,F$47)+'СЕТ СН'!$G$14+СВЦЭМ!$D$10+'СЕТ СН'!$G$5-'СЕТ СН'!$G$24</f>
        <v>5341.7037657800001</v>
      </c>
      <c r="G68" s="36">
        <f>SUMIFS(СВЦЭМ!$D$39:$D$782,СВЦЭМ!$A$39:$A$782,$A68,СВЦЭМ!$B$39:$B$782,G$47)+'СЕТ СН'!$G$14+СВЦЭМ!$D$10+'СЕТ СН'!$G$5-'СЕТ СН'!$G$24</f>
        <v>5316.7580804600002</v>
      </c>
      <c r="H68" s="36">
        <f>SUMIFS(СВЦЭМ!$D$39:$D$782,СВЦЭМ!$A$39:$A$782,$A68,СВЦЭМ!$B$39:$B$782,H$47)+'СЕТ СН'!$G$14+СВЦЭМ!$D$10+'СЕТ СН'!$G$5-'СЕТ СН'!$G$24</f>
        <v>5237.2875188300004</v>
      </c>
      <c r="I68" s="36">
        <f>SUMIFS(СВЦЭМ!$D$39:$D$782,СВЦЭМ!$A$39:$A$782,$A68,СВЦЭМ!$B$39:$B$782,I$47)+'СЕТ СН'!$G$14+СВЦЭМ!$D$10+'СЕТ СН'!$G$5-'СЕТ СН'!$G$24</f>
        <v>5141.1096322400008</v>
      </c>
      <c r="J68" s="36">
        <f>SUMIFS(СВЦЭМ!$D$39:$D$782,СВЦЭМ!$A$39:$A$782,$A68,СВЦЭМ!$B$39:$B$782,J$47)+'СЕТ СН'!$G$14+СВЦЭМ!$D$10+'СЕТ СН'!$G$5-'СЕТ СН'!$G$24</f>
        <v>5068.2285068199999</v>
      </c>
      <c r="K68" s="36">
        <f>SUMIFS(СВЦЭМ!$D$39:$D$782,СВЦЭМ!$A$39:$A$782,$A68,СВЦЭМ!$B$39:$B$782,K$47)+'СЕТ СН'!$G$14+СВЦЭМ!$D$10+'СЕТ СН'!$G$5-'СЕТ СН'!$G$24</f>
        <v>5034.5799480100004</v>
      </c>
      <c r="L68" s="36">
        <f>SUMIFS(СВЦЭМ!$D$39:$D$782,СВЦЭМ!$A$39:$A$782,$A68,СВЦЭМ!$B$39:$B$782,L$47)+'СЕТ СН'!$G$14+СВЦЭМ!$D$10+'СЕТ СН'!$G$5-'СЕТ СН'!$G$24</f>
        <v>5028.6530978500004</v>
      </c>
      <c r="M68" s="36">
        <f>SUMIFS(СВЦЭМ!$D$39:$D$782,СВЦЭМ!$A$39:$A$782,$A68,СВЦЭМ!$B$39:$B$782,M$47)+'СЕТ СН'!$G$14+СВЦЭМ!$D$10+'СЕТ СН'!$G$5-'СЕТ СН'!$G$24</f>
        <v>5026.4863588000007</v>
      </c>
      <c r="N68" s="36">
        <f>SUMIFS(СВЦЭМ!$D$39:$D$782,СВЦЭМ!$A$39:$A$782,$A68,СВЦЭМ!$B$39:$B$782,N$47)+'СЕТ СН'!$G$14+СВЦЭМ!$D$10+'СЕТ СН'!$G$5-'СЕТ СН'!$G$24</f>
        <v>5028.6626040600004</v>
      </c>
      <c r="O68" s="36">
        <f>SUMIFS(СВЦЭМ!$D$39:$D$782,СВЦЭМ!$A$39:$A$782,$A68,СВЦЭМ!$B$39:$B$782,O$47)+'СЕТ СН'!$G$14+СВЦЭМ!$D$10+'СЕТ СН'!$G$5-'СЕТ СН'!$G$24</f>
        <v>5059.3759978100006</v>
      </c>
      <c r="P68" s="36">
        <f>SUMIFS(СВЦЭМ!$D$39:$D$782,СВЦЭМ!$A$39:$A$782,$A68,СВЦЭМ!$B$39:$B$782,P$47)+'СЕТ СН'!$G$14+СВЦЭМ!$D$10+'СЕТ СН'!$G$5-'СЕТ СН'!$G$24</f>
        <v>5118.9213230100004</v>
      </c>
      <c r="Q68" s="36">
        <f>SUMIFS(СВЦЭМ!$D$39:$D$782,СВЦЭМ!$A$39:$A$782,$A68,СВЦЭМ!$B$39:$B$782,Q$47)+'СЕТ СН'!$G$14+СВЦЭМ!$D$10+'СЕТ СН'!$G$5-'СЕТ СН'!$G$24</f>
        <v>5113.8755340500002</v>
      </c>
      <c r="R68" s="36">
        <f>SUMIFS(СВЦЭМ!$D$39:$D$782,СВЦЭМ!$A$39:$A$782,$A68,СВЦЭМ!$B$39:$B$782,R$47)+'СЕТ СН'!$G$14+СВЦЭМ!$D$10+'СЕТ СН'!$G$5-'СЕТ СН'!$G$24</f>
        <v>5113.4355698700001</v>
      </c>
      <c r="S68" s="36">
        <f>SUMIFS(СВЦЭМ!$D$39:$D$782,СВЦЭМ!$A$39:$A$782,$A68,СВЦЭМ!$B$39:$B$782,S$47)+'СЕТ СН'!$G$14+СВЦЭМ!$D$10+'СЕТ СН'!$G$5-'СЕТ СН'!$G$24</f>
        <v>5127.2677152699998</v>
      </c>
      <c r="T68" s="36">
        <f>SUMIFS(СВЦЭМ!$D$39:$D$782,СВЦЭМ!$A$39:$A$782,$A68,СВЦЭМ!$B$39:$B$782,T$47)+'СЕТ СН'!$G$14+СВЦЭМ!$D$10+'СЕТ СН'!$G$5-'СЕТ СН'!$G$24</f>
        <v>5056.3670572800002</v>
      </c>
      <c r="U68" s="36">
        <f>SUMIFS(СВЦЭМ!$D$39:$D$782,СВЦЭМ!$A$39:$A$782,$A68,СВЦЭМ!$B$39:$B$782,U$47)+'СЕТ СН'!$G$14+СВЦЭМ!$D$10+'СЕТ СН'!$G$5-'СЕТ СН'!$G$24</f>
        <v>5009.3765150400004</v>
      </c>
      <c r="V68" s="36">
        <f>SUMIFS(СВЦЭМ!$D$39:$D$782,СВЦЭМ!$A$39:$A$782,$A68,СВЦЭМ!$B$39:$B$782,V$47)+'СЕТ СН'!$G$14+СВЦЭМ!$D$10+'СЕТ СН'!$G$5-'СЕТ СН'!$G$24</f>
        <v>4989.00337287</v>
      </c>
      <c r="W68" s="36">
        <f>SUMIFS(СВЦЭМ!$D$39:$D$782,СВЦЭМ!$A$39:$A$782,$A68,СВЦЭМ!$B$39:$B$782,W$47)+'СЕТ СН'!$G$14+СВЦЭМ!$D$10+'СЕТ СН'!$G$5-'СЕТ СН'!$G$24</f>
        <v>5001.28790037</v>
      </c>
      <c r="X68" s="36">
        <f>SUMIFS(СВЦЭМ!$D$39:$D$782,СВЦЭМ!$A$39:$A$782,$A68,СВЦЭМ!$B$39:$B$782,X$47)+'СЕТ СН'!$G$14+СВЦЭМ!$D$10+'СЕТ СН'!$G$5-'СЕТ СН'!$G$24</f>
        <v>5058.2652740900003</v>
      </c>
      <c r="Y68" s="36">
        <f>SUMIFS(СВЦЭМ!$D$39:$D$782,СВЦЭМ!$A$39:$A$782,$A68,СВЦЭМ!$B$39:$B$782,Y$47)+'СЕТ СН'!$G$14+СВЦЭМ!$D$10+'СЕТ СН'!$G$5-'СЕТ СН'!$G$24</f>
        <v>5141.0687581800003</v>
      </c>
    </row>
    <row r="69" spans="1:26" ht="15.75" x14ac:dyDescent="0.2">
      <c r="A69" s="35">
        <f t="shared" si="1"/>
        <v>45191</v>
      </c>
      <c r="B69" s="36">
        <f>SUMIFS(СВЦЭМ!$D$39:$D$782,СВЦЭМ!$A$39:$A$782,$A69,СВЦЭМ!$B$39:$B$782,B$47)+'СЕТ СН'!$G$14+СВЦЭМ!$D$10+'СЕТ СН'!$G$5-'СЕТ СН'!$G$24</f>
        <v>5176.0610549400008</v>
      </c>
      <c r="C69" s="36">
        <f>SUMIFS(СВЦЭМ!$D$39:$D$782,СВЦЭМ!$A$39:$A$782,$A69,СВЦЭМ!$B$39:$B$782,C$47)+'СЕТ СН'!$G$14+СВЦЭМ!$D$10+'СЕТ СН'!$G$5-'СЕТ СН'!$G$24</f>
        <v>5264.0550785600008</v>
      </c>
      <c r="D69" s="36">
        <f>SUMIFS(СВЦЭМ!$D$39:$D$782,СВЦЭМ!$A$39:$A$782,$A69,СВЦЭМ!$B$39:$B$782,D$47)+'СЕТ СН'!$G$14+СВЦЭМ!$D$10+'СЕТ СН'!$G$5-'СЕТ СН'!$G$24</f>
        <v>5353.2284302400003</v>
      </c>
      <c r="E69" s="36">
        <f>SUMIFS(СВЦЭМ!$D$39:$D$782,СВЦЭМ!$A$39:$A$782,$A69,СВЦЭМ!$B$39:$B$782,E$47)+'СЕТ СН'!$G$14+СВЦЭМ!$D$10+'СЕТ СН'!$G$5-'СЕТ СН'!$G$24</f>
        <v>5349.5585305700006</v>
      </c>
      <c r="F69" s="36">
        <f>SUMIFS(СВЦЭМ!$D$39:$D$782,СВЦЭМ!$A$39:$A$782,$A69,СВЦЭМ!$B$39:$B$782,F$47)+'СЕТ СН'!$G$14+СВЦЭМ!$D$10+'СЕТ СН'!$G$5-'СЕТ СН'!$G$24</f>
        <v>5323.0777488399999</v>
      </c>
      <c r="G69" s="36">
        <f>SUMIFS(СВЦЭМ!$D$39:$D$782,СВЦЭМ!$A$39:$A$782,$A69,СВЦЭМ!$B$39:$B$782,G$47)+'СЕТ СН'!$G$14+СВЦЭМ!$D$10+'СЕТ СН'!$G$5-'СЕТ СН'!$G$24</f>
        <v>5335.1551430300005</v>
      </c>
      <c r="H69" s="36">
        <f>SUMIFS(СВЦЭМ!$D$39:$D$782,СВЦЭМ!$A$39:$A$782,$A69,СВЦЭМ!$B$39:$B$782,H$47)+'СЕТ СН'!$G$14+СВЦЭМ!$D$10+'СЕТ СН'!$G$5-'СЕТ СН'!$G$24</f>
        <v>5243.0346866500004</v>
      </c>
      <c r="I69" s="36">
        <f>SUMIFS(СВЦЭМ!$D$39:$D$782,СВЦЭМ!$A$39:$A$782,$A69,СВЦЭМ!$B$39:$B$782,I$47)+'СЕТ СН'!$G$14+СВЦЭМ!$D$10+'СЕТ СН'!$G$5-'СЕТ СН'!$G$24</f>
        <v>5124.2301783000003</v>
      </c>
      <c r="J69" s="36">
        <f>SUMIFS(СВЦЭМ!$D$39:$D$782,СВЦЭМ!$A$39:$A$782,$A69,СВЦЭМ!$B$39:$B$782,J$47)+'СЕТ СН'!$G$14+СВЦЭМ!$D$10+'СЕТ СН'!$G$5-'СЕТ СН'!$G$24</f>
        <v>5039.3321757399999</v>
      </c>
      <c r="K69" s="36">
        <f>SUMIFS(СВЦЭМ!$D$39:$D$782,СВЦЭМ!$A$39:$A$782,$A69,СВЦЭМ!$B$39:$B$782,K$47)+'СЕТ СН'!$G$14+СВЦЭМ!$D$10+'СЕТ СН'!$G$5-'СЕТ СН'!$G$24</f>
        <v>5012.1028092200004</v>
      </c>
      <c r="L69" s="36">
        <f>SUMIFS(СВЦЭМ!$D$39:$D$782,СВЦЭМ!$A$39:$A$782,$A69,СВЦЭМ!$B$39:$B$782,L$47)+'СЕТ СН'!$G$14+СВЦЭМ!$D$10+'СЕТ СН'!$G$5-'СЕТ СН'!$G$24</f>
        <v>5002.6419002100001</v>
      </c>
      <c r="M69" s="36">
        <f>SUMIFS(СВЦЭМ!$D$39:$D$782,СВЦЭМ!$A$39:$A$782,$A69,СВЦЭМ!$B$39:$B$782,M$47)+'СЕТ СН'!$G$14+СВЦЭМ!$D$10+'СЕТ СН'!$G$5-'СЕТ СН'!$G$24</f>
        <v>4998.7245659099999</v>
      </c>
      <c r="N69" s="36">
        <f>SUMIFS(СВЦЭМ!$D$39:$D$782,СВЦЭМ!$A$39:$A$782,$A69,СВЦЭМ!$B$39:$B$782,N$47)+'СЕТ СН'!$G$14+СВЦЭМ!$D$10+'СЕТ СН'!$G$5-'СЕТ СН'!$G$24</f>
        <v>4992.1305203800002</v>
      </c>
      <c r="O69" s="36">
        <f>SUMIFS(СВЦЭМ!$D$39:$D$782,СВЦЭМ!$A$39:$A$782,$A69,СВЦЭМ!$B$39:$B$782,O$47)+'СЕТ СН'!$G$14+СВЦЭМ!$D$10+'СЕТ СН'!$G$5-'СЕТ СН'!$G$24</f>
        <v>5003.39588594</v>
      </c>
      <c r="P69" s="36">
        <f>SUMIFS(СВЦЭМ!$D$39:$D$782,СВЦЭМ!$A$39:$A$782,$A69,СВЦЭМ!$B$39:$B$782,P$47)+'СЕТ СН'!$G$14+СВЦЭМ!$D$10+'СЕТ СН'!$G$5-'СЕТ СН'!$G$24</f>
        <v>5044.2630607999999</v>
      </c>
      <c r="Q69" s="36">
        <f>SUMIFS(СВЦЭМ!$D$39:$D$782,СВЦЭМ!$A$39:$A$782,$A69,СВЦЭМ!$B$39:$B$782,Q$47)+'СЕТ СН'!$G$14+СВЦЭМ!$D$10+'СЕТ СН'!$G$5-'СЕТ СН'!$G$24</f>
        <v>5032.05988308</v>
      </c>
      <c r="R69" s="36">
        <f>SUMIFS(СВЦЭМ!$D$39:$D$782,СВЦЭМ!$A$39:$A$782,$A69,СВЦЭМ!$B$39:$B$782,R$47)+'СЕТ СН'!$G$14+СВЦЭМ!$D$10+'СЕТ СН'!$G$5-'СЕТ СН'!$G$24</f>
        <v>5051.26610317</v>
      </c>
      <c r="S69" s="36">
        <f>SUMIFS(СВЦЭМ!$D$39:$D$782,СВЦЭМ!$A$39:$A$782,$A69,СВЦЭМ!$B$39:$B$782,S$47)+'СЕТ СН'!$G$14+СВЦЭМ!$D$10+'СЕТ СН'!$G$5-'СЕТ СН'!$G$24</f>
        <v>5049.8210934100007</v>
      </c>
      <c r="T69" s="36">
        <f>SUMIFS(СВЦЭМ!$D$39:$D$782,СВЦЭМ!$A$39:$A$782,$A69,СВЦЭМ!$B$39:$B$782,T$47)+'СЕТ СН'!$G$14+СВЦЭМ!$D$10+'СЕТ СН'!$G$5-'СЕТ СН'!$G$24</f>
        <v>5012.3368963900002</v>
      </c>
      <c r="U69" s="36">
        <f>SUMIFS(СВЦЭМ!$D$39:$D$782,СВЦЭМ!$A$39:$A$782,$A69,СВЦЭМ!$B$39:$B$782,U$47)+'СЕТ СН'!$G$14+СВЦЭМ!$D$10+'СЕТ СН'!$G$5-'СЕТ СН'!$G$24</f>
        <v>4974.9246432700002</v>
      </c>
      <c r="V69" s="36">
        <f>SUMIFS(СВЦЭМ!$D$39:$D$782,СВЦЭМ!$A$39:$A$782,$A69,СВЦЭМ!$B$39:$B$782,V$47)+'СЕТ СН'!$G$14+СВЦЭМ!$D$10+'СЕТ СН'!$G$5-'СЕТ СН'!$G$24</f>
        <v>4982.8373879999999</v>
      </c>
      <c r="W69" s="36">
        <f>SUMIFS(СВЦЭМ!$D$39:$D$782,СВЦЭМ!$A$39:$A$782,$A69,СВЦЭМ!$B$39:$B$782,W$47)+'СЕТ СН'!$G$14+СВЦЭМ!$D$10+'СЕТ СН'!$G$5-'СЕТ СН'!$G$24</f>
        <v>5021.7696918500005</v>
      </c>
      <c r="X69" s="36">
        <f>SUMIFS(СВЦЭМ!$D$39:$D$782,СВЦЭМ!$A$39:$A$782,$A69,СВЦЭМ!$B$39:$B$782,X$47)+'СЕТ СН'!$G$14+СВЦЭМ!$D$10+'СЕТ СН'!$G$5-'СЕТ СН'!$G$24</f>
        <v>5116.0736204499999</v>
      </c>
      <c r="Y69" s="36">
        <f>SUMIFS(СВЦЭМ!$D$39:$D$782,СВЦЭМ!$A$39:$A$782,$A69,СВЦЭМ!$B$39:$B$782,Y$47)+'СЕТ СН'!$G$14+СВЦЭМ!$D$10+'СЕТ СН'!$G$5-'СЕТ СН'!$G$24</f>
        <v>5219.19455569</v>
      </c>
    </row>
    <row r="70" spans="1:26" ht="15.75" x14ac:dyDescent="0.2">
      <c r="A70" s="35">
        <f t="shared" si="1"/>
        <v>45192</v>
      </c>
      <c r="B70" s="36">
        <f>SUMIFS(СВЦЭМ!$D$39:$D$782,СВЦЭМ!$A$39:$A$782,$A70,СВЦЭМ!$B$39:$B$782,B$47)+'СЕТ СН'!$G$14+СВЦЭМ!$D$10+'СЕТ СН'!$G$5-'СЕТ СН'!$G$24</f>
        <v>5123.1676328000003</v>
      </c>
      <c r="C70" s="36">
        <f>SUMIFS(СВЦЭМ!$D$39:$D$782,СВЦЭМ!$A$39:$A$782,$A70,СВЦЭМ!$B$39:$B$782,C$47)+'СЕТ СН'!$G$14+СВЦЭМ!$D$10+'СЕТ СН'!$G$5-'СЕТ СН'!$G$24</f>
        <v>5195.7116793100004</v>
      </c>
      <c r="D70" s="36">
        <f>SUMIFS(СВЦЭМ!$D$39:$D$782,СВЦЭМ!$A$39:$A$782,$A70,СВЦЭМ!$B$39:$B$782,D$47)+'СЕТ СН'!$G$14+СВЦЭМ!$D$10+'СЕТ СН'!$G$5-'СЕТ СН'!$G$24</f>
        <v>5182.7458720200002</v>
      </c>
      <c r="E70" s="36">
        <f>SUMIFS(СВЦЭМ!$D$39:$D$782,СВЦЭМ!$A$39:$A$782,$A70,СВЦЭМ!$B$39:$B$782,E$47)+'СЕТ СН'!$G$14+СВЦЭМ!$D$10+'СЕТ СН'!$G$5-'СЕТ СН'!$G$24</f>
        <v>5149.1729144500005</v>
      </c>
      <c r="F70" s="36">
        <f>SUMIFS(СВЦЭМ!$D$39:$D$782,СВЦЭМ!$A$39:$A$782,$A70,СВЦЭМ!$B$39:$B$782,F$47)+'СЕТ СН'!$G$14+СВЦЭМ!$D$10+'СЕТ СН'!$G$5-'СЕТ СН'!$G$24</f>
        <v>5129.5771109500001</v>
      </c>
      <c r="G70" s="36">
        <f>SUMIFS(СВЦЭМ!$D$39:$D$782,СВЦЭМ!$A$39:$A$782,$A70,СВЦЭМ!$B$39:$B$782,G$47)+'СЕТ СН'!$G$14+СВЦЭМ!$D$10+'СЕТ СН'!$G$5-'СЕТ СН'!$G$24</f>
        <v>5126.2232110100003</v>
      </c>
      <c r="H70" s="36">
        <f>SUMIFS(СВЦЭМ!$D$39:$D$782,СВЦЭМ!$A$39:$A$782,$A70,СВЦЭМ!$B$39:$B$782,H$47)+'СЕТ СН'!$G$14+СВЦЭМ!$D$10+'СЕТ СН'!$G$5-'СЕТ СН'!$G$24</f>
        <v>5088.0604404200003</v>
      </c>
      <c r="I70" s="36">
        <f>SUMIFS(СВЦЭМ!$D$39:$D$782,СВЦЭМ!$A$39:$A$782,$A70,СВЦЭМ!$B$39:$B$782,I$47)+'СЕТ СН'!$G$14+СВЦЭМ!$D$10+'СЕТ СН'!$G$5-'СЕТ СН'!$G$24</f>
        <v>5019.00924098</v>
      </c>
      <c r="J70" s="36">
        <f>SUMIFS(СВЦЭМ!$D$39:$D$782,СВЦЭМ!$A$39:$A$782,$A70,СВЦЭМ!$B$39:$B$782,J$47)+'СЕТ СН'!$G$14+СВЦЭМ!$D$10+'СЕТ СН'!$G$5-'СЕТ СН'!$G$24</f>
        <v>4917.5954063099998</v>
      </c>
      <c r="K70" s="36">
        <f>SUMIFS(СВЦЭМ!$D$39:$D$782,СВЦЭМ!$A$39:$A$782,$A70,СВЦЭМ!$B$39:$B$782,K$47)+'СЕТ СН'!$G$14+СВЦЭМ!$D$10+'СЕТ СН'!$G$5-'СЕТ СН'!$G$24</f>
        <v>4847.83983188</v>
      </c>
      <c r="L70" s="36">
        <f>SUMIFS(СВЦЭМ!$D$39:$D$782,СВЦЭМ!$A$39:$A$782,$A70,СВЦЭМ!$B$39:$B$782,L$47)+'СЕТ СН'!$G$14+СВЦЭМ!$D$10+'СЕТ СН'!$G$5-'СЕТ СН'!$G$24</f>
        <v>4832.1936609700006</v>
      </c>
      <c r="M70" s="36">
        <f>SUMIFS(СВЦЭМ!$D$39:$D$782,СВЦЭМ!$A$39:$A$782,$A70,СВЦЭМ!$B$39:$B$782,M$47)+'СЕТ СН'!$G$14+СВЦЭМ!$D$10+'СЕТ СН'!$G$5-'СЕТ СН'!$G$24</f>
        <v>4839.0110811100003</v>
      </c>
      <c r="N70" s="36">
        <f>SUMIFS(СВЦЭМ!$D$39:$D$782,СВЦЭМ!$A$39:$A$782,$A70,СВЦЭМ!$B$39:$B$782,N$47)+'СЕТ СН'!$G$14+СВЦЭМ!$D$10+'СЕТ СН'!$G$5-'СЕТ СН'!$G$24</f>
        <v>4817.0266191400005</v>
      </c>
      <c r="O70" s="36">
        <f>SUMIFS(СВЦЭМ!$D$39:$D$782,СВЦЭМ!$A$39:$A$782,$A70,СВЦЭМ!$B$39:$B$782,O$47)+'СЕТ СН'!$G$14+СВЦЭМ!$D$10+'СЕТ СН'!$G$5-'СЕТ СН'!$G$24</f>
        <v>4836.17082622</v>
      </c>
      <c r="P70" s="36">
        <f>SUMIFS(СВЦЭМ!$D$39:$D$782,СВЦЭМ!$A$39:$A$782,$A70,СВЦЭМ!$B$39:$B$782,P$47)+'СЕТ СН'!$G$14+СВЦЭМ!$D$10+'СЕТ СН'!$G$5-'СЕТ СН'!$G$24</f>
        <v>4883.7876650600001</v>
      </c>
      <c r="Q70" s="36">
        <f>SUMIFS(СВЦЭМ!$D$39:$D$782,СВЦЭМ!$A$39:$A$782,$A70,СВЦЭМ!$B$39:$B$782,Q$47)+'СЕТ СН'!$G$14+СВЦЭМ!$D$10+'СЕТ СН'!$G$5-'СЕТ СН'!$G$24</f>
        <v>4872.4606842400008</v>
      </c>
      <c r="R70" s="36">
        <f>SUMIFS(СВЦЭМ!$D$39:$D$782,СВЦЭМ!$A$39:$A$782,$A70,СВЦЭМ!$B$39:$B$782,R$47)+'СЕТ СН'!$G$14+СВЦЭМ!$D$10+'СЕТ СН'!$G$5-'СЕТ СН'!$G$24</f>
        <v>4886.9798157599998</v>
      </c>
      <c r="S70" s="36">
        <f>SUMIFS(СВЦЭМ!$D$39:$D$782,СВЦЭМ!$A$39:$A$782,$A70,СВЦЭМ!$B$39:$B$782,S$47)+'СЕТ СН'!$G$14+СВЦЭМ!$D$10+'СЕТ СН'!$G$5-'СЕТ СН'!$G$24</f>
        <v>4893.1235378500005</v>
      </c>
      <c r="T70" s="36">
        <f>SUMIFS(СВЦЭМ!$D$39:$D$782,СВЦЭМ!$A$39:$A$782,$A70,СВЦЭМ!$B$39:$B$782,T$47)+'СЕТ СН'!$G$14+СВЦЭМ!$D$10+'СЕТ СН'!$G$5-'СЕТ СН'!$G$24</f>
        <v>4866.2279844900004</v>
      </c>
      <c r="U70" s="36">
        <f>SUMIFS(СВЦЭМ!$D$39:$D$782,СВЦЭМ!$A$39:$A$782,$A70,СВЦЭМ!$B$39:$B$782,U$47)+'СЕТ СН'!$G$14+СВЦЭМ!$D$10+'СЕТ СН'!$G$5-'СЕТ СН'!$G$24</f>
        <v>4837.62906372</v>
      </c>
      <c r="V70" s="36">
        <f>SUMIFS(СВЦЭМ!$D$39:$D$782,СВЦЭМ!$A$39:$A$782,$A70,СВЦЭМ!$B$39:$B$782,V$47)+'СЕТ СН'!$G$14+СВЦЭМ!$D$10+'СЕТ СН'!$G$5-'СЕТ СН'!$G$24</f>
        <v>4814.1543800500003</v>
      </c>
      <c r="W70" s="36">
        <f>SUMIFS(СВЦЭМ!$D$39:$D$782,СВЦЭМ!$A$39:$A$782,$A70,СВЦЭМ!$B$39:$B$782,W$47)+'СЕТ СН'!$G$14+СВЦЭМ!$D$10+'СЕТ СН'!$G$5-'СЕТ СН'!$G$24</f>
        <v>4825.0357646100001</v>
      </c>
      <c r="X70" s="36">
        <f>SUMIFS(СВЦЭМ!$D$39:$D$782,СВЦЭМ!$A$39:$A$782,$A70,СВЦЭМ!$B$39:$B$782,X$47)+'СЕТ СН'!$G$14+СВЦЭМ!$D$10+'СЕТ СН'!$G$5-'СЕТ СН'!$G$24</f>
        <v>4884.0387052000005</v>
      </c>
      <c r="Y70" s="36">
        <f>SUMIFS(СВЦЭМ!$D$39:$D$782,СВЦЭМ!$A$39:$A$782,$A70,СВЦЭМ!$B$39:$B$782,Y$47)+'СЕТ СН'!$G$14+СВЦЭМ!$D$10+'СЕТ СН'!$G$5-'СЕТ СН'!$G$24</f>
        <v>4943.5156845600004</v>
      </c>
    </row>
    <row r="71" spans="1:26" ht="15.75" x14ac:dyDescent="0.2">
      <c r="A71" s="35">
        <f t="shared" si="1"/>
        <v>45193</v>
      </c>
      <c r="B71" s="36">
        <f>SUMIFS(СВЦЭМ!$D$39:$D$782,СВЦЭМ!$A$39:$A$782,$A71,СВЦЭМ!$B$39:$B$782,B$47)+'СЕТ СН'!$G$14+СВЦЭМ!$D$10+'СЕТ СН'!$G$5-'СЕТ СН'!$G$24</f>
        <v>4987.4407038300005</v>
      </c>
      <c r="C71" s="36">
        <f>SUMIFS(СВЦЭМ!$D$39:$D$782,СВЦЭМ!$A$39:$A$782,$A71,СВЦЭМ!$B$39:$B$782,C$47)+'СЕТ СН'!$G$14+СВЦЭМ!$D$10+'СЕТ СН'!$G$5-'СЕТ СН'!$G$24</f>
        <v>5058.0978596100003</v>
      </c>
      <c r="D71" s="36">
        <f>SUMIFS(СВЦЭМ!$D$39:$D$782,СВЦЭМ!$A$39:$A$782,$A71,СВЦЭМ!$B$39:$B$782,D$47)+'СЕТ СН'!$G$14+СВЦЭМ!$D$10+'СЕТ СН'!$G$5-'СЕТ СН'!$G$24</f>
        <v>5141.2102628000002</v>
      </c>
      <c r="E71" s="36">
        <f>SUMIFS(СВЦЭМ!$D$39:$D$782,СВЦЭМ!$A$39:$A$782,$A71,СВЦЭМ!$B$39:$B$782,E$47)+'СЕТ СН'!$G$14+СВЦЭМ!$D$10+'СЕТ СН'!$G$5-'СЕТ СН'!$G$24</f>
        <v>5144.7272079499999</v>
      </c>
      <c r="F71" s="36">
        <f>SUMIFS(СВЦЭМ!$D$39:$D$782,СВЦЭМ!$A$39:$A$782,$A71,СВЦЭМ!$B$39:$B$782,F$47)+'СЕТ СН'!$G$14+СВЦЭМ!$D$10+'СЕТ СН'!$G$5-'СЕТ СН'!$G$24</f>
        <v>5146.5806614000003</v>
      </c>
      <c r="G71" s="36">
        <f>SUMIFS(СВЦЭМ!$D$39:$D$782,СВЦЭМ!$A$39:$A$782,$A71,СВЦЭМ!$B$39:$B$782,G$47)+'СЕТ СН'!$G$14+СВЦЭМ!$D$10+'СЕТ СН'!$G$5-'СЕТ СН'!$G$24</f>
        <v>5147.2594641600008</v>
      </c>
      <c r="H71" s="36">
        <f>SUMIFS(СВЦЭМ!$D$39:$D$782,СВЦЭМ!$A$39:$A$782,$A71,СВЦЭМ!$B$39:$B$782,H$47)+'СЕТ СН'!$G$14+СВЦЭМ!$D$10+'СЕТ СН'!$G$5-'СЕТ СН'!$G$24</f>
        <v>5116.9257288500003</v>
      </c>
      <c r="I71" s="36">
        <f>SUMIFS(СВЦЭМ!$D$39:$D$782,СВЦЭМ!$A$39:$A$782,$A71,СВЦЭМ!$B$39:$B$782,I$47)+'СЕТ СН'!$G$14+СВЦЭМ!$D$10+'СЕТ СН'!$G$5-'СЕТ СН'!$G$24</f>
        <v>5112.8109878200003</v>
      </c>
      <c r="J71" s="36">
        <f>SUMIFS(СВЦЭМ!$D$39:$D$782,СВЦЭМ!$A$39:$A$782,$A71,СВЦЭМ!$B$39:$B$782,J$47)+'СЕТ СН'!$G$14+СВЦЭМ!$D$10+'СЕТ СН'!$G$5-'СЕТ СН'!$G$24</f>
        <v>5024.22307396</v>
      </c>
      <c r="K71" s="36">
        <f>SUMIFS(СВЦЭМ!$D$39:$D$782,СВЦЭМ!$A$39:$A$782,$A71,СВЦЭМ!$B$39:$B$782,K$47)+'СЕТ СН'!$G$14+СВЦЭМ!$D$10+'СЕТ СН'!$G$5-'СЕТ СН'!$G$24</f>
        <v>4937.9334566400003</v>
      </c>
      <c r="L71" s="36">
        <f>SUMIFS(СВЦЭМ!$D$39:$D$782,СВЦЭМ!$A$39:$A$782,$A71,СВЦЭМ!$B$39:$B$782,L$47)+'СЕТ СН'!$G$14+СВЦЭМ!$D$10+'СЕТ СН'!$G$5-'СЕТ СН'!$G$24</f>
        <v>4900.4777715500004</v>
      </c>
      <c r="M71" s="36">
        <f>SUMIFS(СВЦЭМ!$D$39:$D$782,СВЦЭМ!$A$39:$A$782,$A71,СВЦЭМ!$B$39:$B$782,M$47)+'СЕТ СН'!$G$14+СВЦЭМ!$D$10+'СЕТ СН'!$G$5-'СЕТ СН'!$G$24</f>
        <v>4905.2276117800002</v>
      </c>
      <c r="N71" s="36">
        <f>SUMIFS(СВЦЭМ!$D$39:$D$782,СВЦЭМ!$A$39:$A$782,$A71,СВЦЭМ!$B$39:$B$782,N$47)+'СЕТ СН'!$G$14+СВЦЭМ!$D$10+'СЕТ СН'!$G$5-'СЕТ СН'!$G$24</f>
        <v>4874.7288232500005</v>
      </c>
      <c r="O71" s="36">
        <f>SUMIFS(СВЦЭМ!$D$39:$D$782,СВЦЭМ!$A$39:$A$782,$A71,СВЦЭМ!$B$39:$B$782,O$47)+'СЕТ СН'!$G$14+СВЦЭМ!$D$10+'СЕТ СН'!$G$5-'СЕТ СН'!$G$24</f>
        <v>4899.9335554500003</v>
      </c>
      <c r="P71" s="36">
        <f>SUMIFS(СВЦЭМ!$D$39:$D$782,СВЦЭМ!$A$39:$A$782,$A71,СВЦЭМ!$B$39:$B$782,P$47)+'СЕТ СН'!$G$14+СВЦЭМ!$D$10+'СЕТ СН'!$G$5-'СЕТ СН'!$G$24</f>
        <v>4951.55146375</v>
      </c>
      <c r="Q71" s="36">
        <f>SUMIFS(СВЦЭМ!$D$39:$D$782,СВЦЭМ!$A$39:$A$782,$A71,СВЦЭМ!$B$39:$B$782,Q$47)+'СЕТ СН'!$G$14+СВЦЭМ!$D$10+'СЕТ СН'!$G$5-'СЕТ СН'!$G$24</f>
        <v>4934.4369478799999</v>
      </c>
      <c r="R71" s="36">
        <f>SUMIFS(СВЦЭМ!$D$39:$D$782,СВЦЭМ!$A$39:$A$782,$A71,СВЦЭМ!$B$39:$B$782,R$47)+'СЕТ СН'!$G$14+СВЦЭМ!$D$10+'СЕТ СН'!$G$5-'СЕТ СН'!$G$24</f>
        <v>4938.65917799</v>
      </c>
      <c r="S71" s="36">
        <f>SUMIFS(СВЦЭМ!$D$39:$D$782,СВЦЭМ!$A$39:$A$782,$A71,СВЦЭМ!$B$39:$B$782,S$47)+'СЕТ СН'!$G$14+СВЦЭМ!$D$10+'СЕТ СН'!$G$5-'СЕТ СН'!$G$24</f>
        <v>4945.7125169299998</v>
      </c>
      <c r="T71" s="36">
        <f>SUMIFS(СВЦЭМ!$D$39:$D$782,СВЦЭМ!$A$39:$A$782,$A71,СВЦЭМ!$B$39:$B$782,T$47)+'СЕТ СН'!$G$14+СВЦЭМ!$D$10+'СЕТ СН'!$G$5-'СЕТ СН'!$G$24</f>
        <v>4916.8867798900001</v>
      </c>
      <c r="U71" s="36">
        <f>SUMIFS(СВЦЭМ!$D$39:$D$782,СВЦЭМ!$A$39:$A$782,$A71,СВЦЭМ!$B$39:$B$782,U$47)+'СЕТ СН'!$G$14+СВЦЭМ!$D$10+'СЕТ СН'!$G$5-'СЕТ СН'!$G$24</f>
        <v>4867.5006378300004</v>
      </c>
      <c r="V71" s="36">
        <f>SUMIFS(СВЦЭМ!$D$39:$D$782,СВЦЭМ!$A$39:$A$782,$A71,СВЦЭМ!$B$39:$B$782,V$47)+'СЕТ СН'!$G$14+СВЦЭМ!$D$10+'СЕТ СН'!$G$5-'СЕТ СН'!$G$24</f>
        <v>4838.0030382499999</v>
      </c>
      <c r="W71" s="36">
        <f>SUMIFS(СВЦЭМ!$D$39:$D$782,СВЦЭМ!$A$39:$A$782,$A71,СВЦЭМ!$B$39:$B$782,W$47)+'СЕТ СН'!$G$14+СВЦЭМ!$D$10+'СЕТ СН'!$G$5-'СЕТ СН'!$G$24</f>
        <v>4848.2931195700003</v>
      </c>
      <c r="X71" s="36">
        <f>SUMIFS(СВЦЭМ!$D$39:$D$782,СВЦЭМ!$A$39:$A$782,$A71,СВЦЭМ!$B$39:$B$782,X$47)+'СЕТ СН'!$G$14+СВЦЭМ!$D$10+'СЕТ СН'!$G$5-'СЕТ СН'!$G$24</f>
        <v>4922.7620848799997</v>
      </c>
      <c r="Y71" s="36">
        <f>SUMIFS(СВЦЭМ!$D$39:$D$782,СВЦЭМ!$A$39:$A$782,$A71,СВЦЭМ!$B$39:$B$782,Y$47)+'СЕТ СН'!$G$14+СВЦЭМ!$D$10+'СЕТ СН'!$G$5-'СЕТ СН'!$G$24</f>
        <v>4992.9962391099998</v>
      </c>
    </row>
    <row r="72" spans="1:26" ht="15.75" x14ac:dyDescent="0.2">
      <c r="A72" s="35">
        <f t="shared" si="1"/>
        <v>45194</v>
      </c>
      <c r="B72" s="36">
        <f>SUMIFS(СВЦЭМ!$D$39:$D$782,СВЦЭМ!$A$39:$A$782,$A72,СВЦЭМ!$B$39:$B$782,B$47)+'СЕТ СН'!$G$14+СВЦЭМ!$D$10+'СЕТ СН'!$G$5-'СЕТ СН'!$G$24</f>
        <v>5049.69515133</v>
      </c>
      <c r="C72" s="36">
        <f>SUMIFS(СВЦЭМ!$D$39:$D$782,СВЦЭМ!$A$39:$A$782,$A72,СВЦЭМ!$B$39:$B$782,C$47)+'СЕТ СН'!$G$14+СВЦЭМ!$D$10+'СЕТ СН'!$G$5-'СЕТ СН'!$G$24</f>
        <v>5126.0559715700001</v>
      </c>
      <c r="D72" s="36">
        <f>SUMIFS(СВЦЭМ!$D$39:$D$782,СВЦЭМ!$A$39:$A$782,$A72,СВЦЭМ!$B$39:$B$782,D$47)+'СЕТ СН'!$G$14+СВЦЭМ!$D$10+'СЕТ СН'!$G$5-'СЕТ СН'!$G$24</f>
        <v>5211.5119061800006</v>
      </c>
      <c r="E72" s="36">
        <f>SUMIFS(СВЦЭМ!$D$39:$D$782,СВЦЭМ!$A$39:$A$782,$A72,СВЦЭМ!$B$39:$B$782,E$47)+'СЕТ СН'!$G$14+СВЦЭМ!$D$10+'СЕТ СН'!$G$5-'СЕТ СН'!$G$24</f>
        <v>5210.9062589900004</v>
      </c>
      <c r="F72" s="36">
        <f>SUMIFS(СВЦЭМ!$D$39:$D$782,СВЦЭМ!$A$39:$A$782,$A72,СВЦЭМ!$B$39:$B$782,F$47)+'СЕТ СН'!$G$14+СВЦЭМ!$D$10+'СЕТ СН'!$G$5-'СЕТ СН'!$G$24</f>
        <v>5207.7502797500001</v>
      </c>
      <c r="G72" s="36">
        <f>SUMIFS(СВЦЭМ!$D$39:$D$782,СВЦЭМ!$A$39:$A$782,$A72,СВЦЭМ!$B$39:$B$782,G$47)+'СЕТ СН'!$G$14+СВЦЭМ!$D$10+'СЕТ СН'!$G$5-'СЕТ СН'!$G$24</f>
        <v>5221.3130937200003</v>
      </c>
      <c r="H72" s="36">
        <f>SUMIFS(СВЦЭМ!$D$39:$D$782,СВЦЭМ!$A$39:$A$782,$A72,СВЦЭМ!$B$39:$B$782,H$47)+'СЕТ СН'!$G$14+СВЦЭМ!$D$10+'СЕТ СН'!$G$5-'СЕТ СН'!$G$24</f>
        <v>5159.2192744200001</v>
      </c>
      <c r="I72" s="36">
        <f>SUMIFS(СВЦЭМ!$D$39:$D$782,СВЦЭМ!$A$39:$A$782,$A72,СВЦЭМ!$B$39:$B$782,I$47)+'СЕТ СН'!$G$14+СВЦЭМ!$D$10+'СЕТ СН'!$G$5-'СЕТ СН'!$G$24</f>
        <v>5046.1687456</v>
      </c>
      <c r="J72" s="36">
        <f>SUMIFS(СВЦЭМ!$D$39:$D$782,СВЦЭМ!$A$39:$A$782,$A72,СВЦЭМ!$B$39:$B$782,J$47)+'СЕТ СН'!$G$14+СВЦЭМ!$D$10+'СЕТ СН'!$G$5-'СЕТ СН'!$G$24</f>
        <v>4998.27709521</v>
      </c>
      <c r="K72" s="36">
        <f>SUMIFS(СВЦЭМ!$D$39:$D$782,СВЦЭМ!$A$39:$A$782,$A72,СВЦЭМ!$B$39:$B$782,K$47)+'СЕТ СН'!$G$14+СВЦЭМ!$D$10+'СЕТ СН'!$G$5-'СЕТ СН'!$G$24</f>
        <v>5003.7990589500005</v>
      </c>
      <c r="L72" s="36">
        <f>SUMIFS(СВЦЭМ!$D$39:$D$782,СВЦЭМ!$A$39:$A$782,$A72,СВЦЭМ!$B$39:$B$782,L$47)+'СЕТ СН'!$G$14+СВЦЭМ!$D$10+'СЕТ СН'!$G$5-'СЕТ СН'!$G$24</f>
        <v>4982.3247216899999</v>
      </c>
      <c r="M72" s="36">
        <f>SUMIFS(СВЦЭМ!$D$39:$D$782,СВЦЭМ!$A$39:$A$782,$A72,СВЦЭМ!$B$39:$B$782,M$47)+'СЕТ СН'!$G$14+СВЦЭМ!$D$10+'СЕТ СН'!$G$5-'СЕТ СН'!$G$24</f>
        <v>4984.2877606600005</v>
      </c>
      <c r="N72" s="36">
        <f>SUMIFS(СВЦЭМ!$D$39:$D$782,СВЦЭМ!$A$39:$A$782,$A72,СВЦЭМ!$B$39:$B$782,N$47)+'СЕТ СН'!$G$14+СВЦЭМ!$D$10+'СЕТ СН'!$G$5-'СЕТ СН'!$G$24</f>
        <v>4965.6822714</v>
      </c>
      <c r="O72" s="36">
        <f>SUMIFS(СВЦЭМ!$D$39:$D$782,СВЦЭМ!$A$39:$A$782,$A72,СВЦЭМ!$B$39:$B$782,O$47)+'СЕТ СН'!$G$14+СВЦЭМ!$D$10+'СЕТ СН'!$G$5-'СЕТ СН'!$G$24</f>
        <v>4957.5090269600005</v>
      </c>
      <c r="P72" s="36">
        <f>SUMIFS(СВЦЭМ!$D$39:$D$782,СВЦЭМ!$A$39:$A$782,$A72,СВЦЭМ!$B$39:$B$782,P$47)+'СЕТ СН'!$G$14+СВЦЭМ!$D$10+'СЕТ СН'!$G$5-'СЕТ СН'!$G$24</f>
        <v>5013.4651459800007</v>
      </c>
      <c r="Q72" s="36">
        <f>SUMIFS(СВЦЭМ!$D$39:$D$782,СВЦЭМ!$A$39:$A$782,$A72,СВЦЭМ!$B$39:$B$782,Q$47)+'СЕТ СН'!$G$14+СВЦЭМ!$D$10+'СЕТ СН'!$G$5-'СЕТ СН'!$G$24</f>
        <v>5003.2586105600003</v>
      </c>
      <c r="R72" s="36">
        <f>SUMIFS(СВЦЭМ!$D$39:$D$782,СВЦЭМ!$A$39:$A$782,$A72,СВЦЭМ!$B$39:$B$782,R$47)+'СЕТ СН'!$G$14+СВЦЭМ!$D$10+'СЕТ СН'!$G$5-'СЕТ СН'!$G$24</f>
        <v>5017.9061396300003</v>
      </c>
      <c r="S72" s="36">
        <f>SUMIFS(СВЦЭМ!$D$39:$D$782,СВЦЭМ!$A$39:$A$782,$A72,СВЦЭМ!$B$39:$B$782,S$47)+'СЕТ СН'!$G$14+СВЦЭМ!$D$10+'СЕТ СН'!$G$5-'СЕТ СН'!$G$24</f>
        <v>5021.1437372300006</v>
      </c>
      <c r="T72" s="36">
        <f>SUMIFS(СВЦЭМ!$D$39:$D$782,СВЦЭМ!$A$39:$A$782,$A72,СВЦЭМ!$B$39:$B$782,T$47)+'СЕТ СН'!$G$14+СВЦЭМ!$D$10+'СЕТ СН'!$G$5-'СЕТ СН'!$G$24</f>
        <v>4992.4245321600001</v>
      </c>
      <c r="U72" s="36">
        <f>SUMIFS(СВЦЭМ!$D$39:$D$782,СВЦЭМ!$A$39:$A$782,$A72,СВЦЭМ!$B$39:$B$782,U$47)+'СЕТ СН'!$G$14+СВЦЭМ!$D$10+'СЕТ СН'!$G$5-'СЕТ СН'!$G$24</f>
        <v>4941.3802732700005</v>
      </c>
      <c r="V72" s="36">
        <f>SUMIFS(СВЦЭМ!$D$39:$D$782,СВЦЭМ!$A$39:$A$782,$A72,СВЦЭМ!$B$39:$B$782,V$47)+'СЕТ СН'!$G$14+СВЦЭМ!$D$10+'СЕТ СН'!$G$5-'СЕТ СН'!$G$24</f>
        <v>4909.3255130100006</v>
      </c>
      <c r="W72" s="36">
        <f>SUMIFS(СВЦЭМ!$D$39:$D$782,СВЦЭМ!$A$39:$A$782,$A72,СВЦЭМ!$B$39:$B$782,W$47)+'СЕТ СН'!$G$14+СВЦЭМ!$D$10+'СЕТ СН'!$G$5-'СЕТ СН'!$G$24</f>
        <v>4923.54719983</v>
      </c>
      <c r="X72" s="36">
        <f>SUMIFS(СВЦЭМ!$D$39:$D$782,СВЦЭМ!$A$39:$A$782,$A72,СВЦЭМ!$B$39:$B$782,X$47)+'СЕТ СН'!$G$14+СВЦЭМ!$D$10+'СЕТ СН'!$G$5-'СЕТ СН'!$G$24</f>
        <v>4962.3628357300004</v>
      </c>
      <c r="Y72" s="36">
        <f>SUMIFS(СВЦЭМ!$D$39:$D$782,СВЦЭМ!$A$39:$A$782,$A72,СВЦЭМ!$B$39:$B$782,Y$47)+'СЕТ СН'!$G$14+СВЦЭМ!$D$10+'СЕТ СН'!$G$5-'СЕТ СН'!$G$24</f>
        <v>5051.0101162999999</v>
      </c>
    </row>
    <row r="73" spans="1:26" ht="15.75" x14ac:dyDescent="0.2">
      <c r="A73" s="35">
        <f t="shared" si="1"/>
        <v>45195</v>
      </c>
      <c r="B73" s="36">
        <f>SUMIFS(СВЦЭМ!$D$39:$D$782,СВЦЭМ!$A$39:$A$782,$A73,СВЦЭМ!$B$39:$B$782,B$47)+'СЕТ СН'!$G$14+СВЦЭМ!$D$10+'СЕТ СН'!$G$5-'СЕТ СН'!$G$24</f>
        <v>5069.0312375700005</v>
      </c>
      <c r="C73" s="36">
        <f>SUMIFS(СВЦЭМ!$D$39:$D$782,СВЦЭМ!$A$39:$A$782,$A73,СВЦЭМ!$B$39:$B$782,C$47)+'СЕТ СН'!$G$14+СВЦЭМ!$D$10+'СЕТ СН'!$G$5-'СЕТ СН'!$G$24</f>
        <v>5140.7463232500004</v>
      </c>
      <c r="D73" s="36">
        <f>SUMIFS(СВЦЭМ!$D$39:$D$782,СВЦЭМ!$A$39:$A$782,$A73,СВЦЭМ!$B$39:$B$782,D$47)+'СЕТ СН'!$G$14+СВЦЭМ!$D$10+'СЕТ СН'!$G$5-'СЕТ СН'!$G$24</f>
        <v>5217.95483384</v>
      </c>
      <c r="E73" s="36">
        <f>SUMIFS(СВЦЭМ!$D$39:$D$782,СВЦЭМ!$A$39:$A$782,$A73,СВЦЭМ!$B$39:$B$782,E$47)+'СЕТ СН'!$G$14+СВЦЭМ!$D$10+'СЕТ СН'!$G$5-'СЕТ СН'!$G$24</f>
        <v>5212.6680893000002</v>
      </c>
      <c r="F73" s="36">
        <f>SUMIFS(СВЦЭМ!$D$39:$D$782,СВЦЭМ!$A$39:$A$782,$A73,СВЦЭМ!$B$39:$B$782,F$47)+'СЕТ СН'!$G$14+СВЦЭМ!$D$10+'СЕТ СН'!$G$5-'СЕТ СН'!$G$24</f>
        <v>5215.3861341900001</v>
      </c>
      <c r="G73" s="36">
        <f>SUMIFS(СВЦЭМ!$D$39:$D$782,СВЦЭМ!$A$39:$A$782,$A73,СВЦЭМ!$B$39:$B$782,G$47)+'СЕТ СН'!$G$14+СВЦЭМ!$D$10+'СЕТ СН'!$G$5-'СЕТ СН'!$G$24</f>
        <v>5204.7646009300006</v>
      </c>
      <c r="H73" s="36">
        <f>SUMIFS(СВЦЭМ!$D$39:$D$782,СВЦЭМ!$A$39:$A$782,$A73,СВЦЭМ!$B$39:$B$782,H$47)+'СЕТ СН'!$G$14+СВЦЭМ!$D$10+'СЕТ СН'!$G$5-'СЕТ СН'!$G$24</f>
        <v>5103.9731269200001</v>
      </c>
      <c r="I73" s="36">
        <f>SUMIFS(СВЦЭМ!$D$39:$D$782,СВЦЭМ!$A$39:$A$782,$A73,СВЦЭМ!$B$39:$B$782,I$47)+'СЕТ СН'!$G$14+СВЦЭМ!$D$10+'СЕТ СН'!$G$5-'СЕТ СН'!$G$24</f>
        <v>4995.0850014300004</v>
      </c>
      <c r="J73" s="36">
        <f>SUMIFS(СВЦЭМ!$D$39:$D$782,СВЦЭМ!$A$39:$A$782,$A73,СВЦЭМ!$B$39:$B$782,J$47)+'СЕТ СН'!$G$14+СВЦЭМ!$D$10+'СЕТ СН'!$G$5-'СЕТ СН'!$G$24</f>
        <v>4943.5892766100005</v>
      </c>
      <c r="K73" s="36">
        <f>SUMIFS(СВЦЭМ!$D$39:$D$782,СВЦЭМ!$A$39:$A$782,$A73,СВЦЭМ!$B$39:$B$782,K$47)+'СЕТ СН'!$G$14+СВЦЭМ!$D$10+'СЕТ СН'!$G$5-'СЕТ СН'!$G$24</f>
        <v>4903.4723072100005</v>
      </c>
      <c r="L73" s="36">
        <f>SUMIFS(СВЦЭМ!$D$39:$D$782,СВЦЭМ!$A$39:$A$782,$A73,СВЦЭМ!$B$39:$B$782,L$47)+'СЕТ СН'!$G$14+СВЦЭМ!$D$10+'СЕТ СН'!$G$5-'СЕТ СН'!$G$24</f>
        <v>4892.6671664300002</v>
      </c>
      <c r="M73" s="36">
        <f>SUMIFS(СВЦЭМ!$D$39:$D$782,СВЦЭМ!$A$39:$A$782,$A73,СВЦЭМ!$B$39:$B$782,M$47)+'СЕТ СН'!$G$14+СВЦЭМ!$D$10+'СЕТ СН'!$G$5-'СЕТ СН'!$G$24</f>
        <v>4894.0924327100001</v>
      </c>
      <c r="N73" s="36">
        <f>SUMIFS(СВЦЭМ!$D$39:$D$782,СВЦЭМ!$A$39:$A$782,$A73,СВЦЭМ!$B$39:$B$782,N$47)+'СЕТ СН'!$G$14+СВЦЭМ!$D$10+'СЕТ СН'!$G$5-'СЕТ СН'!$G$24</f>
        <v>4865.7102720900002</v>
      </c>
      <c r="O73" s="36">
        <f>SUMIFS(СВЦЭМ!$D$39:$D$782,СВЦЭМ!$A$39:$A$782,$A73,СВЦЭМ!$B$39:$B$782,O$47)+'СЕТ СН'!$G$14+СВЦЭМ!$D$10+'СЕТ СН'!$G$5-'СЕТ СН'!$G$24</f>
        <v>4873.0835671300001</v>
      </c>
      <c r="P73" s="36">
        <f>SUMIFS(СВЦЭМ!$D$39:$D$782,СВЦЭМ!$A$39:$A$782,$A73,СВЦЭМ!$B$39:$B$782,P$47)+'СЕТ СН'!$G$14+СВЦЭМ!$D$10+'СЕТ СН'!$G$5-'СЕТ СН'!$G$24</f>
        <v>4909.4069615400003</v>
      </c>
      <c r="Q73" s="36">
        <f>SUMIFS(СВЦЭМ!$D$39:$D$782,СВЦЭМ!$A$39:$A$782,$A73,СВЦЭМ!$B$39:$B$782,Q$47)+'СЕТ СН'!$G$14+СВЦЭМ!$D$10+'СЕТ СН'!$G$5-'СЕТ СН'!$G$24</f>
        <v>4901.8345791299998</v>
      </c>
      <c r="R73" s="36">
        <f>SUMIFS(СВЦЭМ!$D$39:$D$782,СВЦЭМ!$A$39:$A$782,$A73,СВЦЭМ!$B$39:$B$782,R$47)+'СЕТ СН'!$G$14+СВЦЭМ!$D$10+'СЕТ СН'!$G$5-'СЕТ СН'!$G$24</f>
        <v>4920.5127128800004</v>
      </c>
      <c r="S73" s="36">
        <f>SUMIFS(СВЦЭМ!$D$39:$D$782,СВЦЭМ!$A$39:$A$782,$A73,СВЦЭМ!$B$39:$B$782,S$47)+'СЕТ СН'!$G$14+СВЦЭМ!$D$10+'СЕТ СН'!$G$5-'СЕТ СН'!$G$24</f>
        <v>4924.02425038</v>
      </c>
      <c r="T73" s="36">
        <f>SUMIFS(СВЦЭМ!$D$39:$D$782,СВЦЭМ!$A$39:$A$782,$A73,СВЦЭМ!$B$39:$B$782,T$47)+'СЕТ СН'!$G$14+СВЦЭМ!$D$10+'СЕТ СН'!$G$5-'СЕТ СН'!$G$24</f>
        <v>4933.9545623499998</v>
      </c>
      <c r="U73" s="36">
        <f>SUMIFS(СВЦЭМ!$D$39:$D$782,СВЦЭМ!$A$39:$A$782,$A73,СВЦЭМ!$B$39:$B$782,U$47)+'СЕТ СН'!$G$14+СВЦЭМ!$D$10+'СЕТ СН'!$G$5-'СЕТ СН'!$G$24</f>
        <v>4890.0868079800002</v>
      </c>
      <c r="V73" s="36">
        <f>SUMIFS(СВЦЭМ!$D$39:$D$782,СВЦЭМ!$A$39:$A$782,$A73,СВЦЭМ!$B$39:$B$782,V$47)+'СЕТ СН'!$G$14+СВЦЭМ!$D$10+'СЕТ СН'!$G$5-'СЕТ СН'!$G$24</f>
        <v>4864.8980456700001</v>
      </c>
      <c r="W73" s="36">
        <f>SUMIFS(СВЦЭМ!$D$39:$D$782,СВЦЭМ!$A$39:$A$782,$A73,СВЦЭМ!$B$39:$B$782,W$47)+'СЕТ СН'!$G$14+СВЦЭМ!$D$10+'СЕТ СН'!$G$5-'СЕТ СН'!$G$24</f>
        <v>4887.4214511800001</v>
      </c>
      <c r="X73" s="36">
        <f>SUMIFS(СВЦЭМ!$D$39:$D$782,СВЦЭМ!$A$39:$A$782,$A73,СВЦЭМ!$B$39:$B$782,X$47)+'СЕТ СН'!$G$14+СВЦЭМ!$D$10+'СЕТ СН'!$G$5-'СЕТ СН'!$G$24</f>
        <v>4911.2341884899997</v>
      </c>
      <c r="Y73" s="36">
        <f>SUMIFS(СВЦЭМ!$D$39:$D$782,СВЦЭМ!$A$39:$A$782,$A73,СВЦЭМ!$B$39:$B$782,Y$47)+'СЕТ СН'!$G$14+СВЦЭМ!$D$10+'СЕТ СН'!$G$5-'СЕТ СН'!$G$24</f>
        <v>4997.8216020899999</v>
      </c>
    </row>
    <row r="74" spans="1:26" ht="15.75" x14ac:dyDescent="0.2">
      <c r="A74" s="35">
        <f t="shared" si="1"/>
        <v>45196</v>
      </c>
      <c r="B74" s="36">
        <f>SUMIFS(СВЦЭМ!$D$39:$D$782,СВЦЭМ!$A$39:$A$782,$A74,СВЦЭМ!$B$39:$B$782,B$47)+'СЕТ СН'!$G$14+СВЦЭМ!$D$10+'СЕТ СН'!$G$5-'СЕТ СН'!$G$24</f>
        <v>5000.9592446900006</v>
      </c>
      <c r="C74" s="36">
        <f>SUMIFS(СВЦЭМ!$D$39:$D$782,СВЦЭМ!$A$39:$A$782,$A74,СВЦЭМ!$B$39:$B$782,C$47)+'СЕТ СН'!$G$14+СВЦЭМ!$D$10+'СЕТ СН'!$G$5-'СЕТ СН'!$G$24</f>
        <v>5064.9534578100001</v>
      </c>
      <c r="D74" s="36">
        <f>SUMIFS(СВЦЭМ!$D$39:$D$782,СВЦЭМ!$A$39:$A$782,$A74,СВЦЭМ!$B$39:$B$782,D$47)+'СЕТ СН'!$G$14+СВЦЭМ!$D$10+'СЕТ СН'!$G$5-'СЕТ СН'!$G$24</f>
        <v>5161.5270219900003</v>
      </c>
      <c r="E74" s="36">
        <f>SUMIFS(СВЦЭМ!$D$39:$D$782,СВЦЭМ!$A$39:$A$782,$A74,СВЦЭМ!$B$39:$B$782,E$47)+'СЕТ СН'!$G$14+СВЦЭМ!$D$10+'СЕТ СН'!$G$5-'СЕТ СН'!$G$24</f>
        <v>5186.7882871500005</v>
      </c>
      <c r="F74" s="36">
        <f>SUMIFS(СВЦЭМ!$D$39:$D$782,СВЦЭМ!$A$39:$A$782,$A74,СВЦЭМ!$B$39:$B$782,F$47)+'СЕТ СН'!$G$14+СВЦЭМ!$D$10+'СЕТ СН'!$G$5-'СЕТ СН'!$G$24</f>
        <v>5180.1601487500002</v>
      </c>
      <c r="G74" s="36">
        <f>SUMIFS(СВЦЭМ!$D$39:$D$782,СВЦЭМ!$A$39:$A$782,$A74,СВЦЭМ!$B$39:$B$782,G$47)+'СЕТ СН'!$G$14+СВЦЭМ!$D$10+'СЕТ СН'!$G$5-'СЕТ СН'!$G$24</f>
        <v>5145.1154064300008</v>
      </c>
      <c r="H74" s="36">
        <f>SUMIFS(СВЦЭМ!$D$39:$D$782,СВЦЭМ!$A$39:$A$782,$A74,СВЦЭМ!$B$39:$B$782,H$47)+'СЕТ СН'!$G$14+СВЦЭМ!$D$10+'СЕТ СН'!$G$5-'СЕТ СН'!$G$24</f>
        <v>5053.7502693000006</v>
      </c>
      <c r="I74" s="36">
        <f>SUMIFS(СВЦЭМ!$D$39:$D$782,СВЦЭМ!$A$39:$A$782,$A74,СВЦЭМ!$B$39:$B$782,I$47)+'СЕТ СН'!$G$14+СВЦЭМ!$D$10+'СЕТ СН'!$G$5-'СЕТ СН'!$G$24</f>
        <v>4974.6406370100003</v>
      </c>
      <c r="J74" s="36">
        <f>SUMIFS(СВЦЭМ!$D$39:$D$782,СВЦЭМ!$A$39:$A$782,$A74,СВЦЭМ!$B$39:$B$782,J$47)+'СЕТ СН'!$G$14+СВЦЭМ!$D$10+'СЕТ СН'!$G$5-'СЕТ СН'!$G$24</f>
        <v>4955.69717442</v>
      </c>
      <c r="K74" s="36">
        <f>SUMIFS(СВЦЭМ!$D$39:$D$782,СВЦЭМ!$A$39:$A$782,$A74,СВЦЭМ!$B$39:$B$782,K$47)+'СЕТ СН'!$G$14+СВЦЭМ!$D$10+'СЕТ СН'!$G$5-'СЕТ СН'!$G$24</f>
        <v>4918.5151750000005</v>
      </c>
      <c r="L74" s="36">
        <f>SUMIFS(СВЦЭМ!$D$39:$D$782,СВЦЭМ!$A$39:$A$782,$A74,СВЦЭМ!$B$39:$B$782,L$47)+'СЕТ СН'!$G$14+СВЦЭМ!$D$10+'СЕТ СН'!$G$5-'СЕТ СН'!$G$24</f>
        <v>4909.7783106000006</v>
      </c>
      <c r="M74" s="36">
        <f>SUMIFS(СВЦЭМ!$D$39:$D$782,СВЦЭМ!$A$39:$A$782,$A74,СВЦЭМ!$B$39:$B$782,M$47)+'СЕТ СН'!$G$14+СВЦЭМ!$D$10+'СЕТ СН'!$G$5-'СЕТ СН'!$G$24</f>
        <v>4905.08534788</v>
      </c>
      <c r="N74" s="36">
        <f>SUMIFS(СВЦЭМ!$D$39:$D$782,СВЦЭМ!$A$39:$A$782,$A74,СВЦЭМ!$B$39:$B$782,N$47)+'СЕТ СН'!$G$14+СВЦЭМ!$D$10+'СЕТ СН'!$G$5-'СЕТ СН'!$G$24</f>
        <v>4894.2620273800003</v>
      </c>
      <c r="O74" s="36">
        <f>SUMIFS(СВЦЭМ!$D$39:$D$782,СВЦЭМ!$A$39:$A$782,$A74,СВЦЭМ!$B$39:$B$782,O$47)+'СЕТ СН'!$G$14+СВЦЭМ!$D$10+'СЕТ СН'!$G$5-'СЕТ СН'!$G$24</f>
        <v>4888.1614695799999</v>
      </c>
      <c r="P74" s="36">
        <f>SUMIFS(СВЦЭМ!$D$39:$D$782,СВЦЭМ!$A$39:$A$782,$A74,СВЦЭМ!$B$39:$B$782,P$47)+'СЕТ СН'!$G$14+СВЦЭМ!$D$10+'СЕТ СН'!$G$5-'СЕТ СН'!$G$24</f>
        <v>4946.7575537000002</v>
      </c>
      <c r="Q74" s="36">
        <f>SUMIFS(СВЦЭМ!$D$39:$D$782,СВЦЭМ!$A$39:$A$782,$A74,СВЦЭМ!$B$39:$B$782,Q$47)+'СЕТ СН'!$G$14+СВЦЭМ!$D$10+'СЕТ СН'!$G$5-'СЕТ СН'!$G$24</f>
        <v>4971.8916184400005</v>
      </c>
      <c r="R74" s="36">
        <f>SUMIFS(СВЦЭМ!$D$39:$D$782,СВЦЭМ!$A$39:$A$782,$A74,СВЦЭМ!$B$39:$B$782,R$47)+'СЕТ СН'!$G$14+СВЦЭМ!$D$10+'СЕТ СН'!$G$5-'СЕТ СН'!$G$24</f>
        <v>4974.6128512000005</v>
      </c>
      <c r="S74" s="36">
        <f>SUMIFS(СВЦЭМ!$D$39:$D$782,СВЦЭМ!$A$39:$A$782,$A74,СВЦЭМ!$B$39:$B$782,S$47)+'СЕТ СН'!$G$14+СВЦЭМ!$D$10+'СЕТ СН'!$G$5-'СЕТ СН'!$G$24</f>
        <v>4979.6813649400001</v>
      </c>
      <c r="T74" s="36">
        <f>SUMIFS(СВЦЭМ!$D$39:$D$782,СВЦЭМ!$A$39:$A$782,$A74,СВЦЭМ!$B$39:$B$782,T$47)+'СЕТ СН'!$G$14+СВЦЭМ!$D$10+'СЕТ СН'!$G$5-'СЕТ СН'!$G$24</f>
        <v>4954.6212374400002</v>
      </c>
      <c r="U74" s="36">
        <f>SUMIFS(СВЦЭМ!$D$39:$D$782,СВЦЭМ!$A$39:$A$782,$A74,СВЦЭМ!$B$39:$B$782,U$47)+'СЕТ СН'!$G$14+СВЦЭМ!$D$10+'СЕТ СН'!$G$5-'СЕТ СН'!$G$24</f>
        <v>4888.0842686599999</v>
      </c>
      <c r="V74" s="36">
        <f>SUMIFS(СВЦЭМ!$D$39:$D$782,СВЦЭМ!$A$39:$A$782,$A74,СВЦЭМ!$B$39:$B$782,V$47)+'СЕТ СН'!$G$14+СВЦЭМ!$D$10+'СЕТ СН'!$G$5-'СЕТ СН'!$G$24</f>
        <v>4870.5117064700007</v>
      </c>
      <c r="W74" s="36">
        <f>SUMIFS(СВЦЭМ!$D$39:$D$782,СВЦЭМ!$A$39:$A$782,$A74,СВЦЭМ!$B$39:$B$782,W$47)+'СЕТ СН'!$G$14+СВЦЭМ!$D$10+'СЕТ СН'!$G$5-'СЕТ СН'!$G$24</f>
        <v>4884.4912938300004</v>
      </c>
      <c r="X74" s="36">
        <f>SUMIFS(СВЦЭМ!$D$39:$D$782,СВЦЭМ!$A$39:$A$782,$A74,СВЦЭМ!$B$39:$B$782,X$47)+'СЕТ СН'!$G$14+СВЦЭМ!$D$10+'СЕТ СН'!$G$5-'СЕТ СН'!$G$24</f>
        <v>4946.53607422</v>
      </c>
      <c r="Y74" s="36">
        <f>SUMIFS(СВЦЭМ!$D$39:$D$782,СВЦЭМ!$A$39:$A$782,$A74,СВЦЭМ!$B$39:$B$782,Y$47)+'СЕТ СН'!$G$14+СВЦЭМ!$D$10+'СЕТ СН'!$G$5-'СЕТ СН'!$G$24</f>
        <v>5034.20223188</v>
      </c>
    </row>
    <row r="75" spans="1:26" ht="15.75" x14ac:dyDescent="0.2">
      <c r="A75" s="35">
        <f t="shared" si="1"/>
        <v>45197</v>
      </c>
      <c r="B75" s="36">
        <f>SUMIFS(СВЦЭМ!$D$39:$D$782,СВЦЭМ!$A$39:$A$782,$A75,СВЦЭМ!$B$39:$B$782,B$47)+'СЕТ СН'!$G$14+СВЦЭМ!$D$10+'СЕТ СН'!$G$5-'СЕТ СН'!$G$24</f>
        <v>5150.7728780699999</v>
      </c>
      <c r="C75" s="36">
        <f>SUMIFS(СВЦЭМ!$D$39:$D$782,СВЦЭМ!$A$39:$A$782,$A75,СВЦЭМ!$B$39:$B$782,C$47)+'СЕТ СН'!$G$14+СВЦЭМ!$D$10+'СЕТ СН'!$G$5-'СЕТ СН'!$G$24</f>
        <v>5182.4158889700002</v>
      </c>
      <c r="D75" s="36">
        <f>SUMIFS(СВЦЭМ!$D$39:$D$782,СВЦЭМ!$A$39:$A$782,$A75,СВЦЭМ!$B$39:$B$782,D$47)+'СЕТ СН'!$G$14+СВЦЭМ!$D$10+'СЕТ СН'!$G$5-'СЕТ СН'!$G$24</f>
        <v>5281.8597453700004</v>
      </c>
      <c r="E75" s="36">
        <f>SUMIFS(СВЦЭМ!$D$39:$D$782,СВЦЭМ!$A$39:$A$782,$A75,СВЦЭМ!$B$39:$B$782,E$47)+'СЕТ СН'!$G$14+СВЦЭМ!$D$10+'СЕТ СН'!$G$5-'СЕТ СН'!$G$24</f>
        <v>5275.4592340199997</v>
      </c>
      <c r="F75" s="36">
        <f>SUMIFS(СВЦЭМ!$D$39:$D$782,СВЦЭМ!$A$39:$A$782,$A75,СВЦЭМ!$B$39:$B$782,F$47)+'СЕТ СН'!$G$14+СВЦЭМ!$D$10+'СЕТ СН'!$G$5-'СЕТ СН'!$G$24</f>
        <v>5274.1949607500001</v>
      </c>
      <c r="G75" s="36">
        <f>SUMIFS(СВЦЭМ!$D$39:$D$782,СВЦЭМ!$A$39:$A$782,$A75,СВЦЭМ!$B$39:$B$782,G$47)+'СЕТ СН'!$G$14+СВЦЭМ!$D$10+'СЕТ СН'!$G$5-'СЕТ СН'!$G$24</f>
        <v>5261.3387949000007</v>
      </c>
      <c r="H75" s="36">
        <f>SUMIFS(СВЦЭМ!$D$39:$D$782,СВЦЭМ!$A$39:$A$782,$A75,СВЦЭМ!$B$39:$B$782,H$47)+'СЕТ СН'!$G$14+СВЦЭМ!$D$10+'СЕТ СН'!$G$5-'СЕТ СН'!$G$24</f>
        <v>5179.8482045300007</v>
      </c>
      <c r="I75" s="36">
        <f>SUMIFS(СВЦЭМ!$D$39:$D$782,СВЦЭМ!$A$39:$A$782,$A75,СВЦЭМ!$B$39:$B$782,I$47)+'СЕТ СН'!$G$14+СВЦЭМ!$D$10+'СЕТ СН'!$G$5-'СЕТ СН'!$G$24</f>
        <v>5082.4793099600001</v>
      </c>
      <c r="J75" s="36">
        <f>SUMIFS(СВЦЭМ!$D$39:$D$782,СВЦЭМ!$A$39:$A$782,$A75,СВЦЭМ!$B$39:$B$782,J$47)+'СЕТ СН'!$G$14+СВЦЭМ!$D$10+'СЕТ СН'!$G$5-'СЕТ СН'!$G$24</f>
        <v>5044.4876815500002</v>
      </c>
      <c r="K75" s="36">
        <f>SUMIFS(СВЦЭМ!$D$39:$D$782,СВЦЭМ!$A$39:$A$782,$A75,СВЦЭМ!$B$39:$B$782,K$47)+'СЕТ СН'!$G$14+СВЦЭМ!$D$10+'СЕТ СН'!$G$5-'СЕТ СН'!$G$24</f>
        <v>4990.3566498199998</v>
      </c>
      <c r="L75" s="36">
        <f>SUMIFS(СВЦЭМ!$D$39:$D$782,СВЦЭМ!$A$39:$A$782,$A75,СВЦЭМ!$B$39:$B$782,L$47)+'СЕТ СН'!$G$14+СВЦЭМ!$D$10+'СЕТ СН'!$G$5-'СЕТ СН'!$G$24</f>
        <v>4987.4405800800005</v>
      </c>
      <c r="M75" s="36">
        <f>SUMIFS(СВЦЭМ!$D$39:$D$782,СВЦЭМ!$A$39:$A$782,$A75,СВЦЭМ!$B$39:$B$782,M$47)+'СЕТ СН'!$G$14+СВЦЭМ!$D$10+'СЕТ СН'!$G$5-'СЕТ СН'!$G$24</f>
        <v>4992.2132236800007</v>
      </c>
      <c r="N75" s="36">
        <f>SUMIFS(СВЦЭМ!$D$39:$D$782,СВЦЭМ!$A$39:$A$782,$A75,СВЦЭМ!$B$39:$B$782,N$47)+'СЕТ СН'!$G$14+СВЦЭМ!$D$10+'СЕТ СН'!$G$5-'СЕТ СН'!$G$24</f>
        <v>4978.2132349500007</v>
      </c>
      <c r="O75" s="36">
        <f>SUMIFS(СВЦЭМ!$D$39:$D$782,СВЦЭМ!$A$39:$A$782,$A75,СВЦЭМ!$B$39:$B$782,O$47)+'СЕТ СН'!$G$14+СВЦЭМ!$D$10+'СЕТ СН'!$G$5-'СЕТ СН'!$G$24</f>
        <v>5005.2314777299998</v>
      </c>
      <c r="P75" s="36">
        <f>SUMIFS(СВЦЭМ!$D$39:$D$782,СВЦЭМ!$A$39:$A$782,$A75,СВЦЭМ!$B$39:$B$782,P$47)+'СЕТ СН'!$G$14+СВЦЭМ!$D$10+'СЕТ СН'!$G$5-'СЕТ СН'!$G$24</f>
        <v>5041.8598432600002</v>
      </c>
      <c r="Q75" s="36">
        <f>SUMIFS(СВЦЭМ!$D$39:$D$782,СВЦЭМ!$A$39:$A$782,$A75,СВЦЭМ!$B$39:$B$782,Q$47)+'СЕТ СН'!$G$14+СВЦЭМ!$D$10+'СЕТ СН'!$G$5-'СЕТ СН'!$G$24</f>
        <v>5038.9500132600006</v>
      </c>
      <c r="R75" s="36">
        <f>SUMIFS(СВЦЭМ!$D$39:$D$782,СВЦЭМ!$A$39:$A$782,$A75,СВЦЭМ!$B$39:$B$782,R$47)+'СЕТ СН'!$G$14+СВЦЭМ!$D$10+'СЕТ СН'!$G$5-'СЕТ СН'!$G$24</f>
        <v>5035.77528463</v>
      </c>
      <c r="S75" s="36">
        <f>SUMIFS(СВЦЭМ!$D$39:$D$782,СВЦЭМ!$A$39:$A$782,$A75,СВЦЭМ!$B$39:$B$782,S$47)+'СЕТ СН'!$G$14+СВЦЭМ!$D$10+'СЕТ СН'!$G$5-'СЕТ СН'!$G$24</f>
        <v>5038.2415220100002</v>
      </c>
      <c r="T75" s="36">
        <f>SUMIFS(СВЦЭМ!$D$39:$D$782,СВЦЭМ!$A$39:$A$782,$A75,СВЦЭМ!$B$39:$B$782,T$47)+'СЕТ СН'!$G$14+СВЦЭМ!$D$10+'СЕТ СН'!$G$5-'СЕТ СН'!$G$24</f>
        <v>5012.9141953600001</v>
      </c>
      <c r="U75" s="36">
        <f>SUMIFS(СВЦЭМ!$D$39:$D$782,СВЦЭМ!$A$39:$A$782,$A75,СВЦЭМ!$B$39:$B$782,U$47)+'СЕТ СН'!$G$14+СВЦЭМ!$D$10+'СЕТ СН'!$G$5-'СЕТ СН'!$G$24</f>
        <v>4955.0065899199999</v>
      </c>
      <c r="V75" s="36">
        <f>SUMIFS(СВЦЭМ!$D$39:$D$782,СВЦЭМ!$A$39:$A$782,$A75,СВЦЭМ!$B$39:$B$782,V$47)+'СЕТ СН'!$G$14+СВЦЭМ!$D$10+'СЕТ СН'!$G$5-'СЕТ СН'!$G$24</f>
        <v>4941.86818743</v>
      </c>
      <c r="W75" s="36">
        <f>SUMIFS(СВЦЭМ!$D$39:$D$782,СВЦЭМ!$A$39:$A$782,$A75,СВЦЭМ!$B$39:$B$782,W$47)+'СЕТ СН'!$G$14+СВЦЭМ!$D$10+'СЕТ СН'!$G$5-'СЕТ СН'!$G$24</f>
        <v>4954.6649741600004</v>
      </c>
      <c r="X75" s="36">
        <f>SUMIFS(СВЦЭМ!$D$39:$D$782,СВЦЭМ!$A$39:$A$782,$A75,СВЦЭМ!$B$39:$B$782,X$47)+'СЕТ СН'!$G$14+СВЦЭМ!$D$10+'СЕТ СН'!$G$5-'СЕТ СН'!$G$24</f>
        <v>5018.2118892300005</v>
      </c>
      <c r="Y75" s="36">
        <f>SUMIFS(СВЦЭМ!$D$39:$D$782,СВЦЭМ!$A$39:$A$782,$A75,СВЦЭМ!$B$39:$B$782,Y$47)+'СЕТ СН'!$G$14+СВЦЭМ!$D$10+'СЕТ СН'!$G$5-'СЕТ СН'!$G$24</f>
        <v>5111.68307929</v>
      </c>
    </row>
    <row r="76" spans="1:26" ht="15.75" x14ac:dyDescent="0.2">
      <c r="A76" s="35">
        <f t="shared" si="1"/>
        <v>45198</v>
      </c>
      <c r="B76" s="36">
        <f>SUMIFS(СВЦЭМ!$D$39:$D$782,СВЦЭМ!$A$39:$A$782,$A76,СВЦЭМ!$B$39:$B$782,B$47)+'СЕТ СН'!$G$14+СВЦЭМ!$D$10+'СЕТ СН'!$G$5-'СЕТ СН'!$G$24</f>
        <v>5145.3887675000005</v>
      </c>
      <c r="C76" s="36">
        <f>SUMIFS(СВЦЭМ!$D$39:$D$782,СВЦЭМ!$A$39:$A$782,$A76,СВЦЭМ!$B$39:$B$782,C$47)+'СЕТ СН'!$G$14+СВЦЭМ!$D$10+'СЕТ СН'!$G$5-'СЕТ СН'!$G$24</f>
        <v>5218.7989157400007</v>
      </c>
      <c r="D76" s="36">
        <f>SUMIFS(СВЦЭМ!$D$39:$D$782,СВЦЭМ!$A$39:$A$782,$A76,СВЦЭМ!$B$39:$B$782,D$47)+'СЕТ СН'!$G$14+СВЦЭМ!$D$10+'СЕТ СН'!$G$5-'СЕТ СН'!$G$24</f>
        <v>5316.1754139700006</v>
      </c>
      <c r="E76" s="36">
        <f>SUMIFS(СВЦЭМ!$D$39:$D$782,СВЦЭМ!$A$39:$A$782,$A76,СВЦЭМ!$B$39:$B$782,E$47)+'СЕТ СН'!$G$14+СВЦЭМ!$D$10+'СЕТ СН'!$G$5-'СЕТ СН'!$G$24</f>
        <v>5320.4951722599999</v>
      </c>
      <c r="F76" s="36">
        <f>SUMIFS(СВЦЭМ!$D$39:$D$782,СВЦЭМ!$A$39:$A$782,$A76,СВЦЭМ!$B$39:$B$782,F$47)+'СЕТ СН'!$G$14+СВЦЭМ!$D$10+'СЕТ СН'!$G$5-'СЕТ СН'!$G$24</f>
        <v>5321.13978701</v>
      </c>
      <c r="G76" s="36">
        <f>SUMIFS(СВЦЭМ!$D$39:$D$782,СВЦЭМ!$A$39:$A$782,$A76,СВЦЭМ!$B$39:$B$782,G$47)+'СЕТ СН'!$G$14+СВЦЭМ!$D$10+'СЕТ СН'!$G$5-'СЕТ СН'!$G$24</f>
        <v>5309.0203186300005</v>
      </c>
      <c r="H76" s="36">
        <f>SUMIFS(СВЦЭМ!$D$39:$D$782,СВЦЭМ!$A$39:$A$782,$A76,СВЦЭМ!$B$39:$B$782,H$47)+'СЕТ СН'!$G$14+СВЦЭМ!$D$10+'СЕТ СН'!$G$5-'СЕТ СН'!$G$24</f>
        <v>5231.0911392500002</v>
      </c>
      <c r="I76" s="36">
        <f>SUMIFS(СВЦЭМ!$D$39:$D$782,СВЦЭМ!$A$39:$A$782,$A76,СВЦЭМ!$B$39:$B$782,I$47)+'СЕТ СН'!$G$14+СВЦЭМ!$D$10+'СЕТ СН'!$G$5-'СЕТ СН'!$G$24</f>
        <v>5109.7090888500006</v>
      </c>
      <c r="J76" s="36">
        <f>SUMIFS(СВЦЭМ!$D$39:$D$782,СВЦЭМ!$A$39:$A$782,$A76,СВЦЭМ!$B$39:$B$782,J$47)+'СЕТ СН'!$G$14+СВЦЭМ!$D$10+'СЕТ СН'!$G$5-'СЕТ СН'!$G$24</f>
        <v>5061.2502036700007</v>
      </c>
      <c r="K76" s="36">
        <f>SUMIFS(СВЦЭМ!$D$39:$D$782,СВЦЭМ!$A$39:$A$782,$A76,СВЦЭМ!$B$39:$B$782,K$47)+'СЕТ СН'!$G$14+СВЦЭМ!$D$10+'СЕТ СН'!$G$5-'СЕТ СН'!$G$24</f>
        <v>5012.6340157100003</v>
      </c>
      <c r="L76" s="36">
        <f>SUMIFS(СВЦЭМ!$D$39:$D$782,СВЦЭМ!$A$39:$A$782,$A76,СВЦЭМ!$B$39:$B$782,L$47)+'СЕТ СН'!$G$14+СВЦЭМ!$D$10+'СЕТ СН'!$G$5-'СЕТ СН'!$G$24</f>
        <v>5009.5247895499997</v>
      </c>
      <c r="M76" s="36">
        <f>SUMIFS(СВЦЭМ!$D$39:$D$782,СВЦЭМ!$A$39:$A$782,$A76,СВЦЭМ!$B$39:$B$782,M$47)+'СЕТ СН'!$G$14+СВЦЭМ!$D$10+'СЕТ СН'!$G$5-'СЕТ СН'!$G$24</f>
        <v>5014.08781628</v>
      </c>
      <c r="N76" s="36">
        <f>SUMIFS(СВЦЭМ!$D$39:$D$782,СВЦЭМ!$A$39:$A$782,$A76,СВЦЭМ!$B$39:$B$782,N$47)+'СЕТ СН'!$G$14+СВЦЭМ!$D$10+'СЕТ СН'!$G$5-'СЕТ СН'!$G$24</f>
        <v>5027.5138120299998</v>
      </c>
      <c r="O76" s="36">
        <f>SUMIFS(СВЦЭМ!$D$39:$D$782,СВЦЭМ!$A$39:$A$782,$A76,СВЦЭМ!$B$39:$B$782,O$47)+'СЕТ СН'!$G$14+СВЦЭМ!$D$10+'СЕТ СН'!$G$5-'СЕТ СН'!$G$24</f>
        <v>5010.9735948800007</v>
      </c>
      <c r="P76" s="36">
        <f>SUMIFS(СВЦЭМ!$D$39:$D$782,СВЦЭМ!$A$39:$A$782,$A76,СВЦЭМ!$B$39:$B$782,P$47)+'СЕТ СН'!$G$14+СВЦЭМ!$D$10+'СЕТ СН'!$G$5-'СЕТ СН'!$G$24</f>
        <v>5077.1921087500004</v>
      </c>
      <c r="Q76" s="36">
        <f>SUMIFS(СВЦЭМ!$D$39:$D$782,СВЦЭМ!$A$39:$A$782,$A76,СВЦЭМ!$B$39:$B$782,Q$47)+'СЕТ СН'!$G$14+СВЦЭМ!$D$10+'СЕТ СН'!$G$5-'СЕТ СН'!$G$24</f>
        <v>5052.7564549799999</v>
      </c>
      <c r="R76" s="36">
        <f>SUMIFS(СВЦЭМ!$D$39:$D$782,СВЦЭМ!$A$39:$A$782,$A76,СВЦЭМ!$B$39:$B$782,R$47)+'СЕТ СН'!$G$14+СВЦЭМ!$D$10+'СЕТ СН'!$G$5-'СЕТ СН'!$G$24</f>
        <v>5063.22517814</v>
      </c>
      <c r="S76" s="36">
        <f>SUMIFS(СВЦЭМ!$D$39:$D$782,СВЦЭМ!$A$39:$A$782,$A76,СВЦЭМ!$B$39:$B$782,S$47)+'СЕТ СН'!$G$14+СВЦЭМ!$D$10+'СЕТ СН'!$G$5-'СЕТ СН'!$G$24</f>
        <v>5068.9349244800005</v>
      </c>
      <c r="T76" s="36">
        <f>SUMIFS(СВЦЭМ!$D$39:$D$782,СВЦЭМ!$A$39:$A$782,$A76,СВЦЭМ!$B$39:$B$782,T$47)+'СЕТ СН'!$G$14+СВЦЭМ!$D$10+'СЕТ СН'!$G$5-'СЕТ СН'!$G$24</f>
        <v>5032.34973575</v>
      </c>
      <c r="U76" s="36">
        <f>SUMIFS(СВЦЭМ!$D$39:$D$782,СВЦЭМ!$A$39:$A$782,$A76,СВЦЭМ!$B$39:$B$782,U$47)+'СЕТ СН'!$G$14+СВЦЭМ!$D$10+'СЕТ СН'!$G$5-'СЕТ СН'!$G$24</f>
        <v>4988.1978885400003</v>
      </c>
      <c r="V76" s="36">
        <f>SUMIFS(СВЦЭМ!$D$39:$D$782,СВЦЭМ!$A$39:$A$782,$A76,СВЦЭМ!$B$39:$B$782,V$47)+'СЕТ СН'!$G$14+СВЦЭМ!$D$10+'СЕТ СН'!$G$5-'СЕТ СН'!$G$24</f>
        <v>4974.51771723</v>
      </c>
      <c r="W76" s="36">
        <f>SUMIFS(СВЦЭМ!$D$39:$D$782,СВЦЭМ!$A$39:$A$782,$A76,СВЦЭМ!$B$39:$B$782,W$47)+'СЕТ СН'!$G$14+СВЦЭМ!$D$10+'СЕТ СН'!$G$5-'СЕТ СН'!$G$24</f>
        <v>4990.7239979200003</v>
      </c>
      <c r="X76" s="36">
        <f>SUMIFS(СВЦЭМ!$D$39:$D$782,СВЦЭМ!$A$39:$A$782,$A76,СВЦЭМ!$B$39:$B$782,X$47)+'СЕТ СН'!$G$14+СВЦЭМ!$D$10+'СЕТ СН'!$G$5-'СЕТ СН'!$G$24</f>
        <v>5052.1585342600001</v>
      </c>
      <c r="Y76" s="36">
        <f>SUMIFS(СВЦЭМ!$D$39:$D$782,СВЦЭМ!$A$39:$A$782,$A76,СВЦЭМ!$B$39:$B$782,Y$47)+'СЕТ СН'!$G$14+СВЦЭМ!$D$10+'СЕТ СН'!$G$5-'СЕТ СН'!$G$24</f>
        <v>5211.7619376100001</v>
      </c>
    </row>
    <row r="77" spans="1:26" ht="15.75" x14ac:dyDescent="0.2">
      <c r="A77" s="35">
        <f t="shared" si="1"/>
        <v>45199</v>
      </c>
      <c r="B77" s="36">
        <f>SUMIFS(СВЦЭМ!$D$39:$D$782,СВЦЭМ!$A$39:$A$782,$A77,СВЦЭМ!$B$39:$B$782,B$47)+'СЕТ СН'!$G$14+СВЦЭМ!$D$10+'СЕТ СН'!$G$5-'СЕТ СН'!$G$24</f>
        <v>5156.7450166500003</v>
      </c>
      <c r="C77" s="36">
        <f>SUMIFS(СВЦЭМ!$D$39:$D$782,СВЦЭМ!$A$39:$A$782,$A77,СВЦЭМ!$B$39:$B$782,C$47)+'СЕТ СН'!$G$14+СВЦЭМ!$D$10+'СЕТ СН'!$G$5-'СЕТ СН'!$G$24</f>
        <v>5149.4355836499999</v>
      </c>
      <c r="D77" s="36">
        <f>SUMIFS(СВЦЭМ!$D$39:$D$782,СВЦЭМ!$A$39:$A$782,$A77,СВЦЭМ!$B$39:$B$782,D$47)+'СЕТ СН'!$G$14+СВЦЭМ!$D$10+'СЕТ СН'!$G$5-'СЕТ СН'!$G$24</f>
        <v>5221.11695366</v>
      </c>
      <c r="E77" s="36">
        <f>SUMIFS(СВЦЭМ!$D$39:$D$782,СВЦЭМ!$A$39:$A$782,$A77,СВЦЭМ!$B$39:$B$782,E$47)+'СЕТ СН'!$G$14+СВЦЭМ!$D$10+'СЕТ СН'!$G$5-'СЕТ СН'!$G$24</f>
        <v>5234.0750429899999</v>
      </c>
      <c r="F77" s="36">
        <f>SUMIFS(СВЦЭМ!$D$39:$D$782,СВЦЭМ!$A$39:$A$782,$A77,СВЦЭМ!$B$39:$B$782,F$47)+'СЕТ СН'!$G$14+СВЦЭМ!$D$10+'СЕТ СН'!$G$5-'СЕТ СН'!$G$24</f>
        <v>5226.9647099499998</v>
      </c>
      <c r="G77" s="36">
        <f>SUMIFS(СВЦЭМ!$D$39:$D$782,СВЦЭМ!$A$39:$A$782,$A77,СВЦЭМ!$B$39:$B$782,G$47)+'СЕТ СН'!$G$14+СВЦЭМ!$D$10+'СЕТ СН'!$G$5-'СЕТ СН'!$G$24</f>
        <v>5217.0382091400006</v>
      </c>
      <c r="H77" s="36">
        <f>SUMIFS(СВЦЭМ!$D$39:$D$782,СВЦЭМ!$A$39:$A$782,$A77,СВЦЭМ!$B$39:$B$782,H$47)+'СЕТ СН'!$G$14+СВЦЭМ!$D$10+'СЕТ СН'!$G$5-'СЕТ СН'!$G$24</f>
        <v>5182.7272975000005</v>
      </c>
      <c r="I77" s="36">
        <f>SUMIFS(СВЦЭМ!$D$39:$D$782,СВЦЭМ!$A$39:$A$782,$A77,СВЦЭМ!$B$39:$B$782,I$47)+'СЕТ СН'!$G$14+СВЦЭМ!$D$10+'СЕТ СН'!$G$5-'СЕТ СН'!$G$24</f>
        <v>5129.5004216500001</v>
      </c>
      <c r="J77" s="36">
        <f>SUMIFS(СВЦЭМ!$D$39:$D$782,СВЦЭМ!$A$39:$A$782,$A77,СВЦЭМ!$B$39:$B$782,J$47)+'СЕТ СН'!$G$14+СВЦЭМ!$D$10+'СЕТ СН'!$G$5-'СЕТ СН'!$G$24</f>
        <v>5044.7627101400003</v>
      </c>
      <c r="K77" s="36">
        <f>SUMIFS(СВЦЭМ!$D$39:$D$782,СВЦЭМ!$A$39:$A$782,$A77,СВЦЭМ!$B$39:$B$782,K$47)+'СЕТ СН'!$G$14+СВЦЭМ!$D$10+'СЕТ СН'!$G$5-'СЕТ СН'!$G$24</f>
        <v>4961.2010875800006</v>
      </c>
      <c r="L77" s="36">
        <f>SUMIFS(СВЦЭМ!$D$39:$D$782,СВЦЭМ!$A$39:$A$782,$A77,СВЦЭМ!$B$39:$B$782,L$47)+'СЕТ СН'!$G$14+СВЦЭМ!$D$10+'СЕТ СН'!$G$5-'СЕТ СН'!$G$24</f>
        <v>4938.9515477900004</v>
      </c>
      <c r="M77" s="36">
        <f>SUMIFS(СВЦЭМ!$D$39:$D$782,СВЦЭМ!$A$39:$A$782,$A77,СВЦЭМ!$B$39:$B$782,M$47)+'СЕТ СН'!$G$14+СВЦЭМ!$D$10+'СЕТ СН'!$G$5-'СЕТ СН'!$G$24</f>
        <v>4941.6373282500008</v>
      </c>
      <c r="N77" s="36">
        <f>SUMIFS(СВЦЭМ!$D$39:$D$782,СВЦЭМ!$A$39:$A$782,$A77,СВЦЭМ!$B$39:$B$782,N$47)+'СЕТ СН'!$G$14+СВЦЭМ!$D$10+'СЕТ СН'!$G$5-'СЕТ СН'!$G$24</f>
        <v>4916.2916061699998</v>
      </c>
      <c r="O77" s="36">
        <f>SUMIFS(СВЦЭМ!$D$39:$D$782,СВЦЭМ!$A$39:$A$782,$A77,СВЦЭМ!$B$39:$B$782,O$47)+'СЕТ СН'!$G$14+СВЦЭМ!$D$10+'СЕТ СН'!$G$5-'СЕТ СН'!$G$24</f>
        <v>4933.6780520100001</v>
      </c>
      <c r="P77" s="36">
        <f>SUMIFS(СВЦЭМ!$D$39:$D$782,СВЦЭМ!$A$39:$A$782,$A77,СВЦЭМ!$B$39:$B$782,P$47)+'СЕТ СН'!$G$14+СВЦЭМ!$D$10+'СЕТ СН'!$G$5-'СЕТ СН'!$G$24</f>
        <v>4975.2058603000005</v>
      </c>
      <c r="Q77" s="36">
        <f>SUMIFS(СВЦЭМ!$D$39:$D$782,СВЦЭМ!$A$39:$A$782,$A77,СВЦЭМ!$B$39:$B$782,Q$47)+'СЕТ СН'!$G$14+СВЦЭМ!$D$10+'СЕТ СН'!$G$5-'СЕТ СН'!$G$24</f>
        <v>4969.5436649900003</v>
      </c>
      <c r="R77" s="36">
        <f>SUMIFS(СВЦЭМ!$D$39:$D$782,СВЦЭМ!$A$39:$A$782,$A77,СВЦЭМ!$B$39:$B$782,R$47)+'СЕТ СН'!$G$14+СВЦЭМ!$D$10+'СЕТ СН'!$G$5-'СЕТ СН'!$G$24</f>
        <v>4969.8044785700004</v>
      </c>
      <c r="S77" s="36">
        <f>SUMIFS(СВЦЭМ!$D$39:$D$782,СВЦЭМ!$A$39:$A$782,$A77,СВЦЭМ!$B$39:$B$782,S$47)+'СЕТ СН'!$G$14+СВЦЭМ!$D$10+'СЕТ СН'!$G$5-'СЕТ СН'!$G$24</f>
        <v>4986.85453813</v>
      </c>
      <c r="T77" s="36">
        <f>SUMIFS(СВЦЭМ!$D$39:$D$782,СВЦЭМ!$A$39:$A$782,$A77,СВЦЭМ!$B$39:$B$782,T$47)+'СЕТ СН'!$G$14+СВЦЭМ!$D$10+'СЕТ СН'!$G$5-'СЕТ СН'!$G$24</f>
        <v>4967.4609565400006</v>
      </c>
      <c r="U77" s="36">
        <f>SUMIFS(СВЦЭМ!$D$39:$D$782,СВЦЭМ!$A$39:$A$782,$A77,СВЦЭМ!$B$39:$B$782,U$47)+'СЕТ СН'!$G$14+СВЦЭМ!$D$10+'СЕТ СН'!$G$5-'СЕТ СН'!$G$24</f>
        <v>4953.81663295</v>
      </c>
      <c r="V77" s="36">
        <f>SUMIFS(СВЦЭМ!$D$39:$D$782,СВЦЭМ!$A$39:$A$782,$A77,СВЦЭМ!$B$39:$B$782,V$47)+'СЕТ СН'!$G$14+СВЦЭМ!$D$10+'СЕТ СН'!$G$5-'СЕТ СН'!$G$24</f>
        <v>4934.3058291200005</v>
      </c>
      <c r="W77" s="36">
        <f>SUMIFS(СВЦЭМ!$D$39:$D$782,СВЦЭМ!$A$39:$A$782,$A77,СВЦЭМ!$B$39:$B$782,W$47)+'СЕТ СН'!$G$14+СВЦЭМ!$D$10+'СЕТ СН'!$G$5-'СЕТ СН'!$G$24</f>
        <v>4952.9763381000002</v>
      </c>
      <c r="X77" s="36">
        <f>SUMIFS(СВЦЭМ!$D$39:$D$782,СВЦЭМ!$A$39:$A$782,$A77,СВЦЭМ!$B$39:$B$782,X$47)+'СЕТ СН'!$G$14+СВЦЭМ!$D$10+'СЕТ СН'!$G$5-'СЕТ СН'!$G$24</f>
        <v>5004.6245537800005</v>
      </c>
      <c r="Y77" s="36">
        <f>SUMIFS(СВЦЭМ!$D$39:$D$782,СВЦЭМ!$A$39:$A$782,$A77,СВЦЭМ!$B$39:$B$782,Y$47)+'СЕТ СН'!$G$14+СВЦЭМ!$D$10+'СЕТ СН'!$G$5-'СЕТ СН'!$G$24</f>
        <v>5065.9513541699998</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01.09.2023</v>
      </c>
      <c r="B84" s="36">
        <f>SUMIFS(СВЦЭМ!$D$39:$D$782,СВЦЭМ!$A$39:$A$782,$A84,СВЦЭМ!$B$39:$B$782,B$83)+'СЕТ СН'!$H$14+СВЦЭМ!$D$10+'СЕТ СН'!$H$5-'СЕТ СН'!$H$24</f>
        <v>5277.9037419300003</v>
      </c>
      <c r="C84" s="36">
        <f>SUMIFS(СВЦЭМ!$D$39:$D$782,СВЦЭМ!$A$39:$A$782,$A84,СВЦЭМ!$B$39:$B$782,C$83)+'СЕТ СН'!$H$14+СВЦЭМ!$D$10+'СЕТ СН'!$H$5-'СЕТ СН'!$H$24</f>
        <v>5334.5540132100004</v>
      </c>
      <c r="D84" s="36">
        <f>SUMIFS(СВЦЭМ!$D$39:$D$782,СВЦЭМ!$A$39:$A$782,$A84,СВЦЭМ!$B$39:$B$782,D$83)+'СЕТ СН'!$H$14+СВЦЭМ!$D$10+'СЕТ СН'!$H$5-'СЕТ СН'!$H$24</f>
        <v>5343.9956038800001</v>
      </c>
      <c r="E84" s="36">
        <f>SUMIFS(СВЦЭМ!$D$39:$D$782,СВЦЭМ!$A$39:$A$782,$A84,СВЦЭМ!$B$39:$B$782,E$83)+'СЕТ СН'!$H$14+СВЦЭМ!$D$10+'СЕТ СН'!$H$5-'СЕТ СН'!$H$24</f>
        <v>5364.7528528800003</v>
      </c>
      <c r="F84" s="36">
        <f>SUMIFS(СВЦЭМ!$D$39:$D$782,СВЦЭМ!$A$39:$A$782,$A84,СВЦЭМ!$B$39:$B$782,F$83)+'СЕТ СН'!$H$14+СВЦЭМ!$D$10+'СЕТ СН'!$H$5-'СЕТ СН'!$H$24</f>
        <v>5419.4000436100005</v>
      </c>
      <c r="G84" s="36">
        <f>SUMIFS(СВЦЭМ!$D$39:$D$782,СВЦЭМ!$A$39:$A$782,$A84,СВЦЭМ!$B$39:$B$782,G$83)+'СЕТ СН'!$H$14+СВЦЭМ!$D$10+'СЕТ СН'!$H$5-'СЕТ СН'!$H$24</f>
        <v>5423.9513764399999</v>
      </c>
      <c r="H84" s="36">
        <f>SUMIFS(СВЦЭМ!$D$39:$D$782,СВЦЭМ!$A$39:$A$782,$A84,СВЦЭМ!$B$39:$B$782,H$83)+'СЕТ СН'!$H$14+СВЦЭМ!$D$10+'СЕТ СН'!$H$5-'СЕТ СН'!$H$24</f>
        <v>5326.2673523800004</v>
      </c>
      <c r="I84" s="36">
        <f>SUMIFS(СВЦЭМ!$D$39:$D$782,СВЦЭМ!$A$39:$A$782,$A84,СВЦЭМ!$B$39:$B$782,I$83)+'СЕТ СН'!$H$14+СВЦЭМ!$D$10+'СЕТ СН'!$H$5-'СЕТ СН'!$H$24</f>
        <v>5260.4713691899997</v>
      </c>
      <c r="J84" s="36">
        <f>SUMIFS(СВЦЭМ!$D$39:$D$782,СВЦЭМ!$A$39:$A$782,$A84,СВЦЭМ!$B$39:$B$782,J$83)+'СЕТ СН'!$H$14+СВЦЭМ!$D$10+'СЕТ СН'!$H$5-'СЕТ СН'!$H$24</f>
        <v>5176.36533891</v>
      </c>
      <c r="K84" s="36">
        <f>SUMIFS(СВЦЭМ!$D$39:$D$782,СВЦЭМ!$A$39:$A$782,$A84,СВЦЭМ!$B$39:$B$782,K$83)+'СЕТ СН'!$H$14+СВЦЭМ!$D$10+'СЕТ СН'!$H$5-'СЕТ СН'!$H$24</f>
        <v>5122.0483589400001</v>
      </c>
      <c r="L84" s="36">
        <f>SUMIFS(СВЦЭМ!$D$39:$D$782,СВЦЭМ!$A$39:$A$782,$A84,СВЦЭМ!$B$39:$B$782,L$83)+'СЕТ СН'!$H$14+СВЦЭМ!$D$10+'СЕТ СН'!$H$5-'СЕТ СН'!$H$24</f>
        <v>5101.9545092200005</v>
      </c>
      <c r="M84" s="36">
        <f>SUMIFS(СВЦЭМ!$D$39:$D$782,СВЦЭМ!$A$39:$A$782,$A84,СВЦЭМ!$B$39:$B$782,M$83)+'СЕТ СН'!$H$14+СВЦЭМ!$D$10+'СЕТ СН'!$H$5-'СЕТ СН'!$H$24</f>
        <v>5098.2067647200001</v>
      </c>
      <c r="N84" s="36">
        <f>SUMIFS(СВЦЭМ!$D$39:$D$782,СВЦЭМ!$A$39:$A$782,$A84,СВЦЭМ!$B$39:$B$782,N$83)+'СЕТ СН'!$H$14+СВЦЭМ!$D$10+'СЕТ СН'!$H$5-'СЕТ СН'!$H$24</f>
        <v>5095.8998035300001</v>
      </c>
      <c r="O84" s="36">
        <f>SUMIFS(СВЦЭМ!$D$39:$D$782,СВЦЭМ!$A$39:$A$782,$A84,СВЦЭМ!$B$39:$B$782,O$83)+'СЕТ СН'!$H$14+СВЦЭМ!$D$10+'СЕТ СН'!$H$5-'СЕТ СН'!$H$24</f>
        <v>5106.9220137499997</v>
      </c>
      <c r="P84" s="36">
        <f>SUMIFS(СВЦЭМ!$D$39:$D$782,СВЦЭМ!$A$39:$A$782,$A84,СВЦЭМ!$B$39:$B$782,P$83)+'СЕТ СН'!$H$14+СВЦЭМ!$D$10+'СЕТ СН'!$H$5-'СЕТ СН'!$H$24</f>
        <v>5092.8065391</v>
      </c>
      <c r="Q84" s="36">
        <f>SUMIFS(СВЦЭМ!$D$39:$D$782,СВЦЭМ!$A$39:$A$782,$A84,СВЦЭМ!$B$39:$B$782,Q$83)+'СЕТ СН'!$H$14+СВЦЭМ!$D$10+'СЕТ СН'!$H$5-'СЕТ СН'!$H$24</f>
        <v>5088.4052210500004</v>
      </c>
      <c r="R84" s="36">
        <f>SUMIFS(СВЦЭМ!$D$39:$D$782,СВЦЭМ!$A$39:$A$782,$A84,СВЦЭМ!$B$39:$B$782,R$83)+'СЕТ СН'!$H$14+СВЦЭМ!$D$10+'СЕТ СН'!$H$5-'СЕТ СН'!$H$24</f>
        <v>5124.3551262600004</v>
      </c>
      <c r="S84" s="36">
        <f>SUMIFS(СВЦЭМ!$D$39:$D$782,СВЦЭМ!$A$39:$A$782,$A84,СВЦЭМ!$B$39:$B$782,S$83)+'СЕТ СН'!$H$14+СВЦЭМ!$D$10+'СЕТ СН'!$H$5-'СЕТ СН'!$H$24</f>
        <v>5112.98929572</v>
      </c>
      <c r="T84" s="36">
        <f>SUMIFS(СВЦЭМ!$D$39:$D$782,СВЦЭМ!$A$39:$A$782,$A84,СВЦЭМ!$B$39:$B$782,T$83)+'СЕТ СН'!$H$14+СВЦЭМ!$D$10+'СЕТ СН'!$H$5-'СЕТ СН'!$H$24</f>
        <v>5106.1937385700003</v>
      </c>
      <c r="U84" s="36">
        <f>SUMIFS(СВЦЭМ!$D$39:$D$782,СВЦЭМ!$A$39:$A$782,$A84,СВЦЭМ!$B$39:$B$782,U$83)+'СЕТ СН'!$H$14+СВЦЭМ!$D$10+'СЕТ СН'!$H$5-'СЕТ СН'!$H$24</f>
        <v>5093.6108042699998</v>
      </c>
      <c r="V84" s="36">
        <f>SUMIFS(СВЦЭМ!$D$39:$D$782,СВЦЭМ!$A$39:$A$782,$A84,СВЦЭМ!$B$39:$B$782,V$83)+'СЕТ СН'!$H$14+СВЦЭМ!$D$10+'СЕТ СН'!$H$5-'СЕТ СН'!$H$24</f>
        <v>5070.9137642599999</v>
      </c>
      <c r="W84" s="36">
        <f>SUMIFS(СВЦЭМ!$D$39:$D$782,СВЦЭМ!$A$39:$A$782,$A84,СВЦЭМ!$B$39:$B$782,W$83)+'СЕТ СН'!$H$14+СВЦЭМ!$D$10+'СЕТ СН'!$H$5-'СЕТ СН'!$H$24</f>
        <v>5074.86691763</v>
      </c>
      <c r="X84" s="36">
        <f>SUMIFS(СВЦЭМ!$D$39:$D$782,СВЦЭМ!$A$39:$A$782,$A84,СВЦЭМ!$B$39:$B$782,X$83)+'СЕТ СН'!$H$14+СВЦЭМ!$D$10+'СЕТ СН'!$H$5-'СЕТ СН'!$H$24</f>
        <v>5140.1566785300001</v>
      </c>
      <c r="Y84" s="36">
        <f>SUMIFS(СВЦЭМ!$D$39:$D$782,СВЦЭМ!$A$39:$A$782,$A84,СВЦЭМ!$B$39:$B$782,Y$83)+'СЕТ СН'!$H$14+СВЦЭМ!$D$10+'СЕТ СН'!$H$5-'СЕТ СН'!$H$24</f>
        <v>5205.8820481700004</v>
      </c>
      <c r="AA84" s="45"/>
    </row>
    <row r="85" spans="1:27" ht="15.75" x14ac:dyDescent="0.2">
      <c r="A85" s="35">
        <f>A84+1</f>
        <v>45171</v>
      </c>
      <c r="B85" s="36">
        <f>SUMIFS(СВЦЭМ!$D$39:$D$782,СВЦЭМ!$A$39:$A$782,$A85,СВЦЭМ!$B$39:$B$782,B$83)+'СЕТ СН'!$H$14+СВЦЭМ!$D$10+'СЕТ СН'!$H$5-'СЕТ СН'!$H$24</f>
        <v>5280.9557724599999</v>
      </c>
      <c r="C85" s="36">
        <f>SUMIFS(СВЦЭМ!$D$39:$D$782,СВЦЭМ!$A$39:$A$782,$A85,СВЦЭМ!$B$39:$B$782,C$83)+'СЕТ СН'!$H$14+СВЦЭМ!$D$10+'СЕТ СН'!$H$5-'СЕТ СН'!$H$24</f>
        <v>5341.3114896100005</v>
      </c>
      <c r="D85" s="36">
        <f>SUMIFS(СВЦЭМ!$D$39:$D$782,СВЦЭМ!$A$39:$A$782,$A85,СВЦЭМ!$B$39:$B$782,D$83)+'СЕТ СН'!$H$14+СВЦЭМ!$D$10+'СЕТ СН'!$H$5-'СЕТ СН'!$H$24</f>
        <v>5340.4229151500003</v>
      </c>
      <c r="E85" s="36">
        <f>SUMIFS(СВЦЭМ!$D$39:$D$782,СВЦЭМ!$A$39:$A$782,$A85,СВЦЭМ!$B$39:$B$782,E$83)+'СЕТ СН'!$H$14+СВЦЭМ!$D$10+'СЕТ СН'!$H$5-'СЕТ СН'!$H$24</f>
        <v>5369.3906605000002</v>
      </c>
      <c r="F85" s="36">
        <f>SUMIFS(СВЦЭМ!$D$39:$D$782,СВЦЭМ!$A$39:$A$782,$A85,СВЦЭМ!$B$39:$B$782,F$83)+'СЕТ СН'!$H$14+СВЦЭМ!$D$10+'СЕТ СН'!$H$5-'СЕТ СН'!$H$24</f>
        <v>5397.2797689300005</v>
      </c>
      <c r="G85" s="36">
        <f>SUMIFS(СВЦЭМ!$D$39:$D$782,СВЦЭМ!$A$39:$A$782,$A85,СВЦЭМ!$B$39:$B$782,G$83)+'СЕТ СН'!$H$14+СВЦЭМ!$D$10+'СЕТ СН'!$H$5-'СЕТ СН'!$H$24</f>
        <v>5392.0377537300001</v>
      </c>
      <c r="H85" s="36">
        <f>SUMIFS(СВЦЭМ!$D$39:$D$782,СВЦЭМ!$A$39:$A$782,$A85,СВЦЭМ!$B$39:$B$782,H$83)+'СЕТ СН'!$H$14+СВЦЭМ!$D$10+'СЕТ СН'!$H$5-'СЕТ СН'!$H$24</f>
        <v>5384.8254218900001</v>
      </c>
      <c r="I85" s="36">
        <f>SUMIFS(СВЦЭМ!$D$39:$D$782,СВЦЭМ!$A$39:$A$782,$A85,СВЦЭМ!$B$39:$B$782,I$83)+'СЕТ СН'!$H$14+СВЦЭМ!$D$10+'СЕТ СН'!$H$5-'СЕТ СН'!$H$24</f>
        <v>5323.95438964</v>
      </c>
      <c r="J85" s="36">
        <f>SUMIFS(СВЦЭМ!$D$39:$D$782,СВЦЭМ!$A$39:$A$782,$A85,СВЦЭМ!$B$39:$B$782,J$83)+'СЕТ СН'!$H$14+СВЦЭМ!$D$10+'СЕТ СН'!$H$5-'СЕТ СН'!$H$24</f>
        <v>5210.44859129</v>
      </c>
      <c r="K85" s="36">
        <f>SUMIFS(СВЦЭМ!$D$39:$D$782,СВЦЭМ!$A$39:$A$782,$A85,СВЦЭМ!$B$39:$B$782,K$83)+'СЕТ СН'!$H$14+СВЦЭМ!$D$10+'СЕТ СН'!$H$5-'СЕТ СН'!$H$24</f>
        <v>5097.0302768399997</v>
      </c>
      <c r="L85" s="36">
        <f>SUMIFS(СВЦЭМ!$D$39:$D$782,СВЦЭМ!$A$39:$A$782,$A85,СВЦЭМ!$B$39:$B$782,L$83)+'СЕТ СН'!$H$14+СВЦЭМ!$D$10+'СЕТ СН'!$H$5-'СЕТ СН'!$H$24</f>
        <v>5056.53397374</v>
      </c>
      <c r="M85" s="36">
        <f>SUMIFS(СВЦЭМ!$D$39:$D$782,СВЦЭМ!$A$39:$A$782,$A85,СВЦЭМ!$B$39:$B$782,M$83)+'СЕТ СН'!$H$14+СВЦЭМ!$D$10+'СЕТ СН'!$H$5-'СЕТ СН'!$H$24</f>
        <v>5040.22195999</v>
      </c>
      <c r="N85" s="36">
        <f>SUMIFS(СВЦЭМ!$D$39:$D$782,СВЦЭМ!$A$39:$A$782,$A85,СВЦЭМ!$B$39:$B$782,N$83)+'СЕТ СН'!$H$14+СВЦЭМ!$D$10+'СЕТ СН'!$H$5-'СЕТ СН'!$H$24</f>
        <v>5039.2785039999999</v>
      </c>
      <c r="O85" s="36">
        <f>SUMIFS(СВЦЭМ!$D$39:$D$782,СВЦЭМ!$A$39:$A$782,$A85,СВЦЭМ!$B$39:$B$782,O$83)+'СЕТ СН'!$H$14+СВЦЭМ!$D$10+'СЕТ СН'!$H$5-'СЕТ СН'!$H$24</f>
        <v>5059.7613371400003</v>
      </c>
      <c r="P85" s="36">
        <f>SUMIFS(СВЦЭМ!$D$39:$D$782,СВЦЭМ!$A$39:$A$782,$A85,СВЦЭМ!$B$39:$B$782,P$83)+'СЕТ СН'!$H$14+СВЦЭМ!$D$10+'СЕТ СН'!$H$5-'СЕТ СН'!$H$24</f>
        <v>5029.1200646500001</v>
      </c>
      <c r="Q85" s="36">
        <f>SUMIFS(СВЦЭМ!$D$39:$D$782,СВЦЭМ!$A$39:$A$782,$A85,СВЦЭМ!$B$39:$B$782,Q$83)+'СЕТ СН'!$H$14+СВЦЭМ!$D$10+'СЕТ СН'!$H$5-'СЕТ СН'!$H$24</f>
        <v>5030.5854318900001</v>
      </c>
      <c r="R85" s="36">
        <f>SUMIFS(СВЦЭМ!$D$39:$D$782,СВЦЭМ!$A$39:$A$782,$A85,СВЦЭМ!$B$39:$B$782,R$83)+'СЕТ СН'!$H$14+СВЦЭМ!$D$10+'СЕТ СН'!$H$5-'СЕТ СН'!$H$24</f>
        <v>5068.4940160400001</v>
      </c>
      <c r="S85" s="36">
        <f>SUMIFS(СВЦЭМ!$D$39:$D$782,СВЦЭМ!$A$39:$A$782,$A85,СВЦЭМ!$B$39:$B$782,S$83)+'СЕТ СН'!$H$14+СВЦЭМ!$D$10+'СЕТ СН'!$H$5-'СЕТ СН'!$H$24</f>
        <v>5061.7934777500004</v>
      </c>
      <c r="T85" s="36">
        <f>SUMIFS(СВЦЭМ!$D$39:$D$782,СВЦЭМ!$A$39:$A$782,$A85,СВЦЭМ!$B$39:$B$782,T$83)+'СЕТ СН'!$H$14+СВЦЭМ!$D$10+'СЕТ СН'!$H$5-'СЕТ СН'!$H$24</f>
        <v>5067.0338076300004</v>
      </c>
      <c r="U85" s="36">
        <f>SUMIFS(СВЦЭМ!$D$39:$D$782,СВЦЭМ!$A$39:$A$782,$A85,СВЦЭМ!$B$39:$B$782,U$83)+'СЕТ СН'!$H$14+СВЦЭМ!$D$10+'СЕТ СН'!$H$5-'СЕТ СН'!$H$24</f>
        <v>5075.0291820299999</v>
      </c>
      <c r="V85" s="36">
        <f>SUMIFS(СВЦЭМ!$D$39:$D$782,СВЦЭМ!$A$39:$A$782,$A85,СВЦЭМ!$B$39:$B$782,V$83)+'СЕТ СН'!$H$14+СВЦЭМ!$D$10+'СЕТ СН'!$H$5-'СЕТ СН'!$H$24</f>
        <v>5056.5512557600005</v>
      </c>
      <c r="W85" s="36">
        <f>SUMIFS(СВЦЭМ!$D$39:$D$782,СВЦЭМ!$A$39:$A$782,$A85,СВЦЭМ!$B$39:$B$782,W$83)+'СЕТ СН'!$H$14+СВЦЭМ!$D$10+'СЕТ СН'!$H$5-'СЕТ СН'!$H$24</f>
        <v>5042.4642867700004</v>
      </c>
      <c r="X85" s="36">
        <f>SUMIFS(СВЦЭМ!$D$39:$D$782,СВЦЭМ!$A$39:$A$782,$A85,СВЦЭМ!$B$39:$B$782,X$83)+'СЕТ СН'!$H$14+СВЦЭМ!$D$10+'СЕТ СН'!$H$5-'СЕТ СН'!$H$24</f>
        <v>5110.15798455</v>
      </c>
      <c r="Y85" s="36">
        <f>SUMIFS(СВЦЭМ!$D$39:$D$782,СВЦЭМ!$A$39:$A$782,$A85,СВЦЭМ!$B$39:$B$782,Y$83)+'СЕТ СН'!$H$14+СВЦЭМ!$D$10+'СЕТ СН'!$H$5-'СЕТ СН'!$H$24</f>
        <v>5196.5489818700007</v>
      </c>
    </row>
    <row r="86" spans="1:27" ht="15.75" x14ac:dyDescent="0.2">
      <c r="A86" s="35">
        <f t="shared" ref="A86:A113" si="2">A85+1</f>
        <v>45172</v>
      </c>
      <c r="B86" s="36">
        <f>SUMIFS(СВЦЭМ!$D$39:$D$782,СВЦЭМ!$A$39:$A$782,$A86,СВЦЭМ!$B$39:$B$782,B$83)+'СЕТ СН'!$H$14+СВЦЭМ!$D$10+'СЕТ СН'!$H$5-'СЕТ СН'!$H$24</f>
        <v>5225.2321056199999</v>
      </c>
      <c r="C86" s="36">
        <f>SUMIFS(СВЦЭМ!$D$39:$D$782,СВЦЭМ!$A$39:$A$782,$A86,СВЦЭМ!$B$39:$B$782,C$83)+'СЕТ СН'!$H$14+СВЦЭМ!$D$10+'СЕТ СН'!$H$5-'СЕТ СН'!$H$24</f>
        <v>5296.93274406</v>
      </c>
      <c r="D86" s="36">
        <f>SUMIFS(СВЦЭМ!$D$39:$D$782,СВЦЭМ!$A$39:$A$782,$A86,СВЦЭМ!$B$39:$B$782,D$83)+'СЕТ СН'!$H$14+СВЦЭМ!$D$10+'СЕТ СН'!$H$5-'СЕТ СН'!$H$24</f>
        <v>5359.7609036900003</v>
      </c>
      <c r="E86" s="36">
        <f>SUMIFS(СВЦЭМ!$D$39:$D$782,СВЦЭМ!$A$39:$A$782,$A86,СВЦЭМ!$B$39:$B$782,E$83)+'СЕТ СН'!$H$14+СВЦЭМ!$D$10+'СЕТ СН'!$H$5-'СЕТ СН'!$H$24</f>
        <v>5481.3352262400003</v>
      </c>
      <c r="F86" s="36">
        <f>SUMIFS(СВЦЭМ!$D$39:$D$782,СВЦЭМ!$A$39:$A$782,$A86,СВЦЭМ!$B$39:$B$782,F$83)+'СЕТ СН'!$H$14+СВЦЭМ!$D$10+'СЕТ СН'!$H$5-'СЕТ СН'!$H$24</f>
        <v>5458.5740466699999</v>
      </c>
      <c r="G86" s="36">
        <f>SUMIFS(СВЦЭМ!$D$39:$D$782,СВЦЭМ!$A$39:$A$782,$A86,СВЦЭМ!$B$39:$B$782,G$83)+'СЕТ СН'!$H$14+СВЦЭМ!$D$10+'СЕТ СН'!$H$5-'СЕТ СН'!$H$24</f>
        <v>5436.86993626</v>
      </c>
      <c r="H86" s="36">
        <f>SUMIFS(СВЦЭМ!$D$39:$D$782,СВЦЭМ!$A$39:$A$782,$A86,СВЦЭМ!$B$39:$B$782,H$83)+'СЕТ СН'!$H$14+СВЦЭМ!$D$10+'СЕТ СН'!$H$5-'СЕТ СН'!$H$24</f>
        <v>5444.2362961100007</v>
      </c>
      <c r="I86" s="36">
        <f>SUMIFS(СВЦЭМ!$D$39:$D$782,СВЦЭМ!$A$39:$A$782,$A86,СВЦЭМ!$B$39:$B$782,I$83)+'СЕТ СН'!$H$14+СВЦЭМ!$D$10+'СЕТ СН'!$H$5-'СЕТ СН'!$H$24</f>
        <v>5394.4566677700004</v>
      </c>
      <c r="J86" s="36">
        <f>SUMIFS(СВЦЭМ!$D$39:$D$782,СВЦЭМ!$A$39:$A$782,$A86,СВЦЭМ!$B$39:$B$782,J$83)+'СЕТ СН'!$H$14+СВЦЭМ!$D$10+'СЕТ СН'!$H$5-'СЕТ СН'!$H$24</f>
        <v>5294.0956637600002</v>
      </c>
      <c r="K86" s="36">
        <f>SUMIFS(СВЦЭМ!$D$39:$D$782,СВЦЭМ!$A$39:$A$782,$A86,СВЦЭМ!$B$39:$B$782,K$83)+'СЕТ СН'!$H$14+СВЦЭМ!$D$10+'СЕТ СН'!$H$5-'СЕТ СН'!$H$24</f>
        <v>5196.2699272600003</v>
      </c>
      <c r="L86" s="36">
        <f>SUMIFS(СВЦЭМ!$D$39:$D$782,СВЦЭМ!$A$39:$A$782,$A86,СВЦЭМ!$B$39:$B$782,L$83)+'СЕТ СН'!$H$14+СВЦЭМ!$D$10+'СЕТ СН'!$H$5-'СЕТ СН'!$H$24</f>
        <v>5131.7829599400002</v>
      </c>
      <c r="M86" s="36">
        <f>SUMIFS(СВЦЭМ!$D$39:$D$782,СВЦЭМ!$A$39:$A$782,$A86,СВЦЭМ!$B$39:$B$782,M$83)+'СЕТ СН'!$H$14+СВЦЭМ!$D$10+'СЕТ СН'!$H$5-'СЕТ СН'!$H$24</f>
        <v>5109.9680905700006</v>
      </c>
      <c r="N86" s="36">
        <f>SUMIFS(СВЦЭМ!$D$39:$D$782,СВЦЭМ!$A$39:$A$782,$A86,СВЦЭМ!$B$39:$B$782,N$83)+'СЕТ СН'!$H$14+СВЦЭМ!$D$10+'СЕТ СН'!$H$5-'СЕТ СН'!$H$24</f>
        <v>5104.1165073100001</v>
      </c>
      <c r="O86" s="36">
        <f>SUMIFS(СВЦЭМ!$D$39:$D$782,СВЦЭМ!$A$39:$A$782,$A86,СВЦЭМ!$B$39:$B$782,O$83)+'СЕТ СН'!$H$14+СВЦЭМ!$D$10+'СЕТ СН'!$H$5-'СЕТ СН'!$H$24</f>
        <v>5114.0412721100001</v>
      </c>
      <c r="P86" s="36">
        <f>SUMIFS(СВЦЭМ!$D$39:$D$782,СВЦЭМ!$A$39:$A$782,$A86,СВЦЭМ!$B$39:$B$782,P$83)+'СЕТ СН'!$H$14+СВЦЭМ!$D$10+'СЕТ СН'!$H$5-'СЕТ СН'!$H$24</f>
        <v>5084.7044920799999</v>
      </c>
      <c r="Q86" s="36">
        <f>SUMIFS(СВЦЭМ!$D$39:$D$782,СВЦЭМ!$A$39:$A$782,$A86,СВЦЭМ!$B$39:$B$782,Q$83)+'СЕТ СН'!$H$14+СВЦЭМ!$D$10+'СЕТ СН'!$H$5-'СЕТ СН'!$H$24</f>
        <v>5094.5943579300001</v>
      </c>
      <c r="R86" s="36">
        <f>SUMIFS(СВЦЭМ!$D$39:$D$782,СВЦЭМ!$A$39:$A$782,$A86,СВЦЭМ!$B$39:$B$782,R$83)+'СЕТ СН'!$H$14+СВЦЭМ!$D$10+'СЕТ СН'!$H$5-'СЕТ СН'!$H$24</f>
        <v>5125.4200951700004</v>
      </c>
      <c r="S86" s="36">
        <f>SUMIFS(СВЦЭМ!$D$39:$D$782,СВЦЭМ!$A$39:$A$782,$A86,СВЦЭМ!$B$39:$B$782,S$83)+'СЕТ СН'!$H$14+СВЦЭМ!$D$10+'СЕТ СН'!$H$5-'СЕТ СН'!$H$24</f>
        <v>5124.1398712299997</v>
      </c>
      <c r="T86" s="36">
        <f>SUMIFS(СВЦЭМ!$D$39:$D$782,СВЦЭМ!$A$39:$A$782,$A86,СВЦЭМ!$B$39:$B$782,T$83)+'СЕТ СН'!$H$14+СВЦЭМ!$D$10+'СЕТ СН'!$H$5-'СЕТ СН'!$H$24</f>
        <v>5131.2637196200003</v>
      </c>
      <c r="U86" s="36">
        <f>SUMIFS(СВЦЭМ!$D$39:$D$782,СВЦЭМ!$A$39:$A$782,$A86,СВЦЭМ!$B$39:$B$782,U$83)+'СЕТ СН'!$H$14+СВЦЭМ!$D$10+'СЕТ СН'!$H$5-'СЕТ СН'!$H$24</f>
        <v>5124.4107143700003</v>
      </c>
      <c r="V86" s="36">
        <f>SUMIFS(СВЦЭМ!$D$39:$D$782,СВЦЭМ!$A$39:$A$782,$A86,СВЦЭМ!$B$39:$B$782,V$83)+'СЕТ СН'!$H$14+СВЦЭМ!$D$10+'СЕТ СН'!$H$5-'СЕТ СН'!$H$24</f>
        <v>5105.6171628000002</v>
      </c>
      <c r="W86" s="36">
        <f>SUMIFS(СВЦЭМ!$D$39:$D$782,СВЦЭМ!$A$39:$A$782,$A86,СВЦЭМ!$B$39:$B$782,W$83)+'СЕТ СН'!$H$14+СВЦЭМ!$D$10+'СЕТ СН'!$H$5-'СЕТ СН'!$H$24</f>
        <v>5115.2010979700008</v>
      </c>
      <c r="X86" s="36">
        <f>SUMIFS(СВЦЭМ!$D$39:$D$782,СВЦЭМ!$A$39:$A$782,$A86,СВЦЭМ!$B$39:$B$782,X$83)+'СЕТ СН'!$H$14+СВЦЭМ!$D$10+'СЕТ СН'!$H$5-'СЕТ СН'!$H$24</f>
        <v>5191.2467907299997</v>
      </c>
      <c r="Y86" s="36">
        <f>SUMIFS(СВЦЭМ!$D$39:$D$782,СВЦЭМ!$A$39:$A$782,$A86,СВЦЭМ!$B$39:$B$782,Y$83)+'СЕТ СН'!$H$14+СВЦЭМ!$D$10+'СЕТ СН'!$H$5-'СЕТ СН'!$H$24</f>
        <v>5260.3207235</v>
      </c>
    </row>
    <row r="87" spans="1:27" ht="15.75" x14ac:dyDescent="0.2">
      <c r="A87" s="35">
        <f t="shared" si="2"/>
        <v>45173</v>
      </c>
      <c r="B87" s="36">
        <f>SUMIFS(СВЦЭМ!$D$39:$D$782,СВЦЭМ!$A$39:$A$782,$A87,СВЦЭМ!$B$39:$B$782,B$83)+'СЕТ СН'!$H$14+СВЦЭМ!$D$10+'СЕТ СН'!$H$5-'СЕТ СН'!$H$24</f>
        <v>5359.4118906000003</v>
      </c>
      <c r="C87" s="36">
        <f>SUMIFS(СВЦЭМ!$D$39:$D$782,СВЦЭМ!$A$39:$A$782,$A87,СВЦЭМ!$B$39:$B$782,C$83)+'СЕТ СН'!$H$14+СВЦЭМ!$D$10+'СЕТ СН'!$H$5-'СЕТ СН'!$H$24</f>
        <v>5434.3535783300003</v>
      </c>
      <c r="D87" s="36">
        <f>SUMIFS(СВЦЭМ!$D$39:$D$782,СВЦЭМ!$A$39:$A$782,$A87,СВЦЭМ!$B$39:$B$782,D$83)+'СЕТ СН'!$H$14+СВЦЭМ!$D$10+'СЕТ СН'!$H$5-'СЕТ СН'!$H$24</f>
        <v>5442.3903828900002</v>
      </c>
      <c r="E87" s="36">
        <f>SUMIFS(СВЦЭМ!$D$39:$D$782,СВЦЭМ!$A$39:$A$782,$A87,СВЦЭМ!$B$39:$B$782,E$83)+'СЕТ СН'!$H$14+СВЦЭМ!$D$10+'СЕТ СН'!$H$5-'СЕТ СН'!$H$24</f>
        <v>5473.9553429699999</v>
      </c>
      <c r="F87" s="36">
        <f>SUMIFS(СВЦЭМ!$D$39:$D$782,СВЦЭМ!$A$39:$A$782,$A87,СВЦЭМ!$B$39:$B$782,F$83)+'СЕТ СН'!$H$14+СВЦЭМ!$D$10+'СЕТ СН'!$H$5-'СЕТ СН'!$H$24</f>
        <v>5524.7537719000002</v>
      </c>
      <c r="G87" s="36">
        <f>SUMIFS(СВЦЭМ!$D$39:$D$782,СВЦЭМ!$A$39:$A$782,$A87,СВЦЭМ!$B$39:$B$782,G$83)+'СЕТ СН'!$H$14+СВЦЭМ!$D$10+'СЕТ СН'!$H$5-'СЕТ СН'!$H$24</f>
        <v>5522.5342224000005</v>
      </c>
      <c r="H87" s="36">
        <f>SUMIFS(СВЦЭМ!$D$39:$D$782,СВЦЭМ!$A$39:$A$782,$A87,СВЦЭМ!$B$39:$B$782,H$83)+'СЕТ СН'!$H$14+СВЦЭМ!$D$10+'СЕТ СН'!$H$5-'СЕТ СН'!$H$24</f>
        <v>5541.6885785200002</v>
      </c>
      <c r="I87" s="36">
        <f>SUMIFS(СВЦЭМ!$D$39:$D$782,СВЦЭМ!$A$39:$A$782,$A87,СВЦЭМ!$B$39:$B$782,I$83)+'СЕТ СН'!$H$14+СВЦЭМ!$D$10+'СЕТ СН'!$H$5-'СЕТ СН'!$H$24</f>
        <v>5389.1697673300005</v>
      </c>
      <c r="J87" s="36">
        <f>SUMIFS(СВЦЭМ!$D$39:$D$782,СВЦЭМ!$A$39:$A$782,$A87,СВЦЭМ!$B$39:$B$782,J$83)+'СЕТ СН'!$H$14+СВЦЭМ!$D$10+'СЕТ СН'!$H$5-'СЕТ СН'!$H$24</f>
        <v>5276.1809339199999</v>
      </c>
      <c r="K87" s="36">
        <f>SUMIFS(СВЦЭМ!$D$39:$D$782,СВЦЭМ!$A$39:$A$782,$A87,СВЦЭМ!$B$39:$B$782,K$83)+'СЕТ СН'!$H$14+СВЦЭМ!$D$10+'СЕТ СН'!$H$5-'СЕТ СН'!$H$24</f>
        <v>5216.7641584200001</v>
      </c>
      <c r="L87" s="36">
        <f>SUMIFS(СВЦЭМ!$D$39:$D$782,СВЦЭМ!$A$39:$A$782,$A87,СВЦЭМ!$B$39:$B$782,L$83)+'СЕТ СН'!$H$14+СВЦЭМ!$D$10+'СЕТ СН'!$H$5-'СЕТ СН'!$H$24</f>
        <v>5208.9743813100004</v>
      </c>
      <c r="M87" s="36">
        <f>SUMIFS(СВЦЭМ!$D$39:$D$782,СВЦЭМ!$A$39:$A$782,$A87,СВЦЭМ!$B$39:$B$782,M$83)+'СЕТ СН'!$H$14+СВЦЭМ!$D$10+'СЕТ СН'!$H$5-'СЕТ СН'!$H$24</f>
        <v>5198.4559228100006</v>
      </c>
      <c r="N87" s="36">
        <f>SUMIFS(СВЦЭМ!$D$39:$D$782,СВЦЭМ!$A$39:$A$782,$A87,СВЦЭМ!$B$39:$B$782,N$83)+'СЕТ СН'!$H$14+СВЦЭМ!$D$10+'СЕТ СН'!$H$5-'СЕТ СН'!$H$24</f>
        <v>5221.1455578000005</v>
      </c>
      <c r="O87" s="36">
        <f>SUMIFS(СВЦЭМ!$D$39:$D$782,СВЦЭМ!$A$39:$A$782,$A87,СВЦЭМ!$B$39:$B$782,O$83)+'СЕТ СН'!$H$14+СВЦЭМ!$D$10+'СЕТ СН'!$H$5-'СЕТ СН'!$H$24</f>
        <v>5202.6453738800001</v>
      </c>
      <c r="P87" s="36">
        <f>SUMIFS(СВЦЭМ!$D$39:$D$782,СВЦЭМ!$A$39:$A$782,$A87,СВЦЭМ!$B$39:$B$782,P$83)+'СЕТ СН'!$H$14+СВЦЭМ!$D$10+'СЕТ СН'!$H$5-'СЕТ СН'!$H$24</f>
        <v>5182.9860257500004</v>
      </c>
      <c r="Q87" s="36">
        <f>SUMIFS(СВЦЭМ!$D$39:$D$782,СВЦЭМ!$A$39:$A$782,$A87,СВЦЭМ!$B$39:$B$782,Q$83)+'СЕТ СН'!$H$14+СВЦЭМ!$D$10+'СЕТ СН'!$H$5-'СЕТ СН'!$H$24</f>
        <v>5190.0335157899999</v>
      </c>
      <c r="R87" s="36">
        <f>SUMIFS(СВЦЭМ!$D$39:$D$782,СВЦЭМ!$A$39:$A$782,$A87,СВЦЭМ!$B$39:$B$782,R$83)+'СЕТ СН'!$H$14+СВЦЭМ!$D$10+'СЕТ СН'!$H$5-'СЕТ СН'!$H$24</f>
        <v>5227.6439829600004</v>
      </c>
      <c r="S87" s="36">
        <f>SUMIFS(СВЦЭМ!$D$39:$D$782,СВЦЭМ!$A$39:$A$782,$A87,СВЦЭМ!$B$39:$B$782,S$83)+'СЕТ СН'!$H$14+СВЦЭМ!$D$10+'СЕТ СН'!$H$5-'СЕТ СН'!$H$24</f>
        <v>5209.1876351600004</v>
      </c>
      <c r="T87" s="36">
        <f>SUMIFS(СВЦЭМ!$D$39:$D$782,СВЦЭМ!$A$39:$A$782,$A87,СВЦЭМ!$B$39:$B$782,T$83)+'СЕТ СН'!$H$14+СВЦЭМ!$D$10+'СЕТ СН'!$H$5-'СЕТ СН'!$H$24</f>
        <v>5195.3483573900003</v>
      </c>
      <c r="U87" s="36">
        <f>SUMIFS(СВЦЭМ!$D$39:$D$782,СВЦЭМ!$A$39:$A$782,$A87,СВЦЭМ!$B$39:$B$782,U$83)+'СЕТ СН'!$H$14+СВЦЭМ!$D$10+'СЕТ СН'!$H$5-'СЕТ СН'!$H$24</f>
        <v>5192.2680748700004</v>
      </c>
      <c r="V87" s="36">
        <f>SUMIFS(СВЦЭМ!$D$39:$D$782,СВЦЭМ!$A$39:$A$782,$A87,СВЦЭМ!$B$39:$B$782,V$83)+'СЕТ СН'!$H$14+СВЦЭМ!$D$10+'СЕТ СН'!$H$5-'СЕТ СН'!$H$24</f>
        <v>5171.6355087700003</v>
      </c>
      <c r="W87" s="36">
        <f>SUMIFS(СВЦЭМ!$D$39:$D$782,СВЦЭМ!$A$39:$A$782,$A87,СВЦЭМ!$B$39:$B$782,W$83)+'СЕТ СН'!$H$14+СВЦЭМ!$D$10+'СЕТ СН'!$H$5-'СЕТ СН'!$H$24</f>
        <v>5174.0978687700008</v>
      </c>
      <c r="X87" s="36">
        <f>SUMIFS(СВЦЭМ!$D$39:$D$782,СВЦЭМ!$A$39:$A$782,$A87,СВЦЭМ!$B$39:$B$782,X$83)+'СЕТ СН'!$H$14+СВЦЭМ!$D$10+'СЕТ СН'!$H$5-'СЕТ СН'!$H$24</f>
        <v>5246.2758843299998</v>
      </c>
      <c r="Y87" s="36">
        <f>SUMIFS(СВЦЭМ!$D$39:$D$782,СВЦЭМ!$A$39:$A$782,$A87,СВЦЭМ!$B$39:$B$782,Y$83)+'СЕТ СН'!$H$14+СВЦЭМ!$D$10+'СЕТ СН'!$H$5-'СЕТ СН'!$H$24</f>
        <v>5345.7343282300008</v>
      </c>
    </row>
    <row r="88" spans="1:27" ht="15.75" x14ac:dyDescent="0.2">
      <c r="A88" s="35">
        <f t="shared" si="2"/>
        <v>45174</v>
      </c>
      <c r="B88" s="36">
        <f>SUMIFS(СВЦЭМ!$D$39:$D$782,СВЦЭМ!$A$39:$A$782,$A88,СВЦЭМ!$B$39:$B$782,B$83)+'СЕТ СН'!$H$14+СВЦЭМ!$D$10+'СЕТ СН'!$H$5-'СЕТ СН'!$H$24</f>
        <v>5470.0091238100003</v>
      </c>
      <c r="C88" s="36">
        <f>SUMIFS(СВЦЭМ!$D$39:$D$782,СВЦЭМ!$A$39:$A$782,$A88,СВЦЭМ!$B$39:$B$782,C$83)+'СЕТ СН'!$H$14+СВЦЭМ!$D$10+'СЕТ СН'!$H$5-'СЕТ СН'!$H$24</f>
        <v>5562.6576812800004</v>
      </c>
      <c r="D88" s="36">
        <f>SUMIFS(СВЦЭМ!$D$39:$D$782,СВЦЭМ!$A$39:$A$782,$A88,СВЦЭМ!$B$39:$B$782,D$83)+'СЕТ СН'!$H$14+СВЦЭМ!$D$10+'СЕТ СН'!$H$5-'СЕТ СН'!$H$24</f>
        <v>5576.7163100500002</v>
      </c>
      <c r="E88" s="36">
        <f>SUMIFS(СВЦЭМ!$D$39:$D$782,СВЦЭМ!$A$39:$A$782,$A88,СВЦЭМ!$B$39:$B$782,E$83)+'СЕТ СН'!$H$14+СВЦЭМ!$D$10+'СЕТ СН'!$H$5-'СЕТ СН'!$H$24</f>
        <v>5580.1657988300003</v>
      </c>
      <c r="F88" s="36">
        <f>SUMIFS(СВЦЭМ!$D$39:$D$782,СВЦЭМ!$A$39:$A$782,$A88,СВЦЭМ!$B$39:$B$782,F$83)+'СЕТ СН'!$H$14+СВЦЭМ!$D$10+'СЕТ СН'!$H$5-'СЕТ СН'!$H$24</f>
        <v>5583.2920004300004</v>
      </c>
      <c r="G88" s="36">
        <f>SUMIFS(СВЦЭМ!$D$39:$D$782,СВЦЭМ!$A$39:$A$782,$A88,СВЦЭМ!$B$39:$B$782,G$83)+'СЕТ СН'!$H$14+СВЦЭМ!$D$10+'СЕТ СН'!$H$5-'СЕТ СН'!$H$24</f>
        <v>5556.14716013</v>
      </c>
      <c r="H88" s="36">
        <f>SUMIFS(СВЦЭМ!$D$39:$D$782,СВЦЭМ!$A$39:$A$782,$A88,СВЦЭМ!$B$39:$B$782,H$83)+'СЕТ СН'!$H$14+СВЦЭМ!$D$10+'СЕТ СН'!$H$5-'СЕТ СН'!$H$24</f>
        <v>5505.0080283200004</v>
      </c>
      <c r="I88" s="36">
        <f>SUMIFS(СВЦЭМ!$D$39:$D$782,СВЦЭМ!$A$39:$A$782,$A88,СВЦЭМ!$B$39:$B$782,I$83)+'СЕТ СН'!$H$14+СВЦЭМ!$D$10+'СЕТ СН'!$H$5-'СЕТ СН'!$H$24</f>
        <v>5337.4986571899999</v>
      </c>
      <c r="J88" s="36">
        <f>SUMIFS(СВЦЭМ!$D$39:$D$782,СВЦЭМ!$A$39:$A$782,$A88,СВЦЭМ!$B$39:$B$782,J$83)+'СЕТ СН'!$H$14+СВЦЭМ!$D$10+'СЕТ СН'!$H$5-'СЕТ СН'!$H$24</f>
        <v>5235.1116857400002</v>
      </c>
      <c r="K88" s="36">
        <f>SUMIFS(СВЦЭМ!$D$39:$D$782,СВЦЭМ!$A$39:$A$782,$A88,СВЦЭМ!$B$39:$B$782,K$83)+'СЕТ СН'!$H$14+СВЦЭМ!$D$10+'СЕТ СН'!$H$5-'СЕТ СН'!$H$24</f>
        <v>5163.7238792799999</v>
      </c>
      <c r="L88" s="36">
        <f>SUMIFS(СВЦЭМ!$D$39:$D$782,СВЦЭМ!$A$39:$A$782,$A88,СВЦЭМ!$B$39:$B$782,L$83)+'СЕТ СН'!$H$14+СВЦЭМ!$D$10+'СЕТ СН'!$H$5-'СЕТ СН'!$H$24</f>
        <v>5131.6286603400004</v>
      </c>
      <c r="M88" s="36">
        <f>SUMIFS(СВЦЭМ!$D$39:$D$782,СВЦЭМ!$A$39:$A$782,$A88,СВЦЭМ!$B$39:$B$782,M$83)+'СЕТ СН'!$H$14+СВЦЭМ!$D$10+'СЕТ СН'!$H$5-'СЕТ СН'!$H$24</f>
        <v>5119.9823269500002</v>
      </c>
      <c r="N88" s="36">
        <f>SUMIFS(СВЦЭМ!$D$39:$D$782,СВЦЭМ!$A$39:$A$782,$A88,СВЦЭМ!$B$39:$B$782,N$83)+'СЕТ СН'!$H$14+СВЦЭМ!$D$10+'СЕТ СН'!$H$5-'СЕТ СН'!$H$24</f>
        <v>5122.4334859299997</v>
      </c>
      <c r="O88" s="36">
        <f>SUMIFS(СВЦЭМ!$D$39:$D$782,СВЦЭМ!$A$39:$A$782,$A88,СВЦЭМ!$B$39:$B$782,O$83)+'СЕТ СН'!$H$14+СВЦЭМ!$D$10+'СЕТ СН'!$H$5-'СЕТ СН'!$H$24</f>
        <v>5116.9497527500007</v>
      </c>
      <c r="P88" s="36">
        <f>SUMIFS(СВЦЭМ!$D$39:$D$782,СВЦЭМ!$A$39:$A$782,$A88,СВЦЭМ!$B$39:$B$782,P$83)+'СЕТ СН'!$H$14+СВЦЭМ!$D$10+'СЕТ СН'!$H$5-'СЕТ СН'!$H$24</f>
        <v>5093.5431122700002</v>
      </c>
      <c r="Q88" s="36">
        <f>SUMIFS(СВЦЭМ!$D$39:$D$782,СВЦЭМ!$A$39:$A$782,$A88,СВЦЭМ!$B$39:$B$782,Q$83)+'СЕТ СН'!$H$14+СВЦЭМ!$D$10+'СЕТ СН'!$H$5-'СЕТ СН'!$H$24</f>
        <v>5098.9887546</v>
      </c>
      <c r="R88" s="36">
        <f>SUMIFS(СВЦЭМ!$D$39:$D$782,СВЦЭМ!$A$39:$A$782,$A88,СВЦЭМ!$B$39:$B$782,R$83)+'СЕТ СН'!$H$14+СВЦЭМ!$D$10+'СЕТ СН'!$H$5-'СЕТ СН'!$H$24</f>
        <v>5129.0288478399998</v>
      </c>
      <c r="S88" s="36">
        <f>SUMIFS(СВЦЭМ!$D$39:$D$782,СВЦЭМ!$A$39:$A$782,$A88,СВЦЭМ!$B$39:$B$782,S$83)+'СЕТ СН'!$H$14+СВЦЭМ!$D$10+'СЕТ СН'!$H$5-'СЕТ СН'!$H$24</f>
        <v>5136.9069798</v>
      </c>
      <c r="T88" s="36">
        <f>SUMIFS(СВЦЭМ!$D$39:$D$782,СВЦЭМ!$A$39:$A$782,$A88,СВЦЭМ!$B$39:$B$782,T$83)+'СЕТ СН'!$H$14+СВЦЭМ!$D$10+'СЕТ СН'!$H$5-'СЕТ СН'!$H$24</f>
        <v>5122.4625425800004</v>
      </c>
      <c r="U88" s="36">
        <f>SUMIFS(СВЦЭМ!$D$39:$D$782,СВЦЭМ!$A$39:$A$782,$A88,СВЦЭМ!$B$39:$B$782,U$83)+'СЕТ СН'!$H$14+СВЦЭМ!$D$10+'СЕТ СН'!$H$5-'СЕТ СН'!$H$24</f>
        <v>5107.9280265899997</v>
      </c>
      <c r="V88" s="36">
        <f>SUMIFS(СВЦЭМ!$D$39:$D$782,СВЦЭМ!$A$39:$A$782,$A88,СВЦЭМ!$B$39:$B$782,V$83)+'СЕТ СН'!$H$14+СВЦЭМ!$D$10+'СЕТ СН'!$H$5-'СЕТ СН'!$H$24</f>
        <v>5083.9182499500002</v>
      </c>
      <c r="W88" s="36">
        <f>SUMIFS(СВЦЭМ!$D$39:$D$782,СВЦЭМ!$A$39:$A$782,$A88,СВЦЭМ!$B$39:$B$782,W$83)+'СЕТ СН'!$H$14+СВЦЭМ!$D$10+'СЕТ СН'!$H$5-'СЕТ СН'!$H$24</f>
        <v>5099.64880034</v>
      </c>
      <c r="X88" s="36">
        <f>SUMIFS(СВЦЭМ!$D$39:$D$782,СВЦЭМ!$A$39:$A$782,$A88,СВЦЭМ!$B$39:$B$782,X$83)+'СЕТ СН'!$H$14+СВЦЭМ!$D$10+'СЕТ СН'!$H$5-'СЕТ СН'!$H$24</f>
        <v>5169.7307283999999</v>
      </c>
      <c r="Y88" s="36">
        <f>SUMIFS(СВЦЭМ!$D$39:$D$782,СВЦЭМ!$A$39:$A$782,$A88,СВЦЭМ!$B$39:$B$782,Y$83)+'СЕТ СН'!$H$14+СВЦЭМ!$D$10+'СЕТ СН'!$H$5-'СЕТ СН'!$H$24</f>
        <v>5313.6976515200004</v>
      </c>
    </row>
    <row r="89" spans="1:27" ht="15.75" x14ac:dyDescent="0.2">
      <c r="A89" s="35">
        <f t="shared" si="2"/>
        <v>45175</v>
      </c>
      <c r="B89" s="36">
        <f>SUMIFS(СВЦЭМ!$D$39:$D$782,СВЦЭМ!$A$39:$A$782,$A89,СВЦЭМ!$B$39:$B$782,B$83)+'СЕТ СН'!$H$14+СВЦЭМ!$D$10+'СЕТ СН'!$H$5-'СЕТ СН'!$H$24</f>
        <v>5238.7197845700002</v>
      </c>
      <c r="C89" s="36">
        <f>SUMIFS(СВЦЭМ!$D$39:$D$782,СВЦЭМ!$A$39:$A$782,$A89,СВЦЭМ!$B$39:$B$782,C$83)+'СЕТ СН'!$H$14+СВЦЭМ!$D$10+'СЕТ СН'!$H$5-'СЕТ СН'!$H$24</f>
        <v>5325.6320858199997</v>
      </c>
      <c r="D89" s="36">
        <f>SUMIFS(СВЦЭМ!$D$39:$D$782,СВЦЭМ!$A$39:$A$782,$A89,СВЦЭМ!$B$39:$B$782,D$83)+'СЕТ СН'!$H$14+СВЦЭМ!$D$10+'СЕТ СН'!$H$5-'СЕТ СН'!$H$24</f>
        <v>5374.5918628700001</v>
      </c>
      <c r="E89" s="36">
        <f>SUMIFS(СВЦЭМ!$D$39:$D$782,СВЦЭМ!$A$39:$A$782,$A89,СВЦЭМ!$B$39:$B$782,E$83)+'СЕТ СН'!$H$14+СВЦЭМ!$D$10+'СЕТ СН'!$H$5-'СЕТ СН'!$H$24</f>
        <v>5374.6796118800003</v>
      </c>
      <c r="F89" s="36">
        <f>SUMIFS(СВЦЭМ!$D$39:$D$782,СВЦЭМ!$A$39:$A$782,$A89,СВЦЭМ!$B$39:$B$782,F$83)+'СЕТ СН'!$H$14+СВЦЭМ!$D$10+'СЕТ СН'!$H$5-'СЕТ СН'!$H$24</f>
        <v>5330.3133415900002</v>
      </c>
      <c r="G89" s="36">
        <f>SUMIFS(СВЦЭМ!$D$39:$D$782,СВЦЭМ!$A$39:$A$782,$A89,СВЦЭМ!$B$39:$B$782,G$83)+'СЕТ СН'!$H$14+СВЦЭМ!$D$10+'СЕТ СН'!$H$5-'СЕТ СН'!$H$24</f>
        <v>5324.3361943600003</v>
      </c>
      <c r="H89" s="36">
        <f>SUMIFS(СВЦЭМ!$D$39:$D$782,СВЦЭМ!$A$39:$A$782,$A89,СВЦЭМ!$B$39:$B$782,H$83)+'СЕТ СН'!$H$14+СВЦЭМ!$D$10+'СЕТ СН'!$H$5-'СЕТ СН'!$H$24</f>
        <v>5284.3578868000004</v>
      </c>
      <c r="I89" s="36">
        <f>SUMIFS(СВЦЭМ!$D$39:$D$782,СВЦЭМ!$A$39:$A$782,$A89,СВЦЭМ!$B$39:$B$782,I$83)+'СЕТ СН'!$H$14+СВЦЭМ!$D$10+'СЕТ СН'!$H$5-'СЕТ СН'!$H$24</f>
        <v>5211.0941254999998</v>
      </c>
      <c r="J89" s="36">
        <f>SUMIFS(СВЦЭМ!$D$39:$D$782,СВЦЭМ!$A$39:$A$782,$A89,СВЦЭМ!$B$39:$B$782,J$83)+'СЕТ СН'!$H$14+СВЦЭМ!$D$10+'СЕТ СН'!$H$5-'СЕТ СН'!$H$24</f>
        <v>5134.8744524499998</v>
      </c>
      <c r="K89" s="36">
        <f>SUMIFS(СВЦЭМ!$D$39:$D$782,СВЦЭМ!$A$39:$A$782,$A89,СВЦЭМ!$B$39:$B$782,K$83)+'СЕТ СН'!$H$14+СВЦЭМ!$D$10+'СЕТ СН'!$H$5-'СЕТ СН'!$H$24</f>
        <v>5068.0938235600006</v>
      </c>
      <c r="L89" s="36">
        <f>SUMIFS(СВЦЭМ!$D$39:$D$782,СВЦЭМ!$A$39:$A$782,$A89,СВЦЭМ!$B$39:$B$782,L$83)+'СЕТ СН'!$H$14+СВЦЭМ!$D$10+'СЕТ СН'!$H$5-'СЕТ СН'!$H$24</f>
        <v>5039.0333213100002</v>
      </c>
      <c r="M89" s="36">
        <f>SUMIFS(СВЦЭМ!$D$39:$D$782,СВЦЭМ!$A$39:$A$782,$A89,СВЦЭМ!$B$39:$B$782,M$83)+'СЕТ СН'!$H$14+СВЦЭМ!$D$10+'СЕТ СН'!$H$5-'СЕТ СН'!$H$24</f>
        <v>5033.9417268699999</v>
      </c>
      <c r="N89" s="36">
        <f>SUMIFS(СВЦЭМ!$D$39:$D$782,СВЦЭМ!$A$39:$A$782,$A89,СВЦЭМ!$B$39:$B$782,N$83)+'СЕТ СН'!$H$14+СВЦЭМ!$D$10+'СЕТ СН'!$H$5-'СЕТ СН'!$H$24</f>
        <v>5042.45584211</v>
      </c>
      <c r="O89" s="36">
        <f>SUMIFS(СВЦЭМ!$D$39:$D$782,СВЦЭМ!$A$39:$A$782,$A89,СВЦЭМ!$B$39:$B$782,O$83)+'СЕТ СН'!$H$14+СВЦЭМ!$D$10+'СЕТ СН'!$H$5-'СЕТ СН'!$H$24</f>
        <v>5043.6304461300006</v>
      </c>
      <c r="P89" s="36">
        <f>SUMIFS(СВЦЭМ!$D$39:$D$782,СВЦЭМ!$A$39:$A$782,$A89,СВЦЭМ!$B$39:$B$782,P$83)+'СЕТ СН'!$H$14+СВЦЭМ!$D$10+'СЕТ СН'!$H$5-'СЕТ СН'!$H$24</f>
        <v>5010.1030405800002</v>
      </c>
      <c r="Q89" s="36">
        <f>SUMIFS(СВЦЭМ!$D$39:$D$782,СВЦЭМ!$A$39:$A$782,$A89,СВЦЭМ!$B$39:$B$782,Q$83)+'СЕТ СН'!$H$14+СВЦЭМ!$D$10+'СЕТ СН'!$H$5-'СЕТ СН'!$H$24</f>
        <v>5020.0888693100005</v>
      </c>
      <c r="R89" s="36">
        <f>SUMIFS(СВЦЭМ!$D$39:$D$782,СВЦЭМ!$A$39:$A$782,$A89,СВЦЭМ!$B$39:$B$782,R$83)+'СЕТ СН'!$H$14+СВЦЭМ!$D$10+'СЕТ СН'!$H$5-'СЕТ СН'!$H$24</f>
        <v>5049.9016048499998</v>
      </c>
      <c r="S89" s="36">
        <f>SUMIFS(СВЦЭМ!$D$39:$D$782,СВЦЭМ!$A$39:$A$782,$A89,СВЦЭМ!$B$39:$B$782,S$83)+'СЕТ СН'!$H$14+СВЦЭМ!$D$10+'СЕТ СН'!$H$5-'СЕТ СН'!$H$24</f>
        <v>5044.5636434999997</v>
      </c>
      <c r="T89" s="36">
        <f>SUMIFS(СВЦЭМ!$D$39:$D$782,СВЦЭМ!$A$39:$A$782,$A89,СВЦЭМ!$B$39:$B$782,T$83)+'СЕТ СН'!$H$14+СВЦЭМ!$D$10+'СЕТ СН'!$H$5-'СЕТ СН'!$H$24</f>
        <v>5041.8214547099997</v>
      </c>
      <c r="U89" s="36">
        <f>SUMIFS(СВЦЭМ!$D$39:$D$782,СВЦЭМ!$A$39:$A$782,$A89,СВЦЭМ!$B$39:$B$782,U$83)+'СЕТ СН'!$H$14+СВЦЭМ!$D$10+'СЕТ СН'!$H$5-'СЕТ СН'!$H$24</f>
        <v>5031.4101633999999</v>
      </c>
      <c r="V89" s="36">
        <f>SUMIFS(СВЦЭМ!$D$39:$D$782,СВЦЭМ!$A$39:$A$782,$A89,СВЦЭМ!$B$39:$B$782,V$83)+'СЕТ СН'!$H$14+СВЦЭМ!$D$10+'СЕТ СН'!$H$5-'СЕТ СН'!$H$24</f>
        <v>5002.4833757900005</v>
      </c>
      <c r="W89" s="36">
        <f>SUMIFS(СВЦЭМ!$D$39:$D$782,СВЦЭМ!$A$39:$A$782,$A89,СВЦЭМ!$B$39:$B$782,W$83)+'СЕТ СН'!$H$14+СВЦЭМ!$D$10+'СЕТ СН'!$H$5-'СЕТ СН'!$H$24</f>
        <v>5008.07495819</v>
      </c>
      <c r="X89" s="36">
        <f>SUMIFS(СВЦЭМ!$D$39:$D$782,СВЦЭМ!$A$39:$A$782,$A89,СВЦЭМ!$B$39:$B$782,X$83)+'СЕТ СН'!$H$14+СВЦЭМ!$D$10+'СЕТ СН'!$H$5-'СЕТ СН'!$H$24</f>
        <v>5080.37908831</v>
      </c>
      <c r="Y89" s="36">
        <f>SUMIFS(СВЦЭМ!$D$39:$D$782,СВЦЭМ!$A$39:$A$782,$A89,СВЦЭМ!$B$39:$B$782,Y$83)+'СЕТ СН'!$H$14+СВЦЭМ!$D$10+'СЕТ СН'!$H$5-'СЕТ СН'!$H$24</f>
        <v>5170.68241399</v>
      </c>
    </row>
    <row r="90" spans="1:27" ht="15.75" x14ac:dyDescent="0.2">
      <c r="A90" s="35">
        <f t="shared" si="2"/>
        <v>45176</v>
      </c>
      <c r="B90" s="36">
        <f>SUMIFS(СВЦЭМ!$D$39:$D$782,СВЦЭМ!$A$39:$A$782,$A90,СВЦЭМ!$B$39:$B$782,B$83)+'СЕТ СН'!$H$14+СВЦЭМ!$D$10+'СЕТ СН'!$H$5-'СЕТ СН'!$H$24</f>
        <v>5289.2113741700005</v>
      </c>
      <c r="C90" s="36">
        <f>SUMIFS(СВЦЭМ!$D$39:$D$782,СВЦЭМ!$A$39:$A$782,$A90,СВЦЭМ!$B$39:$B$782,C$83)+'СЕТ СН'!$H$14+СВЦЭМ!$D$10+'СЕТ СН'!$H$5-'СЕТ СН'!$H$24</f>
        <v>5331.80481229</v>
      </c>
      <c r="D90" s="36">
        <f>SUMIFS(СВЦЭМ!$D$39:$D$782,СВЦЭМ!$A$39:$A$782,$A90,СВЦЭМ!$B$39:$B$782,D$83)+'СЕТ СН'!$H$14+СВЦЭМ!$D$10+'СЕТ СН'!$H$5-'СЕТ СН'!$H$24</f>
        <v>5337.3773078300001</v>
      </c>
      <c r="E90" s="36">
        <f>SUMIFS(СВЦЭМ!$D$39:$D$782,СВЦЭМ!$A$39:$A$782,$A90,СВЦЭМ!$B$39:$B$782,E$83)+'СЕТ СН'!$H$14+СВЦЭМ!$D$10+'СЕТ СН'!$H$5-'СЕТ СН'!$H$24</f>
        <v>5347.48610276</v>
      </c>
      <c r="F90" s="36">
        <f>SUMIFS(СВЦЭМ!$D$39:$D$782,СВЦЭМ!$A$39:$A$782,$A90,СВЦЭМ!$B$39:$B$782,F$83)+'СЕТ СН'!$H$14+СВЦЭМ!$D$10+'СЕТ СН'!$H$5-'СЕТ СН'!$H$24</f>
        <v>5400.7650638900004</v>
      </c>
      <c r="G90" s="36">
        <f>SUMIFS(СВЦЭМ!$D$39:$D$782,СВЦЭМ!$A$39:$A$782,$A90,СВЦЭМ!$B$39:$B$782,G$83)+'СЕТ СН'!$H$14+СВЦЭМ!$D$10+'СЕТ СН'!$H$5-'СЕТ СН'!$H$24</f>
        <v>5378.0935883000002</v>
      </c>
      <c r="H90" s="36">
        <f>SUMIFS(СВЦЭМ!$D$39:$D$782,СВЦЭМ!$A$39:$A$782,$A90,СВЦЭМ!$B$39:$B$782,H$83)+'СЕТ СН'!$H$14+СВЦЭМ!$D$10+'СЕТ СН'!$H$5-'СЕТ СН'!$H$24</f>
        <v>5293.6591421800003</v>
      </c>
      <c r="I90" s="36">
        <f>SUMIFS(СВЦЭМ!$D$39:$D$782,СВЦЭМ!$A$39:$A$782,$A90,СВЦЭМ!$B$39:$B$782,I$83)+'СЕТ СН'!$H$14+СВЦЭМ!$D$10+'СЕТ СН'!$H$5-'СЕТ СН'!$H$24</f>
        <v>5223.4096509700003</v>
      </c>
      <c r="J90" s="36">
        <f>SUMIFS(СВЦЭМ!$D$39:$D$782,СВЦЭМ!$A$39:$A$782,$A90,СВЦЭМ!$B$39:$B$782,J$83)+'СЕТ СН'!$H$14+СВЦЭМ!$D$10+'СЕТ СН'!$H$5-'СЕТ СН'!$H$24</f>
        <v>5157.4334882800003</v>
      </c>
      <c r="K90" s="36">
        <f>SUMIFS(СВЦЭМ!$D$39:$D$782,СВЦЭМ!$A$39:$A$782,$A90,СВЦЭМ!$B$39:$B$782,K$83)+'СЕТ СН'!$H$14+СВЦЭМ!$D$10+'СЕТ СН'!$H$5-'СЕТ СН'!$H$24</f>
        <v>5130.4552500299997</v>
      </c>
      <c r="L90" s="36">
        <f>SUMIFS(СВЦЭМ!$D$39:$D$782,СВЦЭМ!$A$39:$A$782,$A90,СВЦЭМ!$B$39:$B$782,L$83)+'СЕТ СН'!$H$14+СВЦЭМ!$D$10+'СЕТ СН'!$H$5-'СЕТ СН'!$H$24</f>
        <v>5140.8433887400006</v>
      </c>
      <c r="M90" s="36">
        <f>SUMIFS(СВЦЭМ!$D$39:$D$782,СВЦЭМ!$A$39:$A$782,$A90,СВЦЭМ!$B$39:$B$782,M$83)+'СЕТ СН'!$H$14+СВЦЭМ!$D$10+'СЕТ СН'!$H$5-'СЕТ СН'!$H$24</f>
        <v>5133.1737225200004</v>
      </c>
      <c r="N90" s="36">
        <f>SUMIFS(СВЦЭМ!$D$39:$D$782,СВЦЭМ!$A$39:$A$782,$A90,СВЦЭМ!$B$39:$B$782,N$83)+'СЕТ СН'!$H$14+СВЦЭМ!$D$10+'СЕТ СН'!$H$5-'СЕТ СН'!$H$24</f>
        <v>5136.3505980200007</v>
      </c>
      <c r="O90" s="36">
        <f>SUMIFS(СВЦЭМ!$D$39:$D$782,СВЦЭМ!$A$39:$A$782,$A90,СВЦЭМ!$B$39:$B$782,O$83)+'СЕТ СН'!$H$14+СВЦЭМ!$D$10+'СЕТ СН'!$H$5-'СЕТ СН'!$H$24</f>
        <v>5140.3322581100001</v>
      </c>
      <c r="P90" s="36">
        <f>SUMIFS(СВЦЭМ!$D$39:$D$782,СВЦЭМ!$A$39:$A$782,$A90,СВЦЭМ!$B$39:$B$782,P$83)+'СЕТ СН'!$H$14+СВЦЭМ!$D$10+'СЕТ СН'!$H$5-'СЕТ СН'!$H$24</f>
        <v>5112.00305897</v>
      </c>
      <c r="Q90" s="36">
        <f>SUMIFS(СВЦЭМ!$D$39:$D$782,СВЦЭМ!$A$39:$A$782,$A90,СВЦЭМ!$B$39:$B$782,Q$83)+'СЕТ СН'!$H$14+СВЦЭМ!$D$10+'СЕТ СН'!$H$5-'СЕТ СН'!$H$24</f>
        <v>5121.6770606200007</v>
      </c>
      <c r="R90" s="36">
        <f>SUMIFS(СВЦЭМ!$D$39:$D$782,СВЦЭМ!$A$39:$A$782,$A90,СВЦЭМ!$B$39:$B$782,R$83)+'СЕТ СН'!$H$14+СВЦЭМ!$D$10+'СЕТ СН'!$H$5-'СЕТ СН'!$H$24</f>
        <v>5143.9021633700004</v>
      </c>
      <c r="S90" s="36">
        <f>SUMIFS(СВЦЭМ!$D$39:$D$782,СВЦЭМ!$A$39:$A$782,$A90,СВЦЭМ!$B$39:$B$782,S$83)+'СЕТ СН'!$H$14+СВЦЭМ!$D$10+'СЕТ СН'!$H$5-'СЕТ СН'!$H$24</f>
        <v>5101.7449984699997</v>
      </c>
      <c r="T90" s="36">
        <f>SUMIFS(СВЦЭМ!$D$39:$D$782,СВЦЭМ!$A$39:$A$782,$A90,СВЦЭМ!$B$39:$B$782,T$83)+'СЕТ СН'!$H$14+СВЦЭМ!$D$10+'СЕТ СН'!$H$5-'СЕТ СН'!$H$24</f>
        <v>5103.0273546300004</v>
      </c>
      <c r="U90" s="36">
        <f>SUMIFS(СВЦЭМ!$D$39:$D$782,СВЦЭМ!$A$39:$A$782,$A90,СВЦЭМ!$B$39:$B$782,U$83)+'СЕТ СН'!$H$14+СВЦЭМ!$D$10+'СЕТ СН'!$H$5-'СЕТ СН'!$H$24</f>
        <v>5088.2803934599997</v>
      </c>
      <c r="V90" s="36">
        <f>SUMIFS(СВЦЭМ!$D$39:$D$782,СВЦЭМ!$A$39:$A$782,$A90,СВЦЭМ!$B$39:$B$782,V$83)+'СЕТ СН'!$H$14+СВЦЭМ!$D$10+'СЕТ СН'!$H$5-'СЕТ СН'!$H$24</f>
        <v>5058.7533895500001</v>
      </c>
      <c r="W90" s="36">
        <f>SUMIFS(СВЦЭМ!$D$39:$D$782,СВЦЭМ!$A$39:$A$782,$A90,СВЦЭМ!$B$39:$B$782,W$83)+'СЕТ СН'!$H$14+СВЦЭМ!$D$10+'СЕТ СН'!$H$5-'СЕТ СН'!$H$24</f>
        <v>5074.8522962100005</v>
      </c>
      <c r="X90" s="36">
        <f>SUMIFS(СВЦЭМ!$D$39:$D$782,СВЦЭМ!$A$39:$A$782,$A90,СВЦЭМ!$B$39:$B$782,X$83)+'СЕТ СН'!$H$14+СВЦЭМ!$D$10+'СЕТ СН'!$H$5-'СЕТ СН'!$H$24</f>
        <v>5144.3749738700008</v>
      </c>
      <c r="Y90" s="36">
        <f>SUMIFS(СВЦЭМ!$D$39:$D$782,СВЦЭМ!$A$39:$A$782,$A90,СВЦЭМ!$B$39:$B$782,Y$83)+'СЕТ СН'!$H$14+СВЦЭМ!$D$10+'СЕТ СН'!$H$5-'СЕТ СН'!$H$24</f>
        <v>5225.5650663300003</v>
      </c>
    </row>
    <row r="91" spans="1:27" ht="15.75" x14ac:dyDescent="0.2">
      <c r="A91" s="35">
        <f t="shared" si="2"/>
        <v>45177</v>
      </c>
      <c r="B91" s="36">
        <f>SUMIFS(СВЦЭМ!$D$39:$D$782,СВЦЭМ!$A$39:$A$782,$A91,СВЦЭМ!$B$39:$B$782,B$83)+'СЕТ СН'!$H$14+СВЦЭМ!$D$10+'СЕТ СН'!$H$5-'СЕТ СН'!$H$24</f>
        <v>5267.6541394400001</v>
      </c>
      <c r="C91" s="36">
        <f>SUMIFS(СВЦЭМ!$D$39:$D$782,СВЦЭМ!$A$39:$A$782,$A91,СВЦЭМ!$B$39:$B$782,C$83)+'СЕТ СН'!$H$14+СВЦЭМ!$D$10+'СЕТ СН'!$H$5-'СЕТ СН'!$H$24</f>
        <v>5323.0877965500003</v>
      </c>
      <c r="D91" s="36">
        <f>SUMIFS(СВЦЭМ!$D$39:$D$782,СВЦЭМ!$A$39:$A$782,$A91,СВЦЭМ!$B$39:$B$782,D$83)+'СЕТ СН'!$H$14+СВЦЭМ!$D$10+'СЕТ СН'!$H$5-'СЕТ СН'!$H$24</f>
        <v>5319.6886084899998</v>
      </c>
      <c r="E91" s="36">
        <f>SUMIFS(СВЦЭМ!$D$39:$D$782,СВЦЭМ!$A$39:$A$782,$A91,СВЦЭМ!$B$39:$B$782,E$83)+'СЕТ СН'!$H$14+СВЦЭМ!$D$10+'СЕТ СН'!$H$5-'СЕТ СН'!$H$24</f>
        <v>5335.4938520900005</v>
      </c>
      <c r="F91" s="36">
        <f>SUMIFS(СВЦЭМ!$D$39:$D$782,СВЦЭМ!$A$39:$A$782,$A91,СВЦЭМ!$B$39:$B$782,F$83)+'СЕТ СН'!$H$14+СВЦЭМ!$D$10+'СЕТ СН'!$H$5-'СЕТ СН'!$H$24</f>
        <v>5345.5341162300001</v>
      </c>
      <c r="G91" s="36">
        <f>SUMIFS(СВЦЭМ!$D$39:$D$782,СВЦЭМ!$A$39:$A$782,$A91,СВЦЭМ!$B$39:$B$782,G$83)+'СЕТ СН'!$H$14+СВЦЭМ!$D$10+'СЕТ СН'!$H$5-'СЕТ СН'!$H$24</f>
        <v>5362.97762547</v>
      </c>
      <c r="H91" s="36">
        <f>SUMIFS(СВЦЭМ!$D$39:$D$782,СВЦЭМ!$A$39:$A$782,$A91,СВЦЭМ!$B$39:$B$782,H$83)+'СЕТ СН'!$H$14+СВЦЭМ!$D$10+'СЕТ СН'!$H$5-'СЕТ СН'!$H$24</f>
        <v>5304.1689213099999</v>
      </c>
      <c r="I91" s="36">
        <f>SUMIFS(СВЦЭМ!$D$39:$D$782,СВЦЭМ!$A$39:$A$782,$A91,СВЦЭМ!$B$39:$B$782,I$83)+'СЕТ СН'!$H$14+СВЦЭМ!$D$10+'СЕТ СН'!$H$5-'СЕТ СН'!$H$24</f>
        <v>5205.4608669300005</v>
      </c>
      <c r="J91" s="36">
        <f>SUMIFS(СВЦЭМ!$D$39:$D$782,СВЦЭМ!$A$39:$A$782,$A91,СВЦЭМ!$B$39:$B$782,J$83)+'СЕТ СН'!$H$14+СВЦЭМ!$D$10+'СЕТ СН'!$H$5-'СЕТ СН'!$H$24</f>
        <v>5133.15844535</v>
      </c>
      <c r="K91" s="36">
        <f>SUMIFS(СВЦЭМ!$D$39:$D$782,СВЦЭМ!$A$39:$A$782,$A91,СВЦЭМ!$B$39:$B$782,K$83)+'СЕТ СН'!$H$14+СВЦЭМ!$D$10+'СЕТ СН'!$H$5-'СЕТ СН'!$H$24</f>
        <v>5068.0783134100002</v>
      </c>
      <c r="L91" s="36">
        <f>SUMIFS(СВЦЭМ!$D$39:$D$782,СВЦЭМ!$A$39:$A$782,$A91,СВЦЭМ!$B$39:$B$782,L$83)+'СЕТ СН'!$H$14+СВЦЭМ!$D$10+'СЕТ СН'!$H$5-'СЕТ СН'!$H$24</f>
        <v>5098.1378666999999</v>
      </c>
      <c r="M91" s="36">
        <f>SUMIFS(СВЦЭМ!$D$39:$D$782,СВЦЭМ!$A$39:$A$782,$A91,СВЦЭМ!$B$39:$B$782,M$83)+'СЕТ СН'!$H$14+СВЦЭМ!$D$10+'СЕТ СН'!$H$5-'СЕТ СН'!$H$24</f>
        <v>5103.6581773100006</v>
      </c>
      <c r="N91" s="36">
        <f>SUMIFS(СВЦЭМ!$D$39:$D$782,СВЦЭМ!$A$39:$A$782,$A91,СВЦЭМ!$B$39:$B$782,N$83)+'СЕТ СН'!$H$14+СВЦЭМ!$D$10+'СЕТ СН'!$H$5-'СЕТ СН'!$H$24</f>
        <v>5129.72848583</v>
      </c>
      <c r="O91" s="36">
        <f>SUMIFS(СВЦЭМ!$D$39:$D$782,СВЦЭМ!$A$39:$A$782,$A91,СВЦЭМ!$B$39:$B$782,O$83)+'СЕТ СН'!$H$14+СВЦЭМ!$D$10+'СЕТ СН'!$H$5-'СЕТ СН'!$H$24</f>
        <v>5112.1442215400002</v>
      </c>
      <c r="P91" s="36">
        <f>SUMIFS(СВЦЭМ!$D$39:$D$782,СВЦЭМ!$A$39:$A$782,$A91,СВЦЭМ!$B$39:$B$782,P$83)+'СЕТ СН'!$H$14+СВЦЭМ!$D$10+'СЕТ СН'!$H$5-'СЕТ СН'!$H$24</f>
        <v>5094.4224290399998</v>
      </c>
      <c r="Q91" s="36">
        <f>SUMIFS(СВЦЭМ!$D$39:$D$782,СВЦЭМ!$A$39:$A$782,$A91,СВЦЭМ!$B$39:$B$782,Q$83)+'СЕТ СН'!$H$14+СВЦЭМ!$D$10+'СЕТ СН'!$H$5-'СЕТ СН'!$H$24</f>
        <v>5094.1537448100007</v>
      </c>
      <c r="R91" s="36">
        <f>SUMIFS(СВЦЭМ!$D$39:$D$782,СВЦЭМ!$A$39:$A$782,$A91,СВЦЭМ!$B$39:$B$782,R$83)+'СЕТ СН'!$H$14+СВЦЭМ!$D$10+'СЕТ СН'!$H$5-'СЕТ СН'!$H$24</f>
        <v>5140.6385140900002</v>
      </c>
      <c r="S91" s="36">
        <f>SUMIFS(СВЦЭМ!$D$39:$D$782,СВЦЭМ!$A$39:$A$782,$A91,СВЦЭМ!$B$39:$B$782,S$83)+'СЕТ СН'!$H$14+СВЦЭМ!$D$10+'СЕТ СН'!$H$5-'СЕТ СН'!$H$24</f>
        <v>5139.1364131099999</v>
      </c>
      <c r="T91" s="36">
        <f>SUMIFS(СВЦЭМ!$D$39:$D$782,СВЦЭМ!$A$39:$A$782,$A91,СВЦЭМ!$B$39:$B$782,T$83)+'СЕТ СН'!$H$14+СВЦЭМ!$D$10+'СЕТ СН'!$H$5-'СЕТ СН'!$H$24</f>
        <v>5123.0759267200001</v>
      </c>
      <c r="U91" s="36">
        <f>SUMIFS(СВЦЭМ!$D$39:$D$782,СВЦЭМ!$A$39:$A$782,$A91,СВЦЭМ!$B$39:$B$782,U$83)+'СЕТ СН'!$H$14+СВЦЭМ!$D$10+'СЕТ СН'!$H$5-'СЕТ СН'!$H$24</f>
        <v>5116.6007844300002</v>
      </c>
      <c r="V91" s="36">
        <f>SUMIFS(СВЦЭМ!$D$39:$D$782,СВЦЭМ!$A$39:$A$782,$A91,СВЦЭМ!$B$39:$B$782,V$83)+'СЕТ СН'!$H$14+СВЦЭМ!$D$10+'СЕТ СН'!$H$5-'СЕТ СН'!$H$24</f>
        <v>5104.0727848799997</v>
      </c>
      <c r="W91" s="36">
        <f>SUMIFS(СВЦЭМ!$D$39:$D$782,СВЦЭМ!$A$39:$A$782,$A91,СВЦЭМ!$B$39:$B$782,W$83)+'СЕТ СН'!$H$14+СВЦЭМ!$D$10+'СЕТ СН'!$H$5-'СЕТ СН'!$H$24</f>
        <v>5096.14562957</v>
      </c>
      <c r="X91" s="36">
        <f>SUMIFS(СВЦЭМ!$D$39:$D$782,СВЦЭМ!$A$39:$A$782,$A91,СВЦЭМ!$B$39:$B$782,X$83)+'СЕТ СН'!$H$14+СВЦЭМ!$D$10+'СЕТ СН'!$H$5-'СЕТ СН'!$H$24</f>
        <v>5112.8098584300005</v>
      </c>
      <c r="Y91" s="36">
        <f>SUMIFS(СВЦЭМ!$D$39:$D$782,СВЦЭМ!$A$39:$A$782,$A91,СВЦЭМ!$B$39:$B$782,Y$83)+'СЕТ СН'!$H$14+СВЦЭМ!$D$10+'СЕТ СН'!$H$5-'СЕТ СН'!$H$24</f>
        <v>5206.0520839300007</v>
      </c>
    </row>
    <row r="92" spans="1:27" ht="15.75" x14ac:dyDescent="0.2">
      <c r="A92" s="35">
        <f t="shared" si="2"/>
        <v>45178</v>
      </c>
      <c r="B92" s="36">
        <f>SUMIFS(СВЦЭМ!$D$39:$D$782,СВЦЭМ!$A$39:$A$782,$A92,СВЦЭМ!$B$39:$B$782,B$83)+'СЕТ СН'!$H$14+СВЦЭМ!$D$10+'СЕТ СН'!$H$5-'СЕТ СН'!$H$24</f>
        <v>5267.5774790800006</v>
      </c>
      <c r="C92" s="36">
        <f>SUMIFS(СВЦЭМ!$D$39:$D$782,СВЦЭМ!$A$39:$A$782,$A92,СВЦЭМ!$B$39:$B$782,C$83)+'СЕТ СН'!$H$14+СВЦЭМ!$D$10+'СЕТ СН'!$H$5-'СЕТ СН'!$H$24</f>
        <v>5318.4717080099999</v>
      </c>
      <c r="D92" s="36">
        <f>SUMIFS(СВЦЭМ!$D$39:$D$782,СВЦЭМ!$A$39:$A$782,$A92,СВЦЭМ!$B$39:$B$782,D$83)+'СЕТ СН'!$H$14+СВЦЭМ!$D$10+'СЕТ СН'!$H$5-'СЕТ СН'!$H$24</f>
        <v>5366.7205013500006</v>
      </c>
      <c r="E92" s="36">
        <f>SUMIFS(СВЦЭМ!$D$39:$D$782,СВЦЭМ!$A$39:$A$782,$A92,СВЦЭМ!$B$39:$B$782,E$83)+'СЕТ СН'!$H$14+СВЦЭМ!$D$10+'СЕТ СН'!$H$5-'СЕТ СН'!$H$24</f>
        <v>5398.6047748199999</v>
      </c>
      <c r="F92" s="36">
        <f>SUMIFS(СВЦЭМ!$D$39:$D$782,СВЦЭМ!$A$39:$A$782,$A92,СВЦЭМ!$B$39:$B$782,F$83)+'СЕТ СН'!$H$14+СВЦЭМ!$D$10+'СЕТ СН'!$H$5-'СЕТ СН'!$H$24</f>
        <v>5420.32933856</v>
      </c>
      <c r="G92" s="36">
        <f>SUMIFS(СВЦЭМ!$D$39:$D$782,СВЦЭМ!$A$39:$A$782,$A92,СВЦЭМ!$B$39:$B$782,G$83)+'СЕТ СН'!$H$14+СВЦЭМ!$D$10+'СЕТ СН'!$H$5-'СЕТ СН'!$H$24</f>
        <v>5411.6720144700002</v>
      </c>
      <c r="H92" s="36">
        <f>SUMIFS(СВЦЭМ!$D$39:$D$782,СВЦЭМ!$A$39:$A$782,$A92,СВЦЭМ!$B$39:$B$782,H$83)+'СЕТ СН'!$H$14+СВЦЭМ!$D$10+'СЕТ СН'!$H$5-'СЕТ СН'!$H$24</f>
        <v>5383.9443682700003</v>
      </c>
      <c r="I92" s="36">
        <f>SUMIFS(СВЦЭМ!$D$39:$D$782,СВЦЭМ!$A$39:$A$782,$A92,СВЦЭМ!$B$39:$B$782,I$83)+'СЕТ СН'!$H$14+СВЦЭМ!$D$10+'СЕТ СН'!$H$5-'СЕТ СН'!$H$24</f>
        <v>5317.5620899400001</v>
      </c>
      <c r="J92" s="36">
        <f>SUMIFS(СВЦЭМ!$D$39:$D$782,СВЦЭМ!$A$39:$A$782,$A92,СВЦЭМ!$B$39:$B$782,J$83)+'СЕТ СН'!$H$14+СВЦЭМ!$D$10+'СЕТ СН'!$H$5-'СЕТ СН'!$H$24</f>
        <v>5207.6281592800005</v>
      </c>
      <c r="K92" s="36">
        <f>SUMIFS(СВЦЭМ!$D$39:$D$782,СВЦЭМ!$A$39:$A$782,$A92,СВЦЭМ!$B$39:$B$782,K$83)+'СЕТ СН'!$H$14+СВЦЭМ!$D$10+'СЕТ СН'!$H$5-'СЕТ СН'!$H$24</f>
        <v>5107.2233343099997</v>
      </c>
      <c r="L92" s="36">
        <f>SUMIFS(СВЦЭМ!$D$39:$D$782,СВЦЭМ!$A$39:$A$782,$A92,СВЦЭМ!$B$39:$B$782,L$83)+'СЕТ СН'!$H$14+СВЦЭМ!$D$10+'СЕТ СН'!$H$5-'СЕТ СН'!$H$24</f>
        <v>5070.6489007700002</v>
      </c>
      <c r="M92" s="36">
        <f>SUMIFS(СВЦЭМ!$D$39:$D$782,СВЦЭМ!$A$39:$A$782,$A92,СВЦЭМ!$B$39:$B$782,M$83)+'СЕТ СН'!$H$14+СВЦЭМ!$D$10+'СЕТ СН'!$H$5-'СЕТ СН'!$H$24</f>
        <v>5054.2113043700001</v>
      </c>
      <c r="N92" s="36">
        <f>SUMIFS(СВЦЭМ!$D$39:$D$782,СВЦЭМ!$A$39:$A$782,$A92,СВЦЭМ!$B$39:$B$782,N$83)+'СЕТ СН'!$H$14+СВЦЭМ!$D$10+'СЕТ СН'!$H$5-'СЕТ СН'!$H$24</f>
        <v>5054.2546551800006</v>
      </c>
      <c r="O92" s="36">
        <f>SUMIFS(СВЦЭМ!$D$39:$D$782,СВЦЭМ!$A$39:$A$782,$A92,СВЦЭМ!$B$39:$B$782,O$83)+'СЕТ СН'!$H$14+СВЦЭМ!$D$10+'СЕТ СН'!$H$5-'СЕТ СН'!$H$24</f>
        <v>5070.0332477400007</v>
      </c>
      <c r="P92" s="36">
        <f>SUMIFS(СВЦЭМ!$D$39:$D$782,СВЦЭМ!$A$39:$A$782,$A92,СВЦЭМ!$B$39:$B$782,P$83)+'СЕТ СН'!$H$14+СВЦЭМ!$D$10+'СЕТ СН'!$H$5-'СЕТ СН'!$H$24</f>
        <v>5067.1852874900005</v>
      </c>
      <c r="Q92" s="36">
        <f>SUMIFS(СВЦЭМ!$D$39:$D$782,СВЦЭМ!$A$39:$A$782,$A92,СВЦЭМ!$B$39:$B$782,Q$83)+'СЕТ СН'!$H$14+СВЦЭМ!$D$10+'СЕТ СН'!$H$5-'СЕТ СН'!$H$24</f>
        <v>5075.6907790800005</v>
      </c>
      <c r="R92" s="36">
        <f>SUMIFS(СВЦЭМ!$D$39:$D$782,СВЦЭМ!$A$39:$A$782,$A92,СВЦЭМ!$B$39:$B$782,R$83)+'СЕТ СН'!$H$14+СВЦЭМ!$D$10+'СЕТ СН'!$H$5-'СЕТ СН'!$H$24</f>
        <v>5083.1200906499998</v>
      </c>
      <c r="S92" s="36">
        <f>SUMIFS(СВЦЭМ!$D$39:$D$782,СВЦЭМ!$A$39:$A$782,$A92,СВЦЭМ!$B$39:$B$782,S$83)+'СЕТ СН'!$H$14+СВЦЭМ!$D$10+'СЕТ СН'!$H$5-'СЕТ СН'!$H$24</f>
        <v>5055.3207717000005</v>
      </c>
      <c r="T92" s="36">
        <f>SUMIFS(СВЦЭМ!$D$39:$D$782,СВЦЭМ!$A$39:$A$782,$A92,СВЦЭМ!$B$39:$B$782,T$83)+'СЕТ СН'!$H$14+СВЦЭМ!$D$10+'СЕТ СН'!$H$5-'СЕТ СН'!$H$24</f>
        <v>5059.59262666</v>
      </c>
      <c r="U92" s="36">
        <f>SUMIFS(СВЦЭМ!$D$39:$D$782,СВЦЭМ!$A$39:$A$782,$A92,СВЦЭМ!$B$39:$B$782,U$83)+'СЕТ СН'!$H$14+СВЦЭМ!$D$10+'СЕТ СН'!$H$5-'СЕТ СН'!$H$24</f>
        <v>5060.6493345899999</v>
      </c>
      <c r="V92" s="36">
        <f>SUMIFS(СВЦЭМ!$D$39:$D$782,СВЦЭМ!$A$39:$A$782,$A92,СВЦЭМ!$B$39:$B$782,V$83)+'СЕТ СН'!$H$14+СВЦЭМ!$D$10+'СЕТ СН'!$H$5-'СЕТ СН'!$H$24</f>
        <v>5029.84414388</v>
      </c>
      <c r="W92" s="36">
        <f>SUMIFS(СВЦЭМ!$D$39:$D$782,СВЦЭМ!$A$39:$A$782,$A92,СВЦЭМ!$B$39:$B$782,W$83)+'СЕТ СН'!$H$14+СВЦЭМ!$D$10+'СЕТ СН'!$H$5-'СЕТ СН'!$H$24</f>
        <v>5034.9746714100002</v>
      </c>
      <c r="X92" s="36">
        <f>SUMIFS(СВЦЭМ!$D$39:$D$782,СВЦЭМ!$A$39:$A$782,$A92,СВЦЭМ!$B$39:$B$782,X$83)+'СЕТ СН'!$H$14+СВЦЭМ!$D$10+'СЕТ СН'!$H$5-'СЕТ СН'!$H$24</f>
        <v>5106.1884633400005</v>
      </c>
      <c r="Y92" s="36">
        <f>SUMIFS(СВЦЭМ!$D$39:$D$782,СВЦЭМ!$A$39:$A$782,$A92,СВЦЭМ!$B$39:$B$782,Y$83)+'СЕТ СН'!$H$14+СВЦЭМ!$D$10+'СЕТ СН'!$H$5-'СЕТ СН'!$H$24</f>
        <v>5200.3058723499998</v>
      </c>
    </row>
    <row r="93" spans="1:27" ht="15.75" x14ac:dyDescent="0.2">
      <c r="A93" s="35">
        <f t="shared" si="2"/>
        <v>45179</v>
      </c>
      <c r="B93" s="36">
        <f>SUMIFS(СВЦЭМ!$D$39:$D$782,СВЦЭМ!$A$39:$A$782,$A93,СВЦЭМ!$B$39:$B$782,B$83)+'СЕТ СН'!$H$14+СВЦЭМ!$D$10+'СЕТ СН'!$H$5-'СЕТ СН'!$H$24</f>
        <v>5218.7354570699999</v>
      </c>
      <c r="C93" s="36">
        <f>SUMIFS(СВЦЭМ!$D$39:$D$782,СВЦЭМ!$A$39:$A$782,$A93,СВЦЭМ!$B$39:$B$782,C$83)+'СЕТ СН'!$H$14+СВЦЭМ!$D$10+'СЕТ СН'!$H$5-'СЕТ СН'!$H$24</f>
        <v>5294.2625155900005</v>
      </c>
      <c r="D93" s="36">
        <f>SUMIFS(СВЦЭМ!$D$39:$D$782,СВЦЭМ!$A$39:$A$782,$A93,СВЦЭМ!$B$39:$B$782,D$83)+'СЕТ СН'!$H$14+СВЦЭМ!$D$10+'СЕТ СН'!$H$5-'СЕТ СН'!$H$24</f>
        <v>5331.8368862900006</v>
      </c>
      <c r="E93" s="36">
        <f>SUMIFS(СВЦЭМ!$D$39:$D$782,СВЦЭМ!$A$39:$A$782,$A93,СВЦЭМ!$B$39:$B$782,E$83)+'СЕТ СН'!$H$14+СВЦЭМ!$D$10+'СЕТ СН'!$H$5-'СЕТ СН'!$H$24</f>
        <v>5346.7478793</v>
      </c>
      <c r="F93" s="36">
        <f>SUMIFS(СВЦЭМ!$D$39:$D$782,СВЦЭМ!$A$39:$A$782,$A93,СВЦЭМ!$B$39:$B$782,F$83)+'СЕТ СН'!$H$14+СВЦЭМ!$D$10+'СЕТ СН'!$H$5-'СЕТ СН'!$H$24</f>
        <v>5349.9835048300001</v>
      </c>
      <c r="G93" s="36">
        <f>SUMIFS(СВЦЭМ!$D$39:$D$782,СВЦЭМ!$A$39:$A$782,$A93,СВЦЭМ!$B$39:$B$782,G$83)+'СЕТ СН'!$H$14+СВЦЭМ!$D$10+'СЕТ СН'!$H$5-'СЕТ СН'!$H$24</f>
        <v>5323.2104482499999</v>
      </c>
      <c r="H93" s="36">
        <f>SUMIFS(СВЦЭМ!$D$39:$D$782,СВЦЭМ!$A$39:$A$782,$A93,СВЦЭМ!$B$39:$B$782,H$83)+'СЕТ СН'!$H$14+СВЦЭМ!$D$10+'СЕТ СН'!$H$5-'СЕТ СН'!$H$24</f>
        <v>5305.6850164500001</v>
      </c>
      <c r="I93" s="36">
        <f>SUMIFS(СВЦЭМ!$D$39:$D$782,СВЦЭМ!$A$39:$A$782,$A93,СВЦЭМ!$B$39:$B$782,I$83)+'СЕТ СН'!$H$14+СВЦЭМ!$D$10+'СЕТ СН'!$H$5-'СЕТ СН'!$H$24</f>
        <v>5276.7495511800007</v>
      </c>
      <c r="J93" s="36">
        <f>SUMIFS(СВЦЭМ!$D$39:$D$782,СВЦЭМ!$A$39:$A$782,$A93,СВЦЭМ!$B$39:$B$782,J$83)+'СЕТ СН'!$H$14+СВЦЭМ!$D$10+'СЕТ СН'!$H$5-'СЕТ СН'!$H$24</f>
        <v>5189.3883397700001</v>
      </c>
      <c r="K93" s="36">
        <f>SUMIFS(СВЦЭМ!$D$39:$D$782,СВЦЭМ!$A$39:$A$782,$A93,СВЦЭМ!$B$39:$B$782,K$83)+'СЕТ СН'!$H$14+СВЦЭМ!$D$10+'СЕТ СН'!$H$5-'СЕТ СН'!$H$24</f>
        <v>5088.2532711000003</v>
      </c>
      <c r="L93" s="36">
        <f>SUMIFS(СВЦЭМ!$D$39:$D$782,СВЦЭМ!$A$39:$A$782,$A93,СВЦЭМ!$B$39:$B$782,L$83)+'СЕТ СН'!$H$14+СВЦЭМ!$D$10+'СЕТ СН'!$H$5-'СЕТ СН'!$H$24</f>
        <v>5053.95455373</v>
      </c>
      <c r="M93" s="36">
        <f>SUMIFS(СВЦЭМ!$D$39:$D$782,СВЦЭМ!$A$39:$A$782,$A93,СВЦЭМ!$B$39:$B$782,M$83)+'СЕТ СН'!$H$14+СВЦЭМ!$D$10+'СЕТ СН'!$H$5-'СЕТ СН'!$H$24</f>
        <v>5052.1877089899999</v>
      </c>
      <c r="N93" s="36">
        <f>SUMIFS(СВЦЭМ!$D$39:$D$782,СВЦЭМ!$A$39:$A$782,$A93,СВЦЭМ!$B$39:$B$782,N$83)+'СЕТ СН'!$H$14+СВЦЭМ!$D$10+'СЕТ СН'!$H$5-'СЕТ СН'!$H$24</f>
        <v>5058.7235606900003</v>
      </c>
      <c r="O93" s="36">
        <f>SUMIFS(СВЦЭМ!$D$39:$D$782,СВЦЭМ!$A$39:$A$782,$A93,СВЦЭМ!$B$39:$B$782,O$83)+'СЕТ СН'!$H$14+СВЦЭМ!$D$10+'СЕТ СН'!$H$5-'СЕТ СН'!$H$24</f>
        <v>5076.0817311800001</v>
      </c>
      <c r="P93" s="36">
        <f>SUMIFS(СВЦЭМ!$D$39:$D$782,СВЦЭМ!$A$39:$A$782,$A93,СВЦЭМ!$B$39:$B$782,P$83)+'СЕТ СН'!$H$14+СВЦЭМ!$D$10+'СЕТ СН'!$H$5-'СЕТ СН'!$H$24</f>
        <v>5082.6936466400002</v>
      </c>
      <c r="Q93" s="36">
        <f>SUMIFS(СВЦЭМ!$D$39:$D$782,СВЦЭМ!$A$39:$A$782,$A93,СВЦЭМ!$B$39:$B$782,Q$83)+'СЕТ СН'!$H$14+СВЦЭМ!$D$10+'СЕТ СН'!$H$5-'СЕТ СН'!$H$24</f>
        <v>5084.5694907899997</v>
      </c>
      <c r="R93" s="36">
        <f>SUMIFS(СВЦЭМ!$D$39:$D$782,СВЦЭМ!$A$39:$A$782,$A93,СВЦЭМ!$B$39:$B$782,R$83)+'СЕТ СН'!$H$14+СВЦЭМ!$D$10+'СЕТ СН'!$H$5-'СЕТ СН'!$H$24</f>
        <v>5088.7080625799999</v>
      </c>
      <c r="S93" s="36">
        <f>SUMIFS(СВЦЭМ!$D$39:$D$782,СВЦЭМ!$A$39:$A$782,$A93,СВЦЭМ!$B$39:$B$782,S$83)+'СЕТ СН'!$H$14+СВЦЭМ!$D$10+'СЕТ СН'!$H$5-'СЕТ СН'!$H$24</f>
        <v>5069.7615975900007</v>
      </c>
      <c r="T93" s="36">
        <f>SUMIFS(СВЦЭМ!$D$39:$D$782,СВЦЭМ!$A$39:$A$782,$A93,СВЦЭМ!$B$39:$B$782,T$83)+'СЕТ СН'!$H$14+СВЦЭМ!$D$10+'СЕТ СН'!$H$5-'СЕТ СН'!$H$24</f>
        <v>5065.6917431399997</v>
      </c>
      <c r="U93" s="36">
        <f>SUMIFS(СВЦЭМ!$D$39:$D$782,СВЦЭМ!$A$39:$A$782,$A93,СВЦЭМ!$B$39:$B$782,U$83)+'СЕТ СН'!$H$14+СВЦЭМ!$D$10+'СЕТ СН'!$H$5-'СЕТ СН'!$H$24</f>
        <v>5048.0539027200002</v>
      </c>
      <c r="V93" s="36">
        <f>SUMIFS(СВЦЭМ!$D$39:$D$782,СВЦЭМ!$A$39:$A$782,$A93,СВЦЭМ!$B$39:$B$782,V$83)+'СЕТ СН'!$H$14+СВЦЭМ!$D$10+'СЕТ СН'!$H$5-'СЕТ СН'!$H$24</f>
        <v>5021.38653858</v>
      </c>
      <c r="W93" s="36">
        <f>SUMIFS(СВЦЭМ!$D$39:$D$782,СВЦЭМ!$A$39:$A$782,$A93,СВЦЭМ!$B$39:$B$782,W$83)+'СЕТ СН'!$H$14+СВЦЭМ!$D$10+'СЕТ СН'!$H$5-'СЕТ СН'!$H$24</f>
        <v>5032.0207109800003</v>
      </c>
      <c r="X93" s="36">
        <f>SUMIFS(СВЦЭМ!$D$39:$D$782,СВЦЭМ!$A$39:$A$782,$A93,СВЦЭМ!$B$39:$B$782,X$83)+'СЕТ СН'!$H$14+СВЦЭМ!$D$10+'СЕТ СН'!$H$5-'СЕТ СН'!$H$24</f>
        <v>5112.5492940700005</v>
      </c>
      <c r="Y93" s="36">
        <f>SUMIFS(СВЦЭМ!$D$39:$D$782,СВЦЭМ!$A$39:$A$782,$A93,СВЦЭМ!$B$39:$B$782,Y$83)+'СЕТ СН'!$H$14+СВЦЭМ!$D$10+'СЕТ СН'!$H$5-'СЕТ СН'!$H$24</f>
        <v>5169.3777013199997</v>
      </c>
    </row>
    <row r="94" spans="1:27" ht="15.75" x14ac:dyDescent="0.2">
      <c r="A94" s="35">
        <f t="shared" si="2"/>
        <v>45180</v>
      </c>
      <c r="B94" s="36">
        <f>SUMIFS(СВЦЭМ!$D$39:$D$782,СВЦЭМ!$A$39:$A$782,$A94,СВЦЭМ!$B$39:$B$782,B$83)+'СЕТ СН'!$H$14+СВЦЭМ!$D$10+'СЕТ СН'!$H$5-'СЕТ СН'!$H$24</f>
        <v>5233.2664424300001</v>
      </c>
      <c r="C94" s="36">
        <f>SUMIFS(СВЦЭМ!$D$39:$D$782,СВЦЭМ!$A$39:$A$782,$A94,СВЦЭМ!$B$39:$B$782,C$83)+'СЕТ СН'!$H$14+СВЦЭМ!$D$10+'СЕТ СН'!$H$5-'СЕТ СН'!$H$24</f>
        <v>5303.2708619800005</v>
      </c>
      <c r="D94" s="36">
        <f>SUMIFS(СВЦЭМ!$D$39:$D$782,СВЦЭМ!$A$39:$A$782,$A94,СВЦЭМ!$B$39:$B$782,D$83)+'СЕТ СН'!$H$14+СВЦЭМ!$D$10+'СЕТ СН'!$H$5-'СЕТ СН'!$H$24</f>
        <v>5304.91833004</v>
      </c>
      <c r="E94" s="36">
        <f>SUMIFS(СВЦЭМ!$D$39:$D$782,СВЦЭМ!$A$39:$A$782,$A94,СВЦЭМ!$B$39:$B$782,E$83)+'СЕТ СН'!$H$14+СВЦЭМ!$D$10+'СЕТ СН'!$H$5-'СЕТ СН'!$H$24</f>
        <v>5323.4084774900002</v>
      </c>
      <c r="F94" s="36">
        <f>SUMIFS(СВЦЭМ!$D$39:$D$782,СВЦЭМ!$A$39:$A$782,$A94,СВЦЭМ!$B$39:$B$782,F$83)+'СЕТ СН'!$H$14+СВЦЭМ!$D$10+'СЕТ СН'!$H$5-'СЕТ СН'!$H$24</f>
        <v>5360.1050984800004</v>
      </c>
      <c r="G94" s="36">
        <f>SUMIFS(СВЦЭМ!$D$39:$D$782,СВЦЭМ!$A$39:$A$782,$A94,СВЦЭМ!$B$39:$B$782,G$83)+'СЕТ СН'!$H$14+СВЦЭМ!$D$10+'СЕТ СН'!$H$5-'СЕТ СН'!$H$24</f>
        <v>5337.3492420299999</v>
      </c>
      <c r="H94" s="36">
        <f>SUMIFS(СВЦЭМ!$D$39:$D$782,СВЦЭМ!$A$39:$A$782,$A94,СВЦЭМ!$B$39:$B$782,H$83)+'СЕТ СН'!$H$14+СВЦЭМ!$D$10+'СЕТ СН'!$H$5-'СЕТ СН'!$H$24</f>
        <v>5279.1270861000003</v>
      </c>
      <c r="I94" s="36">
        <f>SUMIFS(СВЦЭМ!$D$39:$D$782,СВЦЭМ!$A$39:$A$782,$A94,СВЦЭМ!$B$39:$B$782,I$83)+'СЕТ СН'!$H$14+СВЦЭМ!$D$10+'СЕТ СН'!$H$5-'СЕТ СН'!$H$24</f>
        <v>5160.0058160799999</v>
      </c>
      <c r="J94" s="36">
        <f>SUMIFS(СВЦЭМ!$D$39:$D$782,СВЦЭМ!$A$39:$A$782,$A94,СВЦЭМ!$B$39:$B$782,J$83)+'СЕТ СН'!$H$14+СВЦЭМ!$D$10+'СЕТ СН'!$H$5-'СЕТ СН'!$H$24</f>
        <v>5078.5890218200002</v>
      </c>
      <c r="K94" s="36">
        <f>SUMIFS(СВЦЭМ!$D$39:$D$782,СВЦЭМ!$A$39:$A$782,$A94,СВЦЭМ!$B$39:$B$782,K$83)+'СЕТ СН'!$H$14+СВЦЭМ!$D$10+'СЕТ СН'!$H$5-'СЕТ СН'!$H$24</f>
        <v>5041.7737541200004</v>
      </c>
      <c r="L94" s="36">
        <f>SUMIFS(СВЦЭМ!$D$39:$D$782,СВЦЭМ!$A$39:$A$782,$A94,СВЦЭМ!$B$39:$B$782,L$83)+'СЕТ СН'!$H$14+СВЦЭМ!$D$10+'СЕТ СН'!$H$5-'СЕТ СН'!$H$24</f>
        <v>5014.6173035100001</v>
      </c>
      <c r="M94" s="36">
        <f>SUMIFS(СВЦЭМ!$D$39:$D$782,СВЦЭМ!$A$39:$A$782,$A94,СВЦЭМ!$B$39:$B$782,M$83)+'СЕТ СН'!$H$14+СВЦЭМ!$D$10+'СЕТ СН'!$H$5-'СЕТ СН'!$H$24</f>
        <v>5000.4930031500007</v>
      </c>
      <c r="N94" s="36">
        <f>SUMIFS(СВЦЭМ!$D$39:$D$782,СВЦЭМ!$A$39:$A$782,$A94,СВЦЭМ!$B$39:$B$782,N$83)+'СЕТ СН'!$H$14+СВЦЭМ!$D$10+'СЕТ СН'!$H$5-'СЕТ СН'!$H$24</f>
        <v>5013.7961720100002</v>
      </c>
      <c r="O94" s="36">
        <f>SUMIFS(СВЦЭМ!$D$39:$D$782,СВЦЭМ!$A$39:$A$782,$A94,СВЦЭМ!$B$39:$B$782,O$83)+'СЕТ СН'!$H$14+СВЦЭМ!$D$10+'СЕТ СН'!$H$5-'СЕТ СН'!$H$24</f>
        <v>5003.38349062</v>
      </c>
      <c r="P94" s="36">
        <f>SUMIFS(СВЦЭМ!$D$39:$D$782,СВЦЭМ!$A$39:$A$782,$A94,СВЦЭМ!$B$39:$B$782,P$83)+'СЕТ СН'!$H$14+СВЦЭМ!$D$10+'СЕТ СН'!$H$5-'СЕТ СН'!$H$24</f>
        <v>4988.5722984800004</v>
      </c>
      <c r="Q94" s="36">
        <f>SUMIFS(СВЦЭМ!$D$39:$D$782,СВЦЭМ!$A$39:$A$782,$A94,СВЦЭМ!$B$39:$B$782,Q$83)+'СЕТ СН'!$H$14+СВЦЭМ!$D$10+'СЕТ СН'!$H$5-'СЕТ СН'!$H$24</f>
        <v>4992.7968242300003</v>
      </c>
      <c r="R94" s="36">
        <f>SUMIFS(СВЦЭМ!$D$39:$D$782,СВЦЭМ!$A$39:$A$782,$A94,СВЦЭМ!$B$39:$B$782,R$83)+'СЕТ СН'!$H$14+СВЦЭМ!$D$10+'СЕТ СН'!$H$5-'СЕТ СН'!$H$24</f>
        <v>5037.71452262</v>
      </c>
      <c r="S94" s="36">
        <f>SUMIFS(СВЦЭМ!$D$39:$D$782,СВЦЭМ!$A$39:$A$782,$A94,СВЦЭМ!$B$39:$B$782,S$83)+'СЕТ СН'!$H$14+СВЦЭМ!$D$10+'СЕТ СН'!$H$5-'СЕТ СН'!$H$24</f>
        <v>5038.3452452700003</v>
      </c>
      <c r="T94" s="36">
        <f>SUMIFS(СВЦЭМ!$D$39:$D$782,СВЦЭМ!$A$39:$A$782,$A94,СВЦЭМ!$B$39:$B$782,T$83)+'СЕТ СН'!$H$14+СВЦЭМ!$D$10+'СЕТ СН'!$H$5-'СЕТ СН'!$H$24</f>
        <v>5043.2660184400002</v>
      </c>
      <c r="U94" s="36">
        <f>SUMIFS(СВЦЭМ!$D$39:$D$782,СВЦЭМ!$A$39:$A$782,$A94,СВЦЭМ!$B$39:$B$782,U$83)+'СЕТ СН'!$H$14+СВЦЭМ!$D$10+'СЕТ СН'!$H$5-'СЕТ СН'!$H$24</f>
        <v>5024.6811644300005</v>
      </c>
      <c r="V94" s="36">
        <f>SUMIFS(СВЦЭМ!$D$39:$D$782,СВЦЭМ!$A$39:$A$782,$A94,СВЦЭМ!$B$39:$B$782,V$83)+'СЕТ СН'!$H$14+СВЦЭМ!$D$10+'СЕТ СН'!$H$5-'СЕТ СН'!$H$24</f>
        <v>4993.1551195500006</v>
      </c>
      <c r="W94" s="36">
        <f>SUMIFS(СВЦЭМ!$D$39:$D$782,СВЦЭМ!$A$39:$A$782,$A94,СВЦЭМ!$B$39:$B$782,W$83)+'СЕТ СН'!$H$14+СВЦЭМ!$D$10+'СЕТ СН'!$H$5-'СЕТ СН'!$H$24</f>
        <v>5000.4220569200006</v>
      </c>
      <c r="X94" s="36">
        <f>SUMIFS(СВЦЭМ!$D$39:$D$782,СВЦЭМ!$A$39:$A$782,$A94,СВЦЭМ!$B$39:$B$782,X$83)+'СЕТ СН'!$H$14+СВЦЭМ!$D$10+'СЕТ СН'!$H$5-'СЕТ СН'!$H$24</f>
        <v>5072.8797967299997</v>
      </c>
      <c r="Y94" s="36">
        <f>SUMIFS(СВЦЭМ!$D$39:$D$782,СВЦЭМ!$A$39:$A$782,$A94,СВЦЭМ!$B$39:$B$782,Y$83)+'СЕТ СН'!$H$14+СВЦЭМ!$D$10+'СЕТ СН'!$H$5-'СЕТ СН'!$H$24</f>
        <v>5170.6023678700003</v>
      </c>
    </row>
    <row r="95" spans="1:27" ht="15.75" x14ac:dyDescent="0.2">
      <c r="A95" s="35">
        <f t="shared" si="2"/>
        <v>45181</v>
      </c>
      <c r="B95" s="36">
        <f>SUMIFS(СВЦЭМ!$D$39:$D$782,СВЦЭМ!$A$39:$A$782,$A95,СВЦЭМ!$B$39:$B$782,B$83)+'СЕТ СН'!$H$14+СВЦЭМ!$D$10+'СЕТ СН'!$H$5-'СЕТ СН'!$H$24</f>
        <v>5137.5021447300005</v>
      </c>
      <c r="C95" s="36">
        <f>SUMIFS(СВЦЭМ!$D$39:$D$782,СВЦЭМ!$A$39:$A$782,$A95,СВЦЭМ!$B$39:$B$782,C$83)+'СЕТ СН'!$H$14+СВЦЭМ!$D$10+'СЕТ СН'!$H$5-'СЕТ СН'!$H$24</f>
        <v>5180.9523822700003</v>
      </c>
      <c r="D95" s="36">
        <f>SUMIFS(СВЦЭМ!$D$39:$D$782,СВЦЭМ!$A$39:$A$782,$A95,СВЦЭМ!$B$39:$B$782,D$83)+'СЕТ СН'!$H$14+СВЦЭМ!$D$10+'СЕТ СН'!$H$5-'СЕТ СН'!$H$24</f>
        <v>5213.2614584900002</v>
      </c>
      <c r="E95" s="36">
        <f>SUMIFS(СВЦЭМ!$D$39:$D$782,СВЦЭМ!$A$39:$A$782,$A95,СВЦЭМ!$B$39:$B$782,E$83)+'СЕТ СН'!$H$14+СВЦЭМ!$D$10+'СЕТ СН'!$H$5-'СЕТ СН'!$H$24</f>
        <v>5229.4939856000001</v>
      </c>
      <c r="F95" s="36">
        <f>SUMIFS(СВЦЭМ!$D$39:$D$782,СВЦЭМ!$A$39:$A$782,$A95,СВЦЭМ!$B$39:$B$782,F$83)+'СЕТ СН'!$H$14+СВЦЭМ!$D$10+'СЕТ СН'!$H$5-'СЕТ СН'!$H$24</f>
        <v>5254.8418432799999</v>
      </c>
      <c r="G95" s="36">
        <f>SUMIFS(СВЦЭМ!$D$39:$D$782,СВЦЭМ!$A$39:$A$782,$A95,СВЦЭМ!$B$39:$B$782,G$83)+'СЕТ СН'!$H$14+СВЦЭМ!$D$10+'СЕТ СН'!$H$5-'СЕТ СН'!$H$24</f>
        <v>5218.0050260500002</v>
      </c>
      <c r="H95" s="36">
        <f>SUMIFS(СВЦЭМ!$D$39:$D$782,СВЦЭМ!$A$39:$A$782,$A95,СВЦЭМ!$B$39:$B$782,H$83)+'СЕТ СН'!$H$14+СВЦЭМ!$D$10+'СЕТ СН'!$H$5-'СЕТ СН'!$H$24</f>
        <v>5148.7557654900002</v>
      </c>
      <c r="I95" s="36">
        <f>SUMIFS(СВЦЭМ!$D$39:$D$782,СВЦЭМ!$A$39:$A$782,$A95,СВЦЭМ!$B$39:$B$782,I$83)+'СЕТ СН'!$H$14+СВЦЭМ!$D$10+'СЕТ СН'!$H$5-'СЕТ СН'!$H$24</f>
        <v>5065.2231624000005</v>
      </c>
      <c r="J95" s="36">
        <f>SUMIFS(СВЦЭМ!$D$39:$D$782,СВЦЭМ!$A$39:$A$782,$A95,СВЦЭМ!$B$39:$B$782,J$83)+'СЕТ СН'!$H$14+СВЦЭМ!$D$10+'СЕТ СН'!$H$5-'СЕТ СН'!$H$24</f>
        <v>4989.5594713500004</v>
      </c>
      <c r="K95" s="36">
        <f>SUMIFS(СВЦЭМ!$D$39:$D$782,СВЦЭМ!$A$39:$A$782,$A95,СВЦЭМ!$B$39:$B$782,K$83)+'СЕТ СН'!$H$14+СВЦЭМ!$D$10+'СЕТ СН'!$H$5-'СЕТ СН'!$H$24</f>
        <v>4946.1047206599997</v>
      </c>
      <c r="L95" s="36">
        <f>SUMIFS(СВЦЭМ!$D$39:$D$782,СВЦЭМ!$A$39:$A$782,$A95,СВЦЭМ!$B$39:$B$782,L$83)+'СЕТ СН'!$H$14+СВЦЭМ!$D$10+'СЕТ СН'!$H$5-'СЕТ СН'!$H$24</f>
        <v>4965.0614492499999</v>
      </c>
      <c r="M95" s="36">
        <f>SUMIFS(СВЦЭМ!$D$39:$D$782,СВЦЭМ!$A$39:$A$782,$A95,СВЦЭМ!$B$39:$B$782,M$83)+'СЕТ СН'!$H$14+СВЦЭМ!$D$10+'СЕТ СН'!$H$5-'СЕТ СН'!$H$24</f>
        <v>4976.5188280000002</v>
      </c>
      <c r="N95" s="36">
        <f>SUMIFS(СВЦЭМ!$D$39:$D$782,СВЦЭМ!$A$39:$A$782,$A95,СВЦЭМ!$B$39:$B$782,N$83)+'СЕТ СН'!$H$14+СВЦЭМ!$D$10+'СЕТ СН'!$H$5-'СЕТ СН'!$H$24</f>
        <v>5019.8122134400001</v>
      </c>
      <c r="O95" s="36">
        <f>SUMIFS(СВЦЭМ!$D$39:$D$782,СВЦЭМ!$A$39:$A$782,$A95,СВЦЭМ!$B$39:$B$782,O$83)+'СЕТ СН'!$H$14+СВЦЭМ!$D$10+'СЕТ СН'!$H$5-'СЕТ СН'!$H$24</f>
        <v>5046.9392469100003</v>
      </c>
      <c r="P95" s="36">
        <f>SUMIFS(СВЦЭМ!$D$39:$D$782,СВЦЭМ!$A$39:$A$782,$A95,СВЦЭМ!$B$39:$B$782,P$83)+'СЕТ СН'!$H$14+СВЦЭМ!$D$10+'СЕТ СН'!$H$5-'СЕТ СН'!$H$24</f>
        <v>5032.34993012</v>
      </c>
      <c r="Q95" s="36">
        <f>SUMIFS(СВЦЭМ!$D$39:$D$782,СВЦЭМ!$A$39:$A$782,$A95,СВЦЭМ!$B$39:$B$782,Q$83)+'СЕТ СН'!$H$14+СВЦЭМ!$D$10+'СЕТ СН'!$H$5-'СЕТ СН'!$H$24</f>
        <v>5045.0785703399997</v>
      </c>
      <c r="R95" s="36">
        <f>SUMIFS(СВЦЭМ!$D$39:$D$782,СВЦЭМ!$A$39:$A$782,$A95,СВЦЭМ!$B$39:$B$782,R$83)+'СЕТ СН'!$H$14+СВЦЭМ!$D$10+'СЕТ СН'!$H$5-'СЕТ СН'!$H$24</f>
        <v>5085.2293746200003</v>
      </c>
      <c r="S95" s="36">
        <f>SUMIFS(СВЦЭМ!$D$39:$D$782,СВЦЭМ!$A$39:$A$782,$A95,СВЦЭМ!$B$39:$B$782,S$83)+'СЕТ СН'!$H$14+СВЦЭМ!$D$10+'СЕТ СН'!$H$5-'СЕТ СН'!$H$24</f>
        <v>5083.9834181200004</v>
      </c>
      <c r="T95" s="36">
        <f>SUMIFS(СВЦЭМ!$D$39:$D$782,СВЦЭМ!$A$39:$A$782,$A95,СВЦЭМ!$B$39:$B$782,T$83)+'СЕТ СН'!$H$14+СВЦЭМ!$D$10+'СЕТ СН'!$H$5-'СЕТ СН'!$H$24</f>
        <v>5074.02787549</v>
      </c>
      <c r="U95" s="36">
        <f>SUMIFS(СВЦЭМ!$D$39:$D$782,СВЦЭМ!$A$39:$A$782,$A95,СВЦЭМ!$B$39:$B$782,U$83)+'СЕТ СН'!$H$14+СВЦЭМ!$D$10+'СЕТ СН'!$H$5-'СЕТ СН'!$H$24</f>
        <v>5058.1374654700003</v>
      </c>
      <c r="V95" s="36">
        <f>SUMIFS(СВЦЭМ!$D$39:$D$782,СВЦЭМ!$A$39:$A$782,$A95,СВЦЭМ!$B$39:$B$782,V$83)+'СЕТ СН'!$H$14+СВЦЭМ!$D$10+'СЕТ СН'!$H$5-'СЕТ СН'!$H$24</f>
        <v>5019.0556419800005</v>
      </c>
      <c r="W95" s="36">
        <f>SUMIFS(СВЦЭМ!$D$39:$D$782,СВЦЭМ!$A$39:$A$782,$A95,СВЦЭМ!$B$39:$B$782,W$83)+'СЕТ СН'!$H$14+СВЦЭМ!$D$10+'СЕТ СН'!$H$5-'СЕТ СН'!$H$24</f>
        <v>5050.7791639699999</v>
      </c>
      <c r="X95" s="36">
        <f>SUMIFS(СВЦЭМ!$D$39:$D$782,СВЦЭМ!$A$39:$A$782,$A95,СВЦЭМ!$B$39:$B$782,X$83)+'СЕТ СН'!$H$14+СВЦЭМ!$D$10+'СЕТ СН'!$H$5-'СЕТ СН'!$H$24</f>
        <v>5123.1755538800007</v>
      </c>
      <c r="Y95" s="36">
        <f>SUMIFS(СВЦЭМ!$D$39:$D$782,СВЦЭМ!$A$39:$A$782,$A95,СВЦЭМ!$B$39:$B$782,Y$83)+'СЕТ СН'!$H$14+СВЦЭМ!$D$10+'СЕТ СН'!$H$5-'СЕТ СН'!$H$24</f>
        <v>5218.6055873300002</v>
      </c>
    </row>
    <row r="96" spans="1:27" ht="15.75" x14ac:dyDescent="0.2">
      <c r="A96" s="35">
        <f t="shared" si="2"/>
        <v>45182</v>
      </c>
      <c r="B96" s="36">
        <f>SUMIFS(СВЦЭМ!$D$39:$D$782,СВЦЭМ!$A$39:$A$782,$A96,СВЦЭМ!$B$39:$B$782,B$83)+'СЕТ СН'!$H$14+СВЦЭМ!$D$10+'СЕТ СН'!$H$5-'СЕТ СН'!$H$24</f>
        <v>5398.08568388</v>
      </c>
      <c r="C96" s="36">
        <f>SUMIFS(СВЦЭМ!$D$39:$D$782,СВЦЭМ!$A$39:$A$782,$A96,СВЦЭМ!$B$39:$B$782,C$83)+'СЕТ СН'!$H$14+СВЦЭМ!$D$10+'СЕТ СН'!$H$5-'СЕТ СН'!$H$24</f>
        <v>5503.3513911600003</v>
      </c>
      <c r="D96" s="36">
        <f>SUMIFS(СВЦЭМ!$D$39:$D$782,СВЦЭМ!$A$39:$A$782,$A96,СВЦЭМ!$B$39:$B$782,D$83)+'СЕТ СН'!$H$14+СВЦЭМ!$D$10+'СЕТ СН'!$H$5-'СЕТ СН'!$H$24</f>
        <v>5577.58274884</v>
      </c>
      <c r="E96" s="36">
        <f>SUMIFS(СВЦЭМ!$D$39:$D$782,СВЦЭМ!$A$39:$A$782,$A96,СВЦЭМ!$B$39:$B$782,E$83)+'СЕТ СН'!$H$14+СВЦЭМ!$D$10+'СЕТ СН'!$H$5-'СЕТ СН'!$H$24</f>
        <v>5605.6243781800003</v>
      </c>
      <c r="F96" s="36">
        <f>SUMIFS(СВЦЭМ!$D$39:$D$782,СВЦЭМ!$A$39:$A$782,$A96,СВЦЭМ!$B$39:$B$782,F$83)+'СЕТ СН'!$H$14+СВЦЭМ!$D$10+'СЕТ СН'!$H$5-'СЕТ СН'!$H$24</f>
        <v>5644.1495946800005</v>
      </c>
      <c r="G96" s="36">
        <f>SUMIFS(СВЦЭМ!$D$39:$D$782,СВЦЭМ!$A$39:$A$782,$A96,СВЦЭМ!$B$39:$B$782,G$83)+'СЕТ СН'!$H$14+СВЦЭМ!$D$10+'СЕТ СН'!$H$5-'СЕТ СН'!$H$24</f>
        <v>5595.9351768500001</v>
      </c>
      <c r="H96" s="36">
        <f>SUMIFS(СВЦЭМ!$D$39:$D$782,СВЦЭМ!$A$39:$A$782,$A96,СВЦЭМ!$B$39:$B$782,H$83)+'СЕТ СН'!$H$14+СВЦЭМ!$D$10+'СЕТ СН'!$H$5-'СЕТ СН'!$H$24</f>
        <v>5467.100641</v>
      </c>
      <c r="I96" s="36">
        <f>SUMIFS(СВЦЭМ!$D$39:$D$782,СВЦЭМ!$A$39:$A$782,$A96,СВЦЭМ!$B$39:$B$782,I$83)+'СЕТ СН'!$H$14+СВЦЭМ!$D$10+'СЕТ СН'!$H$5-'СЕТ СН'!$H$24</f>
        <v>5332.1050550500004</v>
      </c>
      <c r="J96" s="36">
        <f>SUMIFS(СВЦЭМ!$D$39:$D$782,СВЦЭМ!$A$39:$A$782,$A96,СВЦЭМ!$B$39:$B$782,J$83)+'СЕТ СН'!$H$14+СВЦЭМ!$D$10+'СЕТ СН'!$H$5-'СЕТ СН'!$H$24</f>
        <v>5243.7784842000001</v>
      </c>
      <c r="K96" s="36">
        <f>SUMIFS(СВЦЭМ!$D$39:$D$782,СВЦЭМ!$A$39:$A$782,$A96,СВЦЭМ!$B$39:$B$782,K$83)+'СЕТ СН'!$H$14+СВЦЭМ!$D$10+'СЕТ СН'!$H$5-'СЕТ СН'!$H$24</f>
        <v>5173.0934105200004</v>
      </c>
      <c r="L96" s="36">
        <f>SUMIFS(СВЦЭМ!$D$39:$D$782,СВЦЭМ!$A$39:$A$782,$A96,СВЦЭМ!$B$39:$B$782,L$83)+'СЕТ СН'!$H$14+СВЦЭМ!$D$10+'СЕТ СН'!$H$5-'СЕТ СН'!$H$24</f>
        <v>5148.5757715400005</v>
      </c>
      <c r="M96" s="36">
        <f>SUMIFS(СВЦЭМ!$D$39:$D$782,СВЦЭМ!$A$39:$A$782,$A96,СВЦЭМ!$B$39:$B$782,M$83)+'СЕТ СН'!$H$14+СВЦЭМ!$D$10+'СЕТ СН'!$H$5-'СЕТ СН'!$H$24</f>
        <v>5153.4370742000001</v>
      </c>
      <c r="N96" s="36">
        <f>SUMIFS(СВЦЭМ!$D$39:$D$782,СВЦЭМ!$A$39:$A$782,$A96,СВЦЭМ!$B$39:$B$782,N$83)+'СЕТ СН'!$H$14+СВЦЭМ!$D$10+'СЕТ СН'!$H$5-'СЕТ СН'!$H$24</f>
        <v>5162.1464546100005</v>
      </c>
      <c r="O96" s="36">
        <f>SUMIFS(СВЦЭМ!$D$39:$D$782,СВЦЭМ!$A$39:$A$782,$A96,СВЦЭМ!$B$39:$B$782,O$83)+'СЕТ СН'!$H$14+СВЦЭМ!$D$10+'СЕТ СН'!$H$5-'СЕТ СН'!$H$24</f>
        <v>5169.5741666399999</v>
      </c>
      <c r="P96" s="36">
        <f>SUMIFS(СВЦЭМ!$D$39:$D$782,СВЦЭМ!$A$39:$A$782,$A96,СВЦЭМ!$B$39:$B$782,P$83)+'СЕТ СН'!$H$14+СВЦЭМ!$D$10+'СЕТ СН'!$H$5-'СЕТ СН'!$H$24</f>
        <v>5134.6022161199999</v>
      </c>
      <c r="Q96" s="36">
        <f>SUMIFS(СВЦЭМ!$D$39:$D$782,СВЦЭМ!$A$39:$A$782,$A96,СВЦЭМ!$B$39:$B$782,Q$83)+'СЕТ СН'!$H$14+СВЦЭМ!$D$10+'СЕТ СН'!$H$5-'СЕТ СН'!$H$24</f>
        <v>5150.1350173400006</v>
      </c>
      <c r="R96" s="36">
        <f>SUMIFS(СВЦЭМ!$D$39:$D$782,СВЦЭМ!$A$39:$A$782,$A96,СВЦЭМ!$B$39:$B$782,R$83)+'СЕТ СН'!$H$14+СВЦЭМ!$D$10+'СЕТ СН'!$H$5-'СЕТ СН'!$H$24</f>
        <v>5185.1996023800002</v>
      </c>
      <c r="S96" s="36">
        <f>SUMIFS(СВЦЭМ!$D$39:$D$782,СВЦЭМ!$A$39:$A$782,$A96,СВЦЭМ!$B$39:$B$782,S$83)+'СЕТ СН'!$H$14+СВЦЭМ!$D$10+'СЕТ СН'!$H$5-'СЕТ СН'!$H$24</f>
        <v>5178.5414841300008</v>
      </c>
      <c r="T96" s="36">
        <f>SUMIFS(СВЦЭМ!$D$39:$D$782,СВЦЭМ!$A$39:$A$782,$A96,СВЦЭМ!$B$39:$B$782,T$83)+'СЕТ СН'!$H$14+СВЦЭМ!$D$10+'СЕТ СН'!$H$5-'СЕТ СН'!$H$24</f>
        <v>5154.9842890600003</v>
      </c>
      <c r="U96" s="36">
        <f>SUMIFS(СВЦЭМ!$D$39:$D$782,СВЦЭМ!$A$39:$A$782,$A96,СВЦЭМ!$B$39:$B$782,U$83)+'СЕТ СН'!$H$14+СВЦЭМ!$D$10+'СЕТ СН'!$H$5-'СЕТ СН'!$H$24</f>
        <v>5136.7093293300004</v>
      </c>
      <c r="V96" s="36">
        <f>SUMIFS(СВЦЭМ!$D$39:$D$782,СВЦЭМ!$A$39:$A$782,$A96,СВЦЭМ!$B$39:$B$782,V$83)+'СЕТ СН'!$H$14+СВЦЭМ!$D$10+'СЕТ СН'!$H$5-'СЕТ СН'!$H$24</f>
        <v>5139.7114124700001</v>
      </c>
      <c r="W96" s="36">
        <f>SUMIFS(СВЦЭМ!$D$39:$D$782,СВЦЭМ!$A$39:$A$782,$A96,СВЦЭМ!$B$39:$B$782,W$83)+'СЕТ СН'!$H$14+СВЦЭМ!$D$10+'СЕТ СН'!$H$5-'СЕТ СН'!$H$24</f>
        <v>5163.8353865300005</v>
      </c>
      <c r="X96" s="36">
        <f>SUMIFS(СВЦЭМ!$D$39:$D$782,СВЦЭМ!$A$39:$A$782,$A96,СВЦЭМ!$B$39:$B$782,X$83)+'СЕТ СН'!$H$14+СВЦЭМ!$D$10+'СЕТ СН'!$H$5-'СЕТ СН'!$H$24</f>
        <v>5240.4398838800007</v>
      </c>
      <c r="Y96" s="36">
        <f>SUMIFS(СВЦЭМ!$D$39:$D$782,СВЦЭМ!$A$39:$A$782,$A96,СВЦЭМ!$B$39:$B$782,Y$83)+'СЕТ СН'!$H$14+СВЦЭМ!$D$10+'СЕТ СН'!$H$5-'СЕТ СН'!$H$24</f>
        <v>5339.4859797400004</v>
      </c>
    </row>
    <row r="97" spans="1:25" ht="15.75" x14ac:dyDescent="0.2">
      <c r="A97" s="35">
        <f t="shared" si="2"/>
        <v>45183</v>
      </c>
      <c r="B97" s="36">
        <f>SUMIFS(СВЦЭМ!$D$39:$D$782,СВЦЭМ!$A$39:$A$782,$A97,СВЦЭМ!$B$39:$B$782,B$83)+'СЕТ СН'!$H$14+СВЦЭМ!$D$10+'СЕТ СН'!$H$5-'СЕТ СН'!$H$24</f>
        <v>5378.6277596199998</v>
      </c>
      <c r="C97" s="36">
        <f>SUMIFS(СВЦЭМ!$D$39:$D$782,СВЦЭМ!$A$39:$A$782,$A97,СВЦЭМ!$B$39:$B$782,C$83)+'СЕТ СН'!$H$14+СВЦЭМ!$D$10+'СЕТ СН'!$H$5-'СЕТ СН'!$H$24</f>
        <v>5512.9746250099997</v>
      </c>
      <c r="D97" s="36">
        <f>SUMIFS(СВЦЭМ!$D$39:$D$782,СВЦЭМ!$A$39:$A$782,$A97,СВЦЭМ!$B$39:$B$782,D$83)+'СЕТ СН'!$H$14+СВЦЭМ!$D$10+'СЕТ СН'!$H$5-'СЕТ СН'!$H$24</f>
        <v>5557.2528605400003</v>
      </c>
      <c r="E97" s="36">
        <f>SUMIFS(СВЦЭМ!$D$39:$D$782,СВЦЭМ!$A$39:$A$782,$A97,СВЦЭМ!$B$39:$B$782,E$83)+'СЕТ СН'!$H$14+СВЦЭМ!$D$10+'СЕТ СН'!$H$5-'СЕТ СН'!$H$24</f>
        <v>5596.0389841100005</v>
      </c>
      <c r="F97" s="36">
        <f>SUMIFS(СВЦЭМ!$D$39:$D$782,СВЦЭМ!$A$39:$A$782,$A97,СВЦЭМ!$B$39:$B$782,F$83)+'СЕТ СН'!$H$14+СВЦЭМ!$D$10+'СЕТ СН'!$H$5-'СЕТ СН'!$H$24</f>
        <v>5635.9427290900003</v>
      </c>
      <c r="G97" s="36">
        <f>SUMIFS(СВЦЭМ!$D$39:$D$782,СВЦЭМ!$A$39:$A$782,$A97,СВЦЭМ!$B$39:$B$782,G$83)+'СЕТ СН'!$H$14+СВЦЭМ!$D$10+'СЕТ СН'!$H$5-'СЕТ СН'!$H$24</f>
        <v>5595.1050491599999</v>
      </c>
      <c r="H97" s="36">
        <f>SUMIFS(СВЦЭМ!$D$39:$D$782,СВЦЭМ!$A$39:$A$782,$A97,СВЦЭМ!$B$39:$B$782,H$83)+'СЕТ СН'!$H$14+СВЦЭМ!$D$10+'СЕТ СН'!$H$5-'СЕТ СН'!$H$24</f>
        <v>5505.6049979899999</v>
      </c>
      <c r="I97" s="36">
        <f>SUMIFS(СВЦЭМ!$D$39:$D$782,СВЦЭМ!$A$39:$A$782,$A97,СВЦЭМ!$B$39:$B$782,I$83)+'СЕТ СН'!$H$14+СВЦЭМ!$D$10+'СЕТ СН'!$H$5-'СЕТ СН'!$H$24</f>
        <v>5387.5582876099998</v>
      </c>
      <c r="J97" s="36">
        <f>SUMIFS(СВЦЭМ!$D$39:$D$782,СВЦЭМ!$A$39:$A$782,$A97,СВЦЭМ!$B$39:$B$782,J$83)+'СЕТ СН'!$H$14+СВЦЭМ!$D$10+'СЕТ СН'!$H$5-'СЕТ СН'!$H$24</f>
        <v>5298.0504267200004</v>
      </c>
      <c r="K97" s="36">
        <f>SUMIFS(СВЦЭМ!$D$39:$D$782,СВЦЭМ!$A$39:$A$782,$A97,СВЦЭМ!$B$39:$B$782,K$83)+'СЕТ СН'!$H$14+СВЦЭМ!$D$10+'СЕТ СН'!$H$5-'СЕТ СН'!$H$24</f>
        <v>5230.6231801600006</v>
      </c>
      <c r="L97" s="36">
        <f>SUMIFS(СВЦЭМ!$D$39:$D$782,СВЦЭМ!$A$39:$A$782,$A97,СВЦЭМ!$B$39:$B$782,L$83)+'СЕТ СН'!$H$14+СВЦЭМ!$D$10+'СЕТ СН'!$H$5-'СЕТ СН'!$H$24</f>
        <v>5217.59559489</v>
      </c>
      <c r="M97" s="36">
        <f>SUMIFS(СВЦЭМ!$D$39:$D$782,СВЦЭМ!$A$39:$A$782,$A97,СВЦЭМ!$B$39:$B$782,M$83)+'СЕТ СН'!$H$14+СВЦЭМ!$D$10+'СЕТ СН'!$H$5-'СЕТ СН'!$H$24</f>
        <v>5206.7192395000002</v>
      </c>
      <c r="N97" s="36">
        <f>SUMIFS(СВЦЭМ!$D$39:$D$782,СВЦЭМ!$A$39:$A$782,$A97,СВЦЭМ!$B$39:$B$782,N$83)+'СЕТ СН'!$H$14+СВЦЭМ!$D$10+'СЕТ СН'!$H$5-'СЕТ СН'!$H$24</f>
        <v>5219.8008342900002</v>
      </c>
      <c r="O97" s="36">
        <f>SUMIFS(СВЦЭМ!$D$39:$D$782,СВЦЭМ!$A$39:$A$782,$A97,СВЦЭМ!$B$39:$B$782,O$83)+'СЕТ СН'!$H$14+СВЦЭМ!$D$10+'СЕТ СН'!$H$5-'СЕТ СН'!$H$24</f>
        <v>5220.0893112000003</v>
      </c>
      <c r="P97" s="36">
        <f>SUMIFS(СВЦЭМ!$D$39:$D$782,СВЦЭМ!$A$39:$A$782,$A97,СВЦЭМ!$B$39:$B$782,P$83)+'СЕТ СН'!$H$14+СВЦЭМ!$D$10+'СЕТ СН'!$H$5-'СЕТ СН'!$H$24</f>
        <v>5217.1990307900005</v>
      </c>
      <c r="Q97" s="36">
        <f>SUMIFS(СВЦЭМ!$D$39:$D$782,СВЦЭМ!$A$39:$A$782,$A97,СВЦЭМ!$B$39:$B$782,Q$83)+'СЕТ СН'!$H$14+СВЦЭМ!$D$10+'СЕТ СН'!$H$5-'СЕТ СН'!$H$24</f>
        <v>5224.0703116300001</v>
      </c>
      <c r="R97" s="36">
        <f>SUMIFS(СВЦЭМ!$D$39:$D$782,СВЦЭМ!$A$39:$A$782,$A97,СВЦЭМ!$B$39:$B$782,R$83)+'СЕТ СН'!$H$14+СВЦЭМ!$D$10+'СЕТ СН'!$H$5-'СЕТ СН'!$H$24</f>
        <v>5247.7904075300003</v>
      </c>
      <c r="S97" s="36">
        <f>SUMIFS(СВЦЭМ!$D$39:$D$782,СВЦЭМ!$A$39:$A$782,$A97,СВЦЭМ!$B$39:$B$782,S$83)+'СЕТ СН'!$H$14+СВЦЭМ!$D$10+'СЕТ СН'!$H$5-'СЕТ СН'!$H$24</f>
        <v>5236.0266679800006</v>
      </c>
      <c r="T97" s="36">
        <f>SUMIFS(СВЦЭМ!$D$39:$D$782,СВЦЭМ!$A$39:$A$782,$A97,СВЦЭМ!$B$39:$B$782,T$83)+'СЕТ СН'!$H$14+СВЦЭМ!$D$10+'СЕТ СН'!$H$5-'СЕТ СН'!$H$24</f>
        <v>5226.0771252800005</v>
      </c>
      <c r="U97" s="36">
        <f>SUMIFS(СВЦЭМ!$D$39:$D$782,СВЦЭМ!$A$39:$A$782,$A97,СВЦЭМ!$B$39:$B$782,U$83)+'СЕТ СН'!$H$14+СВЦЭМ!$D$10+'СЕТ СН'!$H$5-'СЕТ СН'!$H$24</f>
        <v>5208.9019109999999</v>
      </c>
      <c r="V97" s="36">
        <f>SUMIFS(СВЦЭМ!$D$39:$D$782,СВЦЭМ!$A$39:$A$782,$A97,СВЦЭМ!$B$39:$B$782,V$83)+'СЕТ СН'!$H$14+СВЦЭМ!$D$10+'СЕТ СН'!$H$5-'СЕТ СН'!$H$24</f>
        <v>5181.6173392999999</v>
      </c>
      <c r="W97" s="36">
        <f>SUMIFS(СВЦЭМ!$D$39:$D$782,СВЦЭМ!$A$39:$A$782,$A97,СВЦЭМ!$B$39:$B$782,W$83)+'СЕТ СН'!$H$14+СВЦЭМ!$D$10+'СЕТ СН'!$H$5-'СЕТ СН'!$H$24</f>
        <v>5198.8066905699998</v>
      </c>
      <c r="X97" s="36">
        <f>SUMIFS(СВЦЭМ!$D$39:$D$782,СВЦЭМ!$A$39:$A$782,$A97,СВЦЭМ!$B$39:$B$782,X$83)+'СЕТ СН'!$H$14+СВЦЭМ!$D$10+'СЕТ СН'!$H$5-'СЕТ СН'!$H$24</f>
        <v>5289.26128367</v>
      </c>
      <c r="Y97" s="36">
        <f>SUMIFS(СВЦЭМ!$D$39:$D$782,СВЦЭМ!$A$39:$A$782,$A97,СВЦЭМ!$B$39:$B$782,Y$83)+'СЕТ СН'!$H$14+СВЦЭМ!$D$10+'СЕТ СН'!$H$5-'СЕТ СН'!$H$24</f>
        <v>5398.5145895300002</v>
      </c>
    </row>
    <row r="98" spans="1:25" ht="15.75" x14ac:dyDescent="0.2">
      <c r="A98" s="35">
        <f t="shared" si="2"/>
        <v>45184</v>
      </c>
      <c r="B98" s="36">
        <f>SUMIFS(СВЦЭМ!$D$39:$D$782,СВЦЭМ!$A$39:$A$782,$A98,СВЦЭМ!$B$39:$B$782,B$83)+'СЕТ СН'!$H$14+СВЦЭМ!$D$10+'СЕТ СН'!$H$5-'СЕТ СН'!$H$24</f>
        <v>5363.4145680700003</v>
      </c>
      <c r="C98" s="36">
        <f>SUMIFS(СВЦЭМ!$D$39:$D$782,СВЦЭМ!$A$39:$A$782,$A98,СВЦЭМ!$B$39:$B$782,C$83)+'СЕТ СН'!$H$14+СВЦЭМ!$D$10+'СЕТ СН'!$H$5-'СЕТ СН'!$H$24</f>
        <v>5446.0683738099997</v>
      </c>
      <c r="D98" s="36">
        <f>SUMIFS(СВЦЭМ!$D$39:$D$782,СВЦЭМ!$A$39:$A$782,$A98,СВЦЭМ!$B$39:$B$782,D$83)+'СЕТ СН'!$H$14+СВЦЭМ!$D$10+'СЕТ СН'!$H$5-'СЕТ СН'!$H$24</f>
        <v>5447.75605911</v>
      </c>
      <c r="E98" s="36">
        <f>SUMIFS(СВЦЭМ!$D$39:$D$782,СВЦЭМ!$A$39:$A$782,$A98,СВЦЭМ!$B$39:$B$782,E$83)+'СЕТ СН'!$H$14+СВЦЭМ!$D$10+'СЕТ СН'!$H$5-'СЕТ СН'!$H$24</f>
        <v>5482.8084449200005</v>
      </c>
      <c r="F98" s="36">
        <f>SUMIFS(СВЦЭМ!$D$39:$D$782,СВЦЭМ!$A$39:$A$782,$A98,СВЦЭМ!$B$39:$B$782,F$83)+'СЕТ СН'!$H$14+СВЦЭМ!$D$10+'СЕТ СН'!$H$5-'СЕТ СН'!$H$24</f>
        <v>5522.8489674800003</v>
      </c>
      <c r="G98" s="36">
        <f>SUMIFS(СВЦЭМ!$D$39:$D$782,СВЦЭМ!$A$39:$A$782,$A98,СВЦЭМ!$B$39:$B$782,G$83)+'СЕТ СН'!$H$14+СВЦЭМ!$D$10+'СЕТ СН'!$H$5-'СЕТ СН'!$H$24</f>
        <v>5501.0223168600005</v>
      </c>
      <c r="H98" s="36">
        <f>SUMIFS(СВЦЭМ!$D$39:$D$782,СВЦЭМ!$A$39:$A$782,$A98,СВЦЭМ!$B$39:$B$782,H$83)+'СЕТ СН'!$H$14+СВЦЭМ!$D$10+'СЕТ СН'!$H$5-'СЕТ СН'!$H$24</f>
        <v>5375.0474159200003</v>
      </c>
      <c r="I98" s="36">
        <f>SUMIFS(СВЦЭМ!$D$39:$D$782,СВЦЭМ!$A$39:$A$782,$A98,СВЦЭМ!$B$39:$B$782,I$83)+'СЕТ СН'!$H$14+СВЦЭМ!$D$10+'СЕТ СН'!$H$5-'СЕТ СН'!$H$24</f>
        <v>5238.2632506500004</v>
      </c>
      <c r="J98" s="36">
        <f>SUMIFS(СВЦЭМ!$D$39:$D$782,СВЦЭМ!$A$39:$A$782,$A98,СВЦЭМ!$B$39:$B$782,J$83)+'СЕТ СН'!$H$14+СВЦЭМ!$D$10+'СЕТ СН'!$H$5-'СЕТ СН'!$H$24</f>
        <v>5174.8184770000007</v>
      </c>
      <c r="K98" s="36">
        <f>SUMIFS(СВЦЭМ!$D$39:$D$782,СВЦЭМ!$A$39:$A$782,$A98,СВЦЭМ!$B$39:$B$782,K$83)+'СЕТ СН'!$H$14+СВЦЭМ!$D$10+'СЕТ СН'!$H$5-'СЕТ СН'!$H$24</f>
        <v>5124.2051969100003</v>
      </c>
      <c r="L98" s="36">
        <f>SUMIFS(СВЦЭМ!$D$39:$D$782,СВЦЭМ!$A$39:$A$782,$A98,СВЦЭМ!$B$39:$B$782,L$83)+'СЕТ СН'!$H$14+СВЦЭМ!$D$10+'СЕТ СН'!$H$5-'СЕТ СН'!$H$24</f>
        <v>5114.0361799600005</v>
      </c>
      <c r="M98" s="36">
        <f>SUMIFS(СВЦЭМ!$D$39:$D$782,СВЦЭМ!$A$39:$A$782,$A98,СВЦЭМ!$B$39:$B$782,M$83)+'СЕТ СН'!$H$14+СВЦЭМ!$D$10+'СЕТ СН'!$H$5-'СЕТ СН'!$H$24</f>
        <v>5092.2436373400005</v>
      </c>
      <c r="N98" s="36">
        <f>SUMIFS(СВЦЭМ!$D$39:$D$782,СВЦЭМ!$A$39:$A$782,$A98,СВЦЭМ!$B$39:$B$782,N$83)+'СЕТ СН'!$H$14+СВЦЭМ!$D$10+'СЕТ СН'!$H$5-'СЕТ СН'!$H$24</f>
        <v>5094.4510385399999</v>
      </c>
      <c r="O98" s="36">
        <f>SUMIFS(СВЦЭМ!$D$39:$D$782,СВЦЭМ!$A$39:$A$782,$A98,СВЦЭМ!$B$39:$B$782,O$83)+'СЕТ СН'!$H$14+СВЦЭМ!$D$10+'СЕТ СН'!$H$5-'СЕТ СН'!$H$24</f>
        <v>5066.0365769700002</v>
      </c>
      <c r="P98" s="36">
        <f>SUMIFS(СВЦЭМ!$D$39:$D$782,СВЦЭМ!$A$39:$A$782,$A98,СВЦЭМ!$B$39:$B$782,P$83)+'СЕТ СН'!$H$14+СВЦЭМ!$D$10+'СЕТ СН'!$H$5-'СЕТ СН'!$H$24</f>
        <v>5028.4941381400004</v>
      </c>
      <c r="Q98" s="36">
        <f>SUMIFS(СВЦЭМ!$D$39:$D$782,СВЦЭМ!$A$39:$A$782,$A98,СВЦЭМ!$B$39:$B$782,Q$83)+'СЕТ СН'!$H$14+СВЦЭМ!$D$10+'СЕТ СН'!$H$5-'СЕТ СН'!$H$24</f>
        <v>5040.6107139800006</v>
      </c>
      <c r="R98" s="36">
        <f>SUMIFS(СВЦЭМ!$D$39:$D$782,СВЦЭМ!$A$39:$A$782,$A98,СВЦЭМ!$B$39:$B$782,R$83)+'СЕТ СН'!$H$14+СВЦЭМ!$D$10+'СЕТ СН'!$H$5-'СЕТ СН'!$H$24</f>
        <v>5106.8572179100001</v>
      </c>
      <c r="S98" s="36">
        <f>SUMIFS(СВЦЭМ!$D$39:$D$782,СВЦЭМ!$A$39:$A$782,$A98,СВЦЭМ!$B$39:$B$782,S$83)+'СЕТ СН'!$H$14+СВЦЭМ!$D$10+'СЕТ СН'!$H$5-'СЕТ СН'!$H$24</f>
        <v>5087.7435422100007</v>
      </c>
      <c r="T98" s="36">
        <f>SUMIFS(СВЦЭМ!$D$39:$D$782,СВЦЭМ!$A$39:$A$782,$A98,СВЦЭМ!$B$39:$B$782,T$83)+'СЕТ СН'!$H$14+СВЦЭМ!$D$10+'СЕТ СН'!$H$5-'СЕТ СН'!$H$24</f>
        <v>5058.6980442700005</v>
      </c>
      <c r="U98" s="36">
        <f>SUMIFS(СВЦЭМ!$D$39:$D$782,СВЦЭМ!$A$39:$A$782,$A98,СВЦЭМ!$B$39:$B$782,U$83)+'СЕТ СН'!$H$14+СВЦЭМ!$D$10+'СЕТ СН'!$H$5-'СЕТ СН'!$H$24</f>
        <v>5030.9911919700007</v>
      </c>
      <c r="V98" s="36">
        <f>SUMIFS(СВЦЭМ!$D$39:$D$782,СВЦЭМ!$A$39:$A$782,$A98,СВЦЭМ!$B$39:$B$782,V$83)+'СЕТ СН'!$H$14+СВЦЭМ!$D$10+'СЕТ СН'!$H$5-'СЕТ СН'!$H$24</f>
        <v>5001.6233923300006</v>
      </c>
      <c r="W98" s="36">
        <f>SUMIFS(СВЦЭМ!$D$39:$D$782,СВЦЭМ!$A$39:$A$782,$A98,СВЦЭМ!$B$39:$B$782,W$83)+'СЕТ СН'!$H$14+СВЦЭМ!$D$10+'СЕТ СН'!$H$5-'СЕТ СН'!$H$24</f>
        <v>4999.4339142600002</v>
      </c>
      <c r="X98" s="36">
        <f>SUMIFS(СВЦЭМ!$D$39:$D$782,СВЦЭМ!$A$39:$A$782,$A98,СВЦЭМ!$B$39:$B$782,X$83)+'СЕТ СН'!$H$14+СВЦЭМ!$D$10+'СЕТ СН'!$H$5-'СЕТ СН'!$H$24</f>
        <v>5030.1530073600006</v>
      </c>
      <c r="Y98" s="36">
        <f>SUMIFS(СВЦЭМ!$D$39:$D$782,СВЦЭМ!$A$39:$A$782,$A98,СВЦЭМ!$B$39:$B$782,Y$83)+'СЕТ СН'!$H$14+СВЦЭМ!$D$10+'СЕТ СН'!$H$5-'СЕТ СН'!$H$24</f>
        <v>5151.6914029899999</v>
      </c>
    </row>
    <row r="99" spans="1:25" ht="15.75" x14ac:dyDescent="0.2">
      <c r="A99" s="35">
        <f t="shared" si="2"/>
        <v>45185</v>
      </c>
      <c r="B99" s="36">
        <f>SUMIFS(СВЦЭМ!$D$39:$D$782,СВЦЭМ!$A$39:$A$782,$A99,СВЦЭМ!$B$39:$B$782,B$83)+'СЕТ СН'!$H$14+СВЦЭМ!$D$10+'СЕТ СН'!$H$5-'СЕТ СН'!$H$24</f>
        <v>5234.8108799000001</v>
      </c>
      <c r="C99" s="36">
        <f>SUMIFS(СВЦЭМ!$D$39:$D$782,СВЦЭМ!$A$39:$A$782,$A99,СВЦЭМ!$B$39:$B$782,C$83)+'СЕТ СН'!$H$14+СВЦЭМ!$D$10+'СЕТ СН'!$H$5-'СЕТ СН'!$H$24</f>
        <v>5260.8570872300006</v>
      </c>
      <c r="D99" s="36">
        <f>SUMIFS(СВЦЭМ!$D$39:$D$782,СВЦЭМ!$A$39:$A$782,$A99,СВЦЭМ!$B$39:$B$782,D$83)+'СЕТ СН'!$H$14+СВЦЭМ!$D$10+'СЕТ СН'!$H$5-'СЕТ СН'!$H$24</f>
        <v>5267.8968207200005</v>
      </c>
      <c r="E99" s="36">
        <f>SUMIFS(СВЦЭМ!$D$39:$D$782,СВЦЭМ!$A$39:$A$782,$A99,СВЦЭМ!$B$39:$B$782,E$83)+'СЕТ СН'!$H$14+СВЦЭМ!$D$10+'СЕТ СН'!$H$5-'СЕТ СН'!$H$24</f>
        <v>5305.27054632</v>
      </c>
      <c r="F99" s="36">
        <f>SUMIFS(СВЦЭМ!$D$39:$D$782,СВЦЭМ!$A$39:$A$782,$A99,СВЦЭМ!$B$39:$B$782,F$83)+'СЕТ СН'!$H$14+СВЦЭМ!$D$10+'СЕТ СН'!$H$5-'СЕТ СН'!$H$24</f>
        <v>5329.3287868500001</v>
      </c>
      <c r="G99" s="36">
        <f>SUMIFS(СВЦЭМ!$D$39:$D$782,СВЦЭМ!$A$39:$A$782,$A99,СВЦЭМ!$B$39:$B$782,G$83)+'СЕТ СН'!$H$14+СВЦЭМ!$D$10+'СЕТ СН'!$H$5-'СЕТ СН'!$H$24</f>
        <v>5305.7506588200004</v>
      </c>
      <c r="H99" s="36">
        <f>SUMIFS(СВЦЭМ!$D$39:$D$782,СВЦЭМ!$A$39:$A$782,$A99,СВЦЭМ!$B$39:$B$782,H$83)+'СЕТ СН'!$H$14+СВЦЭМ!$D$10+'СЕТ СН'!$H$5-'СЕТ СН'!$H$24</f>
        <v>5276.0894386</v>
      </c>
      <c r="I99" s="36">
        <f>SUMIFS(СВЦЭМ!$D$39:$D$782,СВЦЭМ!$A$39:$A$782,$A99,СВЦЭМ!$B$39:$B$782,I$83)+'СЕТ СН'!$H$14+СВЦЭМ!$D$10+'СЕТ СН'!$H$5-'СЕТ СН'!$H$24</f>
        <v>5240.2673941499997</v>
      </c>
      <c r="J99" s="36">
        <f>SUMIFS(СВЦЭМ!$D$39:$D$782,СВЦЭМ!$A$39:$A$782,$A99,СВЦЭМ!$B$39:$B$782,J$83)+'СЕТ СН'!$H$14+СВЦЭМ!$D$10+'СЕТ СН'!$H$5-'СЕТ СН'!$H$24</f>
        <v>5144.6831121100004</v>
      </c>
      <c r="K99" s="36">
        <f>SUMIFS(СВЦЭМ!$D$39:$D$782,СВЦЭМ!$A$39:$A$782,$A99,СВЦЭМ!$B$39:$B$782,K$83)+'СЕТ СН'!$H$14+СВЦЭМ!$D$10+'СЕТ СН'!$H$5-'СЕТ СН'!$H$24</f>
        <v>5079.5042916100001</v>
      </c>
      <c r="L99" s="36">
        <f>SUMIFS(СВЦЭМ!$D$39:$D$782,СВЦЭМ!$A$39:$A$782,$A99,СВЦЭМ!$B$39:$B$782,L$83)+'СЕТ СН'!$H$14+СВЦЭМ!$D$10+'СЕТ СН'!$H$5-'СЕТ СН'!$H$24</f>
        <v>5041.32893014</v>
      </c>
      <c r="M99" s="36">
        <f>SUMIFS(СВЦЭМ!$D$39:$D$782,СВЦЭМ!$A$39:$A$782,$A99,СВЦЭМ!$B$39:$B$782,M$83)+'СЕТ СН'!$H$14+СВЦЭМ!$D$10+'СЕТ СН'!$H$5-'СЕТ СН'!$H$24</f>
        <v>5038.2108442200006</v>
      </c>
      <c r="N99" s="36">
        <f>SUMIFS(СВЦЭМ!$D$39:$D$782,СВЦЭМ!$A$39:$A$782,$A99,СВЦЭМ!$B$39:$B$782,N$83)+'СЕТ СН'!$H$14+СВЦЭМ!$D$10+'СЕТ СН'!$H$5-'СЕТ СН'!$H$24</f>
        <v>5044.3780123900005</v>
      </c>
      <c r="O99" s="36">
        <f>SUMIFS(СВЦЭМ!$D$39:$D$782,СВЦЭМ!$A$39:$A$782,$A99,СВЦЭМ!$B$39:$B$782,O$83)+'СЕТ СН'!$H$14+СВЦЭМ!$D$10+'СЕТ СН'!$H$5-'СЕТ СН'!$H$24</f>
        <v>5060.3748965600007</v>
      </c>
      <c r="P99" s="36">
        <f>SUMIFS(СВЦЭМ!$D$39:$D$782,СВЦЭМ!$A$39:$A$782,$A99,СВЦЭМ!$B$39:$B$782,P$83)+'СЕТ СН'!$H$14+СВЦЭМ!$D$10+'СЕТ СН'!$H$5-'СЕТ СН'!$H$24</f>
        <v>5041.7104429999999</v>
      </c>
      <c r="Q99" s="36">
        <f>SUMIFS(СВЦЭМ!$D$39:$D$782,СВЦЭМ!$A$39:$A$782,$A99,СВЦЭМ!$B$39:$B$782,Q$83)+'СЕТ СН'!$H$14+СВЦЭМ!$D$10+'СЕТ СН'!$H$5-'СЕТ СН'!$H$24</f>
        <v>5040.9508128800007</v>
      </c>
      <c r="R99" s="36">
        <f>SUMIFS(СВЦЭМ!$D$39:$D$782,СВЦЭМ!$A$39:$A$782,$A99,СВЦЭМ!$B$39:$B$782,R$83)+'СЕТ СН'!$H$14+СВЦЭМ!$D$10+'СЕТ СН'!$H$5-'СЕТ СН'!$H$24</f>
        <v>5067.9539466100005</v>
      </c>
      <c r="S99" s="36">
        <f>SUMIFS(СВЦЭМ!$D$39:$D$782,СВЦЭМ!$A$39:$A$782,$A99,СВЦЭМ!$B$39:$B$782,S$83)+'СЕТ СН'!$H$14+СВЦЭМ!$D$10+'СЕТ СН'!$H$5-'СЕТ СН'!$H$24</f>
        <v>5056.00560855</v>
      </c>
      <c r="T99" s="36">
        <f>SUMIFS(СВЦЭМ!$D$39:$D$782,СВЦЭМ!$A$39:$A$782,$A99,СВЦЭМ!$B$39:$B$782,T$83)+'СЕТ СН'!$H$14+СВЦЭМ!$D$10+'СЕТ СН'!$H$5-'СЕТ СН'!$H$24</f>
        <v>5035.1954491300003</v>
      </c>
      <c r="U99" s="36">
        <f>SUMIFS(СВЦЭМ!$D$39:$D$782,СВЦЭМ!$A$39:$A$782,$A99,СВЦЭМ!$B$39:$B$782,U$83)+'СЕТ СН'!$H$14+СВЦЭМ!$D$10+'СЕТ СН'!$H$5-'СЕТ СН'!$H$24</f>
        <v>5016.8463103100003</v>
      </c>
      <c r="V99" s="36">
        <f>SUMIFS(СВЦЭМ!$D$39:$D$782,СВЦЭМ!$A$39:$A$782,$A99,СВЦЭМ!$B$39:$B$782,V$83)+'СЕТ СН'!$H$14+СВЦЭМ!$D$10+'СЕТ СН'!$H$5-'СЕТ СН'!$H$24</f>
        <v>4984.2997227000005</v>
      </c>
      <c r="W99" s="36">
        <f>SUMIFS(СВЦЭМ!$D$39:$D$782,СВЦЭМ!$A$39:$A$782,$A99,СВЦЭМ!$B$39:$B$782,W$83)+'СЕТ СН'!$H$14+СВЦЭМ!$D$10+'СЕТ СН'!$H$5-'СЕТ СН'!$H$24</f>
        <v>4992.75773166</v>
      </c>
      <c r="X99" s="36">
        <f>SUMIFS(СВЦЭМ!$D$39:$D$782,СВЦЭМ!$A$39:$A$782,$A99,СВЦЭМ!$B$39:$B$782,X$83)+'СЕТ СН'!$H$14+СВЦЭМ!$D$10+'СЕТ СН'!$H$5-'СЕТ СН'!$H$24</f>
        <v>5057.8250543800004</v>
      </c>
      <c r="Y99" s="36">
        <f>SUMIFS(СВЦЭМ!$D$39:$D$782,СВЦЭМ!$A$39:$A$782,$A99,СВЦЭМ!$B$39:$B$782,Y$83)+'СЕТ СН'!$H$14+СВЦЭМ!$D$10+'СЕТ СН'!$H$5-'СЕТ СН'!$H$24</f>
        <v>5132.54596709</v>
      </c>
    </row>
    <row r="100" spans="1:25" ht="15.75" x14ac:dyDescent="0.2">
      <c r="A100" s="35">
        <f t="shared" si="2"/>
        <v>45186</v>
      </c>
      <c r="B100" s="36">
        <f>SUMIFS(СВЦЭМ!$D$39:$D$782,СВЦЭМ!$A$39:$A$782,$A100,СВЦЭМ!$B$39:$B$782,B$83)+'СЕТ СН'!$H$14+СВЦЭМ!$D$10+'СЕТ СН'!$H$5-'СЕТ СН'!$H$24</f>
        <v>5110.0529584100004</v>
      </c>
      <c r="C100" s="36">
        <f>SUMIFS(СВЦЭМ!$D$39:$D$782,СВЦЭМ!$A$39:$A$782,$A100,СВЦЭМ!$B$39:$B$782,C$83)+'СЕТ СН'!$H$14+СВЦЭМ!$D$10+'СЕТ СН'!$H$5-'СЕТ СН'!$H$24</f>
        <v>5185.2300708399998</v>
      </c>
      <c r="D100" s="36">
        <f>SUMIFS(СВЦЭМ!$D$39:$D$782,СВЦЭМ!$A$39:$A$782,$A100,СВЦЭМ!$B$39:$B$782,D$83)+'СЕТ СН'!$H$14+СВЦЭМ!$D$10+'СЕТ СН'!$H$5-'СЕТ СН'!$H$24</f>
        <v>5202.2297611600006</v>
      </c>
      <c r="E100" s="36">
        <f>SUMIFS(СВЦЭМ!$D$39:$D$782,СВЦЭМ!$A$39:$A$782,$A100,СВЦЭМ!$B$39:$B$782,E$83)+'СЕТ СН'!$H$14+СВЦЭМ!$D$10+'СЕТ СН'!$H$5-'СЕТ СН'!$H$24</f>
        <v>5219.8244533300003</v>
      </c>
      <c r="F100" s="36">
        <f>SUMIFS(СВЦЭМ!$D$39:$D$782,СВЦЭМ!$A$39:$A$782,$A100,СВЦЭМ!$B$39:$B$782,F$83)+'СЕТ СН'!$H$14+СВЦЭМ!$D$10+'СЕТ СН'!$H$5-'СЕТ СН'!$H$24</f>
        <v>5261.0919568600002</v>
      </c>
      <c r="G100" s="36">
        <f>SUMIFS(СВЦЭМ!$D$39:$D$782,СВЦЭМ!$A$39:$A$782,$A100,СВЦЭМ!$B$39:$B$782,G$83)+'СЕТ СН'!$H$14+СВЦЭМ!$D$10+'СЕТ СН'!$H$5-'СЕТ СН'!$H$24</f>
        <v>5239.1085415100006</v>
      </c>
      <c r="H100" s="36">
        <f>SUMIFS(СВЦЭМ!$D$39:$D$782,СВЦЭМ!$A$39:$A$782,$A100,СВЦЭМ!$B$39:$B$782,H$83)+'СЕТ СН'!$H$14+СВЦЭМ!$D$10+'СЕТ СН'!$H$5-'СЕТ СН'!$H$24</f>
        <v>5197.7843926300002</v>
      </c>
      <c r="I100" s="36">
        <f>SUMIFS(СВЦЭМ!$D$39:$D$782,СВЦЭМ!$A$39:$A$782,$A100,СВЦЭМ!$B$39:$B$782,I$83)+'СЕТ СН'!$H$14+СВЦЭМ!$D$10+'СЕТ СН'!$H$5-'СЕТ СН'!$H$24</f>
        <v>5145.9792469900003</v>
      </c>
      <c r="J100" s="36">
        <f>SUMIFS(СВЦЭМ!$D$39:$D$782,СВЦЭМ!$A$39:$A$782,$A100,СВЦЭМ!$B$39:$B$782,J$83)+'СЕТ СН'!$H$14+СВЦЭМ!$D$10+'СЕТ СН'!$H$5-'СЕТ СН'!$H$24</f>
        <v>5022.3674976900002</v>
      </c>
      <c r="K100" s="36">
        <f>SUMIFS(СВЦЭМ!$D$39:$D$782,СВЦЭМ!$A$39:$A$782,$A100,СВЦЭМ!$B$39:$B$782,K$83)+'СЕТ СН'!$H$14+СВЦЭМ!$D$10+'СЕТ СН'!$H$5-'СЕТ СН'!$H$24</f>
        <v>4942.8794969500004</v>
      </c>
      <c r="L100" s="36">
        <f>SUMIFS(СВЦЭМ!$D$39:$D$782,СВЦЭМ!$A$39:$A$782,$A100,СВЦЭМ!$B$39:$B$782,L$83)+'СЕТ СН'!$H$14+СВЦЭМ!$D$10+'СЕТ СН'!$H$5-'СЕТ СН'!$H$24</f>
        <v>4916.4996440699997</v>
      </c>
      <c r="M100" s="36">
        <f>SUMIFS(СВЦЭМ!$D$39:$D$782,СВЦЭМ!$A$39:$A$782,$A100,СВЦЭМ!$B$39:$B$782,M$83)+'СЕТ СН'!$H$14+СВЦЭМ!$D$10+'СЕТ СН'!$H$5-'СЕТ СН'!$H$24</f>
        <v>4916.5655082800004</v>
      </c>
      <c r="N100" s="36">
        <f>SUMIFS(СВЦЭМ!$D$39:$D$782,СВЦЭМ!$A$39:$A$782,$A100,СВЦЭМ!$B$39:$B$782,N$83)+'СЕТ СН'!$H$14+СВЦЭМ!$D$10+'СЕТ СН'!$H$5-'СЕТ СН'!$H$24</f>
        <v>4946.5788876200004</v>
      </c>
      <c r="O100" s="36">
        <f>SUMIFS(СВЦЭМ!$D$39:$D$782,СВЦЭМ!$A$39:$A$782,$A100,СВЦЭМ!$B$39:$B$782,O$83)+'СЕТ СН'!$H$14+СВЦЭМ!$D$10+'СЕТ СН'!$H$5-'СЕТ СН'!$H$24</f>
        <v>4990.6498730500007</v>
      </c>
      <c r="P100" s="36">
        <f>SUMIFS(СВЦЭМ!$D$39:$D$782,СВЦЭМ!$A$39:$A$782,$A100,СВЦЭМ!$B$39:$B$782,P$83)+'СЕТ СН'!$H$14+СВЦЭМ!$D$10+'СЕТ СН'!$H$5-'СЕТ СН'!$H$24</f>
        <v>4981.6077405300002</v>
      </c>
      <c r="Q100" s="36">
        <f>SUMIFS(СВЦЭМ!$D$39:$D$782,СВЦЭМ!$A$39:$A$782,$A100,СВЦЭМ!$B$39:$B$782,Q$83)+'СЕТ СН'!$H$14+СВЦЭМ!$D$10+'СЕТ СН'!$H$5-'СЕТ СН'!$H$24</f>
        <v>4985.49784301</v>
      </c>
      <c r="R100" s="36">
        <f>SUMIFS(СВЦЭМ!$D$39:$D$782,СВЦЭМ!$A$39:$A$782,$A100,СВЦЭМ!$B$39:$B$782,R$83)+'СЕТ СН'!$H$14+СВЦЭМ!$D$10+'СЕТ СН'!$H$5-'СЕТ СН'!$H$24</f>
        <v>5022.9297769000004</v>
      </c>
      <c r="S100" s="36">
        <f>SUMIFS(СВЦЭМ!$D$39:$D$782,СВЦЭМ!$A$39:$A$782,$A100,СВЦЭМ!$B$39:$B$782,S$83)+'СЕТ СН'!$H$14+СВЦЭМ!$D$10+'СЕТ СН'!$H$5-'СЕТ СН'!$H$24</f>
        <v>5025.1006141800008</v>
      </c>
      <c r="T100" s="36">
        <f>SUMIFS(СВЦЭМ!$D$39:$D$782,СВЦЭМ!$A$39:$A$782,$A100,СВЦЭМ!$B$39:$B$782,T$83)+'СЕТ СН'!$H$14+СВЦЭМ!$D$10+'СЕТ СН'!$H$5-'СЕТ СН'!$H$24</f>
        <v>5026.0919645800004</v>
      </c>
      <c r="U100" s="36">
        <f>SUMIFS(СВЦЭМ!$D$39:$D$782,СВЦЭМ!$A$39:$A$782,$A100,СВЦЭМ!$B$39:$B$782,U$83)+'СЕТ СН'!$H$14+СВЦЭМ!$D$10+'СЕТ СН'!$H$5-'СЕТ СН'!$H$24</f>
        <v>5012.93791031</v>
      </c>
      <c r="V100" s="36">
        <f>SUMIFS(СВЦЭМ!$D$39:$D$782,СВЦЭМ!$A$39:$A$782,$A100,СВЦЭМ!$B$39:$B$782,V$83)+'СЕТ СН'!$H$14+СВЦЭМ!$D$10+'СЕТ СН'!$H$5-'СЕТ СН'!$H$24</f>
        <v>4991.29569292</v>
      </c>
      <c r="W100" s="36">
        <f>SUMIFS(СВЦЭМ!$D$39:$D$782,СВЦЭМ!$A$39:$A$782,$A100,СВЦЭМ!$B$39:$B$782,W$83)+'СЕТ СН'!$H$14+СВЦЭМ!$D$10+'СЕТ СН'!$H$5-'СЕТ СН'!$H$24</f>
        <v>5007.4524207100003</v>
      </c>
      <c r="X100" s="36">
        <f>SUMIFS(СВЦЭМ!$D$39:$D$782,СВЦЭМ!$A$39:$A$782,$A100,СВЦЭМ!$B$39:$B$782,X$83)+'СЕТ СН'!$H$14+СВЦЭМ!$D$10+'СЕТ СН'!$H$5-'СЕТ СН'!$H$24</f>
        <v>5071.3493048300006</v>
      </c>
      <c r="Y100" s="36">
        <f>SUMIFS(СВЦЭМ!$D$39:$D$782,СВЦЭМ!$A$39:$A$782,$A100,СВЦЭМ!$B$39:$B$782,Y$83)+'СЕТ СН'!$H$14+СВЦЭМ!$D$10+'СЕТ СН'!$H$5-'СЕТ СН'!$H$24</f>
        <v>5135.0693338300007</v>
      </c>
    </row>
    <row r="101" spans="1:25" ht="15.75" x14ac:dyDescent="0.2">
      <c r="A101" s="35">
        <f t="shared" si="2"/>
        <v>45187</v>
      </c>
      <c r="B101" s="36">
        <f>SUMIFS(СВЦЭМ!$D$39:$D$782,СВЦЭМ!$A$39:$A$782,$A101,СВЦЭМ!$B$39:$B$782,B$83)+'СЕТ СН'!$H$14+СВЦЭМ!$D$10+'СЕТ СН'!$H$5-'СЕТ СН'!$H$24</f>
        <v>5230.1961819000007</v>
      </c>
      <c r="C101" s="36">
        <f>SUMIFS(СВЦЭМ!$D$39:$D$782,СВЦЭМ!$A$39:$A$782,$A101,СВЦЭМ!$B$39:$B$782,C$83)+'СЕТ СН'!$H$14+СВЦЭМ!$D$10+'СЕТ СН'!$H$5-'СЕТ СН'!$H$24</f>
        <v>5319.9621783000002</v>
      </c>
      <c r="D101" s="36">
        <f>SUMIFS(СВЦЭМ!$D$39:$D$782,СВЦЭМ!$A$39:$A$782,$A101,СВЦЭМ!$B$39:$B$782,D$83)+'СЕТ СН'!$H$14+СВЦЭМ!$D$10+'СЕТ СН'!$H$5-'СЕТ СН'!$H$24</f>
        <v>5360.36063294</v>
      </c>
      <c r="E101" s="36">
        <f>SUMIFS(СВЦЭМ!$D$39:$D$782,СВЦЭМ!$A$39:$A$782,$A101,СВЦЭМ!$B$39:$B$782,E$83)+'СЕТ СН'!$H$14+СВЦЭМ!$D$10+'СЕТ СН'!$H$5-'СЕТ СН'!$H$24</f>
        <v>5379.7314115400004</v>
      </c>
      <c r="F101" s="36">
        <f>SUMIFS(СВЦЭМ!$D$39:$D$782,СВЦЭМ!$A$39:$A$782,$A101,СВЦЭМ!$B$39:$B$782,F$83)+'СЕТ СН'!$H$14+СВЦЭМ!$D$10+'СЕТ СН'!$H$5-'СЕТ СН'!$H$24</f>
        <v>5385.2246428600001</v>
      </c>
      <c r="G101" s="36">
        <f>SUMIFS(СВЦЭМ!$D$39:$D$782,СВЦЭМ!$A$39:$A$782,$A101,СВЦЭМ!$B$39:$B$782,G$83)+'СЕТ СН'!$H$14+СВЦЭМ!$D$10+'СЕТ СН'!$H$5-'СЕТ СН'!$H$24</f>
        <v>5358.7778208400005</v>
      </c>
      <c r="H101" s="36">
        <f>SUMIFS(СВЦЭМ!$D$39:$D$782,СВЦЭМ!$A$39:$A$782,$A101,СВЦЭМ!$B$39:$B$782,H$83)+'СЕТ СН'!$H$14+СВЦЭМ!$D$10+'СЕТ СН'!$H$5-'СЕТ СН'!$H$24</f>
        <v>5254.4736403699999</v>
      </c>
      <c r="I101" s="36">
        <f>SUMIFS(СВЦЭМ!$D$39:$D$782,СВЦЭМ!$A$39:$A$782,$A101,СВЦЭМ!$B$39:$B$782,I$83)+'СЕТ СН'!$H$14+СВЦЭМ!$D$10+'СЕТ СН'!$H$5-'СЕТ СН'!$H$24</f>
        <v>5137.4218796200003</v>
      </c>
      <c r="J101" s="36">
        <f>SUMIFS(СВЦЭМ!$D$39:$D$782,СВЦЭМ!$A$39:$A$782,$A101,СВЦЭМ!$B$39:$B$782,J$83)+'СЕТ СН'!$H$14+СВЦЭМ!$D$10+'СЕТ СН'!$H$5-'СЕТ СН'!$H$24</f>
        <v>5086.4107946000004</v>
      </c>
      <c r="K101" s="36">
        <f>SUMIFS(СВЦЭМ!$D$39:$D$782,СВЦЭМ!$A$39:$A$782,$A101,СВЦЭМ!$B$39:$B$782,K$83)+'СЕТ СН'!$H$14+СВЦЭМ!$D$10+'СЕТ СН'!$H$5-'СЕТ СН'!$H$24</f>
        <v>5006.8382557700006</v>
      </c>
      <c r="L101" s="36">
        <f>SUMIFS(СВЦЭМ!$D$39:$D$782,СВЦЭМ!$A$39:$A$782,$A101,СВЦЭМ!$B$39:$B$782,L$83)+'СЕТ СН'!$H$14+СВЦЭМ!$D$10+'СЕТ СН'!$H$5-'СЕТ СН'!$H$24</f>
        <v>4947.4083319700003</v>
      </c>
      <c r="M101" s="36">
        <f>SUMIFS(СВЦЭМ!$D$39:$D$782,СВЦЭМ!$A$39:$A$782,$A101,СВЦЭМ!$B$39:$B$782,M$83)+'СЕТ СН'!$H$14+СВЦЭМ!$D$10+'СЕТ СН'!$H$5-'СЕТ СН'!$H$24</f>
        <v>4954.5767649099998</v>
      </c>
      <c r="N101" s="36">
        <f>SUMIFS(СВЦЭМ!$D$39:$D$782,СВЦЭМ!$A$39:$A$782,$A101,СВЦЭМ!$B$39:$B$782,N$83)+'СЕТ СН'!$H$14+СВЦЭМ!$D$10+'СЕТ СН'!$H$5-'СЕТ СН'!$H$24</f>
        <v>4971.5166411299997</v>
      </c>
      <c r="O101" s="36">
        <f>SUMIFS(СВЦЭМ!$D$39:$D$782,СВЦЭМ!$A$39:$A$782,$A101,СВЦЭМ!$B$39:$B$782,O$83)+'СЕТ СН'!$H$14+СВЦЭМ!$D$10+'СЕТ СН'!$H$5-'СЕТ СН'!$H$24</f>
        <v>4966.7185953099997</v>
      </c>
      <c r="P101" s="36">
        <f>SUMIFS(СВЦЭМ!$D$39:$D$782,СВЦЭМ!$A$39:$A$782,$A101,СВЦЭМ!$B$39:$B$782,P$83)+'СЕТ СН'!$H$14+СВЦЭМ!$D$10+'СЕТ СН'!$H$5-'СЕТ СН'!$H$24</f>
        <v>4970.4590423700001</v>
      </c>
      <c r="Q101" s="36">
        <f>SUMIFS(СВЦЭМ!$D$39:$D$782,СВЦЭМ!$A$39:$A$782,$A101,СВЦЭМ!$B$39:$B$782,Q$83)+'СЕТ СН'!$H$14+СВЦЭМ!$D$10+'СЕТ СН'!$H$5-'СЕТ СН'!$H$24</f>
        <v>4986.6963515500001</v>
      </c>
      <c r="R101" s="36">
        <f>SUMIFS(СВЦЭМ!$D$39:$D$782,СВЦЭМ!$A$39:$A$782,$A101,СВЦЭМ!$B$39:$B$782,R$83)+'СЕТ СН'!$H$14+СВЦЭМ!$D$10+'СЕТ СН'!$H$5-'СЕТ СН'!$H$24</f>
        <v>5024.8454702300005</v>
      </c>
      <c r="S101" s="36">
        <f>SUMIFS(СВЦЭМ!$D$39:$D$782,СВЦЭМ!$A$39:$A$782,$A101,СВЦЭМ!$B$39:$B$782,S$83)+'СЕТ СН'!$H$14+СВЦЭМ!$D$10+'СЕТ СН'!$H$5-'СЕТ СН'!$H$24</f>
        <v>4999.8387104700005</v>
      </c>
      <c r="T101" s="36">
        <f>SUMIFS(СВЦЭМ!$D$39:$D$782,СВЦЭМ!$A$39:$A$782,$A101,СВЦЭМ!$B$39:$B$782,T$83)+'СЕТ СН'!$H$14+СВЦЭМ!$D$10+'СЕТ СН'!$H$5-'СЕТ СН'!$H$24</f>
        <v>4972.74999484</v>
      </c>
      <c r="U101" s="36">
        <f>SUMIFS(СВЦЭМ!$D$39:$D$782,СВЦЭМ!$A$39:$A$782,$A101,СВЦЭМ!$B$39:$B$782,U$83)+'СЕТ СН'!$H$14+СВЦЭМ!$D$10+'СЕТ СН'!$H$5-'СЕТ СН'!$H$24</f>
        <v>4940.9896477900002</v>
      </c>
      <c r="V101" s="36">
        <f>SUMIFS(СВЦЭМ!$D$39:$D$782,СВЦЭМ!$A$39:$A$782,$A101,СВЦЭМ!$B$39:$B$782,V$83)+'СЕТ СН'!$H$14+СВЦЭМ!$D$10+'СЕТ СН'!$H$5-'СЕТ СН'!$H$24</f>
        <v>4925.0518035100004</v>
      </c>
      <c r="W101" s="36">
        <f>SUMIFS(СВЦЭМ!$D$39:$D$782,СВЦЭМ!$A$39:$A$782,$A101,СВЦЭМ!$B$39:$B$782,W$83)+'СЕТ СН'!$H$14+СВЦЭМ!$D$10+'СЕТ СН'!$H$5-'СЕТ СН'!$H$24</f>
        <v>4939.1775387800008</v>
      </c>
      <c r="X101" s="36">
        <f>SUMIFS(СВЦЭМ!$D$39:$D$782,СВЦЭМ!$A$39:$A$782,$A101,СВЦЭМ!$B$39:$B$782,X$83)+'СЕТ СН'!$H$14+СВЦЭМ!$D$10+'СЕТ СН'!$H$5-'СЕТ СН'!$H$24</f>
        <v>4995.10262418</v>
      </c>
      <c r="Y101" s="36">
        <f>SUMIFS(СВЦЭМ!$D$39:$D$782,СВЦЭМ!$A$39:$A$782,$A101,СВЦЭМ!$B$39:$B$782,Y$83)+'СЕТ СН'!$H$14+СВЦЭМ!$D$10+'СЕТ СН'!$H$5-'СЕТ СН'!$H$24</f>
        <v>5070.5818675200007</v>
      </c>
    </row>
    <row r="102" spans="1:25" ht="15.75" x14ac:dyDescent="0.2">
      <c r="A102" s="35">
        <f t="shared" si="2"/>
        <v>45188</v>
      </c>
      <c r="B102" s="36">
        <f>SUMIFS(СВЦЭМ!$D$39:$D$782,СВЦЭМ!$A$39:$A$782,$A102,СВЦЭМ!$B$39:$B$782,B$83)+'СЕТ СН'!$H$14+СВЦЭМ!$D$10+'СЕТ СН'!$H$5-'СЕТ СН'!$H$24</f>
        <v>5133.1386073800004</v>
      </c>
      <c r="C102" s="36">
        <f>SUMIFS(СВЦЭМ!$D$39:$D$782,СВЦЭМ!$A$39:$A$782,$A102,СВЦЭМ!$B$39:$B$782,C$83)+'СЕТ СН'!$H$14+СВЦЭМ!$D$10+'СЕТ СН'!$H$5-'СЕТ СН'!$H$24</f>
        <v>5200.4978274499999</v>
      </c>
      <c r="D102" s="36">
        <f>SUMIFS(СВЦЭМ!$D$39:$D$782,СВЦЭМ!$A$39:$A$782,$A102,СВЦЭМ!$B$39:$B$782,D$83)+'СЕТ СН'!$H$14+СВЦЭМ!$D$10+'СЕТ СН'!$H$5-'СЕТ СН'!$H$24</f>
        <v>5205.8173973100002</v>
      </c>
      <c r="E102" s="36">
        <f>SUMIFS(СВЦЭМ!$D$39:$D$782,СВЦЭМ!$A$39:$A$782,$A102,СВЦЭМ!$B$39:$B$782,E$83)+'СЕТ СН'!$H$14+СВЦЭМ!$D$10+'СЕТ СН'!$H$5-'СЕТ СН'!$H$24</f>
        <v>5216.6724947700004</v>
      </c>
      <c r="F102" s="36">
        <f>SUMIFS(СВЦЭМ!$D$39:$D$782,СВЦЭМ!$A$39:$A$782,$A102,СВЦЭМ!$B$39:$B$782,F$83)+'СЕТ СН'!$H$14+СВЦЭМ!$D$10+'СЕТ СН'!$H$5-'СЕТ СН'!$H$24</f>
        <v>5227.8799580300001</v>
      </c>
      <c r="G102" s="36">
        <f>SUMIFS(СВЦЭМ!$D$39:$D$782,СВЦЭМ!$A$39:$A$782,$A102,СВЦЭМ!$B$39:$B$782,G$83)+'СЕТ СН'!$H$14+СВЦЭМ!$D$10+'СЕТ СН'!$H$5-'СЕТ СН'!$H$24</f>
        <v>5188.9329531700005</v>
      </c>
      <c r="H102" s="36">
        <f>SUMIFS(СВЦЭМ!$D$39:$D$782,СВЦЭМ!$A$39:$A$782,$A102,СВЦЭМ!$B$39:$B$782,H$83)+'СЕТ СН'!$H$14+СВЦЭМ!$D$10+'СЕТ СН'!$H$5-'СЕТ СН'!$H$24</f>
        <v>5135.9637531099997</v>
      </c>
      <c r="I102" s="36">
        <f>SUMIFS(СВЦЭМ!$D$39:$D$782,СВЦЭМ!$A$39:$A$782,$A102,СВЦЭМ!$B$39:$B$782,I$83)+'СЕТ СН'!$H$14+СВЦЭМ!$D$10+'СЕТ СН'!$H$5-'СЕТ СН'!$H$24</f>
        <v>5066.8833109100005</v>
      </c>
      <c r="J102" s="36">
        <f>SUMIFS(СВЦЭМ!$D$39:$D$782,СВЦЭМ!$A$39:$A$782,$A102,СВЦЭМ!$B$39:$B$782,J$83)+'СЕТ СН'!$H$14+СВЦЭМ!$D$10+'СЕТ СН'!$H$5-'СЕТ СН'!$H$24</f>
        <v>5018.7089886399999</v>
      </c>
      <c r="K102" s="36">
        <f>SUMIFS(СВЦЭМ!$D$39:$D$782,СВЦЭМ!$A$39:$A$782,$A102,СВЦЭМ!$B$39:$B$782,K$83)+'СЕТ СН'!$H$14+СВЦЭМ!$D$10+'СЕТ СН'!$H$5-'СЕТ СН'!$H$24</f>
        <v>4988.7067105700007</v>
      </c>
      <c r="L102" s="36">
        <f>SUMIFS(СВЦЭМ!$D$39:$D$782,СВЦЭМ!$A$39:$A$782,$A102,СВЦЭМ!$B$39:$B$782,L$83)+'СЕТ СН'!$H$14+СВЦЭМ!$D$10+'СЕТ СН'!$H$5-'СЕТ СН'!$H$24</f>
        <v>4984.4861581100004</v>
      </c>
      <c r="M102" s="36">
        <f>SUMIFS(СВЦЭМ!$D$39:$D$782,СВЦЭМ!$A$39:$A$782,$A102,СВЦЭМ!$B$39:$B$782,M$83)+'СЕТ СН'!$H$14+СВЦЭМ!$D$10+'СЕТ СН'!$H$5-'СЕТ СН'!$H$24</f>
        <v>5011.2962075900004</v>
      </c>
      <c r="N102" s="36">
        <f>SUMIFS(СВЦЭМ!$D$39:$D$782,СВЦЭМ!$A$39:$A$782,$A102,СВЦЭМ!$B$39:$B$782,N$83)+'СЕТ СН'!$H$14+СВЦЭМ!$D$10+'СЕТ СН'!$H$5-'СЕТ СН'!$H$24</f>
        <v>5025.9597487299998</v>
      </c>
      <c r="O102" s="36">
        <f>SUMIFS(СВЦЭМ!$D$39:$D$782,СВЦЭМ!$A$39:$A$782,$A102,СВЦЭМ!$B$39:$B$782,O$83)+'СЕТ СН'!$H$14+СВЦЭМ!$D$10+'СЕТ СН'!$H$5-'СЕТ СН'!$H$24</f>
        <v>5029.45710831</v>
      </c>
      <c r="P102" s="36">
        <f>SUMIFS(СВЦЭМ!$D$39:$D$782,СВЦЭМ!$A$39:$A$782,$A102,СВЦЭМ!$B$39:$B$782,P$83)+'СЕТ СН'!$H$14+СВЦЭМ!$D$10+'СЕТ СН'!$H$5-'СЕТ СН'!$H$24</f>
        <v>5016.6744520499997</v>
      </c>
      <c r="Q102" s="36">
        <f>SUMIFS(СВЦЭМ!$D$39:$D$782,СВЦЭМ!$A$39:$A$782,$A102,СВЦЭМ!$B$39:$B$782,Q$83)+'СЕТ СН'!$H$14+СВЦЭМ!$D$10+'СЕТ СН'!$H$5-'СЕТ СН'!$H$24</f>
        <v>5025.3387100600003</v>
      </c>
      <c r="R102" s="36">
        <f>SUMIFS(СВЦЭМ!$D$39:$D$782,СВЦЭМ!$A$39:$A$782,$A102,СВЦЭМ!$B$39:$B$782,R$83)+'СЕТ СН'!$H$14+СВЦЭМ!$D$10+'СЕТ СН'!$H$5-'СЕТ СН'!$H$24</f>
        <v>5056.87485182</v>
      </c>
      <c r="S102" s="36">
        <f>SUMIFS(СВЦЭМ!$D$39:$D$782,СВЦЭМ!$A$39:$A$782,$A102,СВЦЭМ!$B$39:$B$782,S$83)+'СЕТ СН'!$H$14+СВЦЭМ!$D$10+'СЕТ СН'!$H$5-'СЕТ СН'!$H$24</f>
        <v>5012.6591490299998</v>
      </c>
      <c r="T102" s="36">
        <f>SUMIFS(СВЦЭМ!$D$39:$D$782,СВЦЭМ!$A$39:$A$782,$A102,СВЦЭМ!$B$39:$B$782,T$83)+'СЕТ СН'!$H$14+СВЦЭМ!$D$10+'СЕТ СН'!$H$5-'СЕТ СН'!$H$24</f>
        <v>4958.4973342600006</v>
      </c>
      <c r="U102" s="36">
        <f>SUMIFS(СВЦЭМ!$D$39:$D$782,СВЦЭМ!$A$39:$A$782,$A102,СВЦЭМ!$B$39:$B$782,U$83)+'СЕТ СН'!$H$14+СВЦЭМ!$D$10+'СЕТ СН'!$H$5-'СЕТ СН'!$H$24</f>
        <v>4921.2901894400002</v>
      </c>
      <c r="V102" s="36">
        <f>SUMIFS(СВЦЭМ!$D$39:$D$782,СВЦЭМ!$A$39:$A$782,$A102,СВЦЭМ!$B$39:$B$782,V$83)+'СЕТ СН'!$H$14+СВЦЭМ!$D$10+'СЕТ СН'!$H$5-'СЕТ СН'!$H$24</f>
        <v>4892.7274808300008</v>
      </c>
      <c r="W102" s="36">
        <f>SUMIFS(СВЦЭМ!$D$39:$D$782,СВЦЭМ!$A$39:$A$782,$A102,СВЦЭМ!$B$39:$B$782,W$83)+'СЕТ СН'!$H$14+СВЦЭМ!$D$10+'СЕТ СН'!$H$5-'СЕТ СН'!$H$24</f>
        <v>4882.3665791100002</v>
      </c>
      <c r="X102" s="36">
        <f>SUMIFS(СВЦЭМ!$D$39:$D$782,СВЦЭМ!$A$39:$A$782,$A102,СВЦЭМ!$B$39:$B$782,X$83)+'СЕТ СН'!$H$14+СВЦЭМ!$D$10+'СЕТ СН'!$H$5-'СЕТ СН'!$H$24</f>
        <v>4945.7528783300004</v>
      </c>
      <c r="Y102" s="36">
        <f>SUMIFS(СВЦЭМ!$D$39:$D$782,СВЦЭМ!$A$39:$A$782,$A102,СВЦЭМ!$B$39:$B$782,Y$83)+'СЕТ СН'!$H$14+СВЦЭМ!$D$10+'СЕТ СН'!$H$5-'СЕТ СН'!$H$24</f>
        <v>5032.8713142699999</v>
      </c>
    </row>
    <row r="103" spans="1:25" ht="15.75" x14ac:dyDescent="0.2">
      <c r="A103" s="35">
        <f t="shared" si="2"/>
        <v>45189</v>
      </c>
      <c r="B103" s="36">
        <f>SUMIFS(СВЦЭМ!$D$39:$D$782,СВЦЭМ!$A$39:$A$782,$A103,СВЦЭМ!$B$39:$B$782,B$83)+'СЕТ СН'!$H$14+СВЦЭМ!$D$10+'СЕТ СН'!$H$5-'СЕТ СН'!$H$24</f>
        <v>5126.2960318700007</v>
      </c>
      <c r="C103" s="36">
        <f>SUMIFS(СВЦЭМ!$D$39:$D$782,СВЦЭМ!$A$39:$A$782,$A103,СВЦЭМ!$B$39:$B$782,C$83)+'СЕТ СН'!$H$14+СВЦЭМ!$D$10+'СЕТ СН'!$H$5-'СЕТ СН'!$H$24</f>
        <v>5197.6670596000004</v>
      </c>
      <c r="D103" s="36">
        <f>SUMIFS(СВЦЭМ!$D$39:$D$782,СВЦЭМ!$A$39:$A$782,$A103,СВЦЭМ!$B$39:$B$782,D$83)+'СЕТ СН'!$H$14+СВЦЭМ!$D$10+'СЕТ СН'!$H$5-'СЕТ СН'!$H$24</f>
        <v>5222.0050057999997</v>
      </c>
      <c r="E103" s="36">
        <f>SUMIFS(СВЦЭМ!$D$39:$D$782,СВЦЭМ!$A$39:$A$782,$A103,СВЦЭМ!$B$39:$B$782,E$83)+'СЕТ СН'!$H$14+СВЦЭМ!$D$10+'СЕТ СН'!$H$5-'СЕТ СН'!$H$24</f>
        <v>5243.2641929500005</v>
      </c>
      <c r="F103" s="36">
        <f>SUMIFS(СВЦЭМ!$D$39:$D$782,СВЦЭМ!$A$39:$A$782,$A103,СВЦЭМ!$B$39:$B$782,F$83)+'СЕТ СН'!$H$14+СВЦЭМ!$D$10+'СЕТ СН'!$H$5-'СЕТ СН'!$H$24</f>
        <v>5254.8417276400005</v>
      </c>
      <c r="G103" s="36">
        <f>SUMIFS(СВЦЭМ!$D$39:$D$782,СВЦЭМ!$A$39:$A$782,$A103,СВЦЭМ!$B$39:$B$782,G$83)+'СЕТ СН'!$H$14+СВЦЭМ!$D$10+'СЕТ СН'!$H$5-'СЕТ СН'!$H$24</f>
        <v>5224.1196429800002</v>
      </c>
      <c r="H103" s="36">
        <f>SUMIFS(СВЦЭМ!$D$39:$D$782,СВЦЭМ!$A$39:$A$782,$A103,СВЦЭМ!$B$39:$B$782,H$83)+'СЕТ СН'!$H$14+СВЦЭМ!$D$10+'СЕТ СН'!$H$5-'СЕТ СН'!$H$24</f>
        <v>5145.2045451399999</v>
      </c>
      <c r="I103" s="36">
        <f>SUMIFS(СВЦЭМ!$D$39:$D$782,СВЦЭМ!$A$39:$A$782,$A103,СВЦЭМ!$B$39:$B$782,I$83)+'СЕТ СН'!$H$14+СВЦЭМ!$D$10+'СЕТ СН'!$H$5-'СЕТ СН'!$H$24</f>
        <v>5065.7914131400003</v>
      </c>
      <c r="J103" s="36">
        <f>SUMIFS(СВЦЭМ!$D$39:$D$782,СВЦЭМ!$A$39:$A$782,$A103,СВЦЭМ!$B$39:$B$782,J$83)+'СЕТ СН'!$H$14+СВЦЭМ!$D$10+'СЕТ СН'!$H$5-'СЕТ СН'!$H$24</f>
        <v>5016.81137597</v>
      </c>
      <c r="K103" s="36">
        <f>SUMIFS(СВЦЭМ!$D$39:$D$782,СВЦЭМ!$A$39:$A$782,$A103,СВЦЭМ!$B$39:$B$782,K$83)+'СЕТ СН'!$H$14+СВЦЭМ!$D$10+'СЕТ СН'!$H$5-'СЕТ СН'!$H$24</f>
        <v>4997.0370248100007</v>
      </c>
      <c r="L103" s="36">
        <f>SUMIFS(СВЦЭМ!$D$39:$D$782,СВЦЭМ!$A$39:$A$782,$A103,СВЦЭМ!$B$39:$B$782,L$83)+'СЕТ СН'!$H$14+СВЦЭМ!$D$10+'СЕТ СН'!$H$5-'СЕТ СН'!$H$24</f>
        <v>4994.1544157099997</v>
      </c>
      <c r="M103" s="36">
        <f>SUMIFS(СВЦЭМ!$D$39:$D$782,СВЦЭМ!$A$39:$A$782,$A103,СВЦЭМ!$B$39:$B$782,M$83)+'СЕТ СН'!$H$14+СВЦЭМ!$D$10+'СЕТ СН'!$H$5-'СЕТ СН'!$H$24</f>
        <v>4987.2180166100006</v>
      </c>
      <c r="N103" s="36">
        <f>SUMIFS(СВЦЭМ!$D$39:$D$782,СВЦЭМ!$A$39:$A$782,$A103,СВЦЭМ!$B$39:$B$782,N$83)+'СЕТ СН'!$H$14+СВЦЭМ!$D$10+'СЕТ СН'!$H$5-'СЕТ СН'!$H$24</f>
        <v>4989.7714146899998</v>
      </c>
      <c r="O103" s="36">
        <f>SUMIFS(СВЦЭМ!$D$39:$D$782,СВЦЭМ!$A$39:$A$782,$A103,СВЦЭМ!$B$39:$B$782,O$83)+'СЕТ СН'!$H$14+СВЦЭМ!$D$10+'СЕТ СН'!$H$5-'СЕТ СН'!$H$24</f>
        <v>4993.3785911100003</v>
      </c>
      <c r="P103" s="36">
        <f>SUMIFS(СВЦЭМ!$D$39:$D$782,СВЦЭМ!$A$39:$A$782,$A103,СВЦЭМ!$B$39:$B$782,P$83)+'СЕТ СН'!$H$14+СВЦЭМ!$D$10+'СЕТ СН'!$H$5-'СЕТ СН'!$H$24</f>
        <v>5007.4932892800007</v>
      </c>
      <c r="Q103" s="36">
        <f>SUMIFS(СВЦЭМ!$D$39:$D$782,СВЦЭМ!$A$39:$A$782,$A103,СВЦЭМ!$B$39:$B$782,Q$83)+'СЕТ СН'!$H$14+СВЦЭМ!$D$10+'СЕТ СН'!$H$5-'СЕТ СН'!$H$24</f>
        <v>5016.0855956000005</v>
      </c>
      <c r="R103" s="36">
        <f>SUMIFS(СВЦЭМ!$D$39:$D$782,СВЦЭМ!$A$39:$A$782,$A103,СВЦЭМ!$B$39:$B$782,R$83)+'СЕТ СН'!$H$14+СВЦЭМ!$D$10+'СЕТ СН'!$H$5-'СЕТ СН'!$H$24</f>
        <v>5042.6660551100003</v>
      </c>
      <c r="S103" s="36">
        <f>SUMIFS(СВЦЭМ!$D$39:$D$782,СВЦЭМ!$A$39:$A$782,$A103,СВЦЭМ!$B$39:$B$782,S$83)+'СЕТ СН'!$H$14+СВЦЭМ!$D$10+'СЕТ СН'!$H$5-'СЕТ СН'!$H$24</f>
        <v>5028.4507479599997</v>
      </c>
      <c r="T103" s="36">
        <f>SUMIFS(СВЦЭМ!$D$39:$D$782,СВЦЭМ!$A$39:$A$782,$A103,СВЦЭМ!$B$39:$B$782,T$83)+'СЕТ СН'!$H$14+СВЦЭМ!$D$10+'СЕТ СН'!$H$5-'СЕТ СН'!$H$24</f>
        <v>4992.9855690500008</v>
      </c>
      <c r="U103" s="36">
        <f>SUMIFS(СВЦЭМ!$D$39:$D$782,СВЦЭМ!$A$39:$A$782,$A103,СВЦЭМ!$B$39:$B$782,U$83)+'СЕТ СН'!$H$14+СВЦЭМ!$D$10+'СЕТ СН'!$H$5-'СЕТ СН'!$H$24</f>
        <v>4923.9689682600001</v>
      </c>
      <c r="V103" s="36">
        <f>SUMIFS(СВЦЭМ!$D$39:$D$782,СВЦЭМ!$A$39:$A$782,$A103,СВЦЭМ!$B$39:$B$782,V$83)+'СЕТ СН'!$H$14+СВЦЭМ!$D$10+'СЕТ СН'!$H$5-'СЕТ СН'!$H$24</f>
        <v>4901.7851841900001</v>
      </c>
      <c r="W103" s="36">
        <f>SUMIFS(СВЦЭМ!$D$39:$D$782,СВЦЭМ!$A$39:$A$782,$A103,СВЦЭМ!$B$39:$B$782,W$83)+'СЕТ СН'!$H$14+СВЦЭМ!$D$10+'СЕТ СН'!$H$5-'СЕТ СН'!$H$24</f>
        <v>4912.1904983900004</v>
      </c>
      <c r="X103" s="36">
        <f>SUMIFS(СВЦЭМ!$D$39:$D$782,СВЦЭМ!$A$39:$A$782,$A103,СВЦЭМ!$B$39:$B$782,X$83)+'СЕТ СН'!$H$14+СВЦЭМ!$D$10+'СЕТ СН'!$H$5-'СЕТ СН'!$H$24</f>
        <v>4956.1331022600007</v>
      </c>
      <c r="Y103" s="36">
        <f>SUMIFS(СВЦЭМ!$D$39:$D$782,СВЦЭМ!$A$39:$A$782,$A103,СВЦЭМ!$B$39:$B$782,Y$83)+'СЕТ СН'!$H$14+СВЦЭМ!$D$10+'СЕТ СН'!$H$5-'СЕТ СН'!$H$24</f>
        <v>5038.5724040000005</v>
      </c>
    </row>
    <row r="104" spans="1:25" ht="15.75" x14ac:dyDescent="0.2">
      <c r="A104" s="35">
        <f t="shared" si="2"/>
        <v>45190</v>
      </c>
      <c r="B104" s="36">
        <f>SUMIFS(СВЦЭМ!$D$39:$D$782,СВЦЭМ!$A$39:$A$782,$A104,СВЦЭМ!$B$39:$B$782,B$83)+'СЕТ СН'!$H$14+СВЦЭМ!$D$10+'СЕТ СН'!$H$5-'СЕТ СН'!$H$24</f>
        <v>5188.0370536200007</v>
      </c>
      <c r="C104" s="36">
        <f>SUMIFS(СВЦЭМ!$D$39:$D$782,СВЦЭМ!$A$39:$A$782,$A104,СВЦЭМ!$B$39:$B$782,C$83)+'СЕТ СН'!$H$14+СВЦЭМ!$D$10+'СЕТ СН'!$H$5-'СЕТ СН'!$H$24</f>
        <v>5279.3197607500006</v>
      </c>
      <c r="D104" s="36">
        <f>SUMIFS(СВЦЭМ!$D$39:$D$782,СВЦЭМ!$A$39:$A$782,$A104,СВЦЭМ!$B$39:$B$782,D$83)+'СЕТ СН'!$H$14+СВЦЭМ!$D$10+'СЕТ СН'!$H$5-'СЕТ СН'!$H$24</f>
        <v>5388.3340585100004</v>
      </c>
      <c r="E104" s="36">
        <f>SUMIFS(СВЦЭМ!$D$39:$D$782,СВЦЭМ!$A$39:$A$782,$A104,СВЦЭМ!$B$39:$B$782,E$83)+'СЕТ СН'!$H$14+СВЦЭМ!$D$10+'СЕТ СН'!$H$5-'СЕТ СН'!$H$24</f>
        <v>5451.68372533</v>
      </c>
      <c r="F104" s="36">
        <f>SUMIFS(СВЦЭМ!$D$39:$D$782,СВЦЭМ!$A$39:$A$782,$A104,СВЦЭМ!$B$39:$B$782,F$83)+'СЕТ СН'!$H$14+СВЦЭМ!$D$10+'СЕТ СН'!$H$5-'СЕТ СН'!$H$24</f>
        <v>5464.4737657799997</v>
      </c>
      <c r="G104" s="36">
        <f>SUMIFS(СВЦЭМ!$D$39:$D$782,СВЦЭМ!$A$39:$A$782,$A104,СВЦЭМ!$B$39:$B$782,G$83)+'СЕТ СН'!$H$14+СВЦЭМ!$D$10+'СЕТ СН'!$H$5-'СЕТ СН'!$H$24</f>
        <v>5439.5280804600006</v>
      </c>
      <c r="H104" s="36">
        <f>SUMIFS(СВЦЭМ!$D$39:$D$782,СВЦЭМ!$A$39:$A$782,$A104,СВЦЭМ!$B$39:$B$782,H$83)+'СЕТ СН'!$H$14+СВЦЭМ!$D$10+'СЕТ СН'!$H$5-'СЕТ СН'!$H$24</f>
        <v>5360.0575188299999</v>
      </c>
      <c r="I104" s="36">
        <f>SUMIFS(СВЦЭМ!$D$39:$D$782,СВЦЭМ!$A$39:$A$782,$A104,СВЦЭМ!$B$39:$B$782,I$83)+'СЕТ СН'!$H$14+СВЦЭМ!$D$10+'СЕТ СН'!$H$5-'СЕТ СН'!$H$24</f>
        <v>5263.8796322400003</v>
      </c>
      <c r="J104" s="36">
        <f>SUMIFS(СВЦЭМ!$D$39:$D$782,СВЦЭМ!$A$39:$A$782,$A104,СВЦЭМ!$B$39:$B$782,J$83)+'СЕТ СН'!$H$14+СВЦЭМ!$D$10+'СЕТ СН'!$H$5-'СЕТ СН'!$H$24</f>
        <v>5190.9985068200003</v>
      </c>
      <c r="K104" s="36">
        <f>SUMIFS(СВЦЭМ!$D$39:$D$782,СВЦЭМ!$A$39:$A$782,$A104,СВЦЭМ!$B$39:$B$782,K$83)+'СЕТ СН'!$H$14+СВЦЭМ!$D$10+'СЕТ СН'!$H$5-'СЕТ СН'!$H$24</f>
        <v>5157.3499480099999</v>
      </c>
      <c r="L104" s="36">
        <f>SUMIFS(СВЦЭМ!$D$39:$D$782,СВЦЭМ!$A$39:$A$782,$A104,СВЦЭМ!$B$39:$B$782,L$83)+'СЕТ СН'!$H$14+СВЦЭМ!$D$10+'СЕТ СН'!$H$5-'СЕТ СН'!$H$24</f>
        <v>5151.42309785</v>
      </c>
      <c r="M104" s="36">
        <f>SUMIFS(СВЦЭМ!$D$39:$D$782,СВЦЭМ!$A$39:$A$782,$A104,СВЦЭМ!$B$39:$B$782,M$83)+'СЕТ СН'!$H$14+СВЦЭМ!$D$10+'СЕТ СН'!$H$5-'СЕТ СН'!$H$24</f>
        <v>5149.2563588000003</v>
      </c>
      <c r="N104" s="36">
        <f>SUMIFS(СВЦЭМ!$D$39:$D$782,СВЦЭМ!$A$39:$A$782,$A104,СВЦЭМ!$B$39:$B$782,N$83)+'СЕТ СН'!$H$14+СВЦЭМ!$D$10+'СЕТ СН'!$H$5-'СЕТ СН'!$H$24</f>
        <v>5151.4326040599999</v>
      </c>
      <c r="O104" s="36">
        <f>SUMIFS(СВЦЭМ!$D$39:$D$782,СВЦЭМ!$A$39:$A$782,$A104,СВЦЭМ!$B$39:$B$782,O$83)+'СЕТ СН'!$H$14+СВЦЭМ!$D$10+'СЕТ СН'!$H$5-'СЕТ СН'!$H$24</f>
        <v>5182.1459978100002</v>
      </c>
      <c r="P104" s="36">
        <f>SUMIFS(СВЦЭМ!$D$39:$D$782,СВЦЭМ!$A$39:$A$782,$A104,СВЦЭМ!$B$39:$B$782,P$83)+'СЕТ СН'!$H$14+СВЦЭМ!$D$10+'СЕТ СН'!$H$5-'СЕТ СН'!$H$24</f>
        <v>5241.6913230099999</v>
      </c>
      <c r="Q104" s="36">
        <f>SUMIFS(СВЦЭМ!$D$39:$D$782,СВЦЭМ!$A$39:$A$782,$A104,СВЦЭМ!$B$39:$B$782,Q$83)+'СЕТ СН'!$H$14+СВЦЭМ!$D$10+'СЕТ СН'!$H$5-'СЕТ СН'!$H$24</f>
        <v>5236.6455340499997</v>
      </c>
      <c r="R104" s="36">
        <f>SUMIFS(СВЦЭМ!$D$39:$D$782,СВЦЭМ!$A$39:$A$782,$A104,СВЦЭМ!$B$39:$B$782,R$83)+'СЕТ СН'!$H$14+СВЦЭМ!$D$10+'СЕТ СН'!$H$5-'СЕТ СН'!$H$24</f>
        <v>5236.2055698700005</v>
      </c>
      <c r="S104" s="36">
        <f>SUMIFS(СВЦЭМ!$D$39:$D$782,СВЦЭМ!$A$39:$A$782,$A104,СВЦЭМ!$B$39:$B$782,S$83)+'СЕТ СН'!$H$14+СВЦЭМ!$D$10+'СЕТ СН'!$H$5-'СЕТ СН'!$H$24</f>
        <v>5250.0377152700003</v>
      </c>
      <c r="T104" s="36">
        <f>SUMIFS(СВЦЭМ!$D$39:$D$782,СВЦЭМ!$A$39:$A$782,$A104,СВЦЭМ!$B$39:$B$782,T$83)+'СЕТ СН'!$H$14+СВЦЭМ!$D$10+'СЕТ СН'!$H$5-'СЕТ СН'!$H$24</f>
        <v>5179.1370572800006</v>
      </c>
      <c r="U104" s="36">
        <f>SUMIFS(СВЦЭМ!$D$39:$D$782,СВЦЭМ!$A$39:$A$782,$A104,СВЦЭМ!$B$39:$B$782,U$83)+'СЕТ СН'!$H$14+СВЦЭМ!$D$10+'СЕТ СН'!$H$5-'СЕТ СН'!$H$24</f>
        <v>5132.1465150399999</v>
      </c>
      <c r="V104" s="36">
        <f>SUMIFS(СВЦЭМ!$D$39:$D$782,СВЦЭМ!$A$39:$A$782,$A104,СВЦЭМ!$B$39:$B$782,V$83)+'СЕТ СН'!$H$14+СВЦЭМ!$D$10+'СЕТ СН'!$H$5-'СЕТ СН'!$H$24</f>
        <v>5111.7733728700005</v>
      </c>
      <c r="W104" s="36">
        <f>SUMIFS(СВЦЭМ!$D$39:$D$782,СВЦЭМ!$A$39:$A$782,$A104,СВЦЭМ!$B$39:$B$782,W$83)+'СЕТ СН'!$H$14+СВЦЭМ!$D$10+'СЕТ СН'!$H$5-'СЕТ СН'!$H$24</f>
        <v>5124.0579003700004</v>
      </c>
      <c r="X104" s="36">
        <f>SUMIFS(СВЦЭМ!$D$39:$D$782,СВЦЭМ!$A$39:$A$782,$A104,СВЦЭМ!$B$39:$B$782,X$83)+'СЕТ СН'!$H$14+СВЦЭМ!$D$10+'СЕТ СН'!$H$5-'СЕТ СН'!$H$24</f>
        <v>5181.0352740899998</v>
      </c>
      <c r="Y104" s="36">
        <f>SUMIFS(СВЦЭМ!$D$39:$D$782,СВЦЭМ!$A$39:$A$782,$A104,СВЦЭМ!$B$39:$B$782,Y$83)+'СЕТ СН'!$H$14+СВЦЭМ!$D$10+'СЕТ СН'!$H$5-'СЕТ СН'!$H$24</f>
        <v>5263.8387581799998</v>
      </c>
    </row>
    <row r="105" spans="1:25" ht="15.75" x14ac:dyDescent="0.2">
      <c r="A105" s="35">
        <f t="shared" si="2"/>
        <v>45191</v>
      </c>
      <c r="B105" s="36">
        <f>SUMIFS(СВЦЭМ!$D$39:$D$782,СВЦЭМ!$A$39:$A$782,$A105,СВЦЭМ!$B$39:$B$782,B$83)+'СЕТ СН'!$H$14+СВЦЭМ!$D$10+'СЕТ СН'!$H$5-'СЕТ СН'!$H$24</f>
        <v>5298.8310549400003</v>
      </c>
      <c r="C105" s="36">
        <f>SUMIFS(СВЦЭМ!$D$39:$D$782,СВЦЭМ!$A$39:$A$782,$A105,СВЦЭМ!$B$39:$B$782,C$83)+'СЕТ СН'!$H$14+СВЦЭМ!$D$10+'СЕТ СН'!$H$5-'СЕТ СН'!$H$24</f>
        <v>5386.8250785600003</v>
      </c>
      <c r="D105" s="36">
        <f>SUMIFS(СВЦЭМ!$D$39:$D$782,СВЦЭМ!$A$39:$A$782,$A105,СВЦЭМ!$B$39:$B$782,D$83)+'СЕТ СН'!$H$14+СВЦЭМ!$D$10+'СЕТ СН'!$H$5-'СЕТ СН'!$H$24</f>
        <v>5475.9984302400007</v>
      </c>
      <c r="E105" s="36">
        <f>SUMIFS(СВЦЭМ!$D$39:$D$782,СВЦЭМ!$A$39:$A$782,$A105,СВЦЭМ!$B$39:$B$782,E$83)+'СЕТ СН'!$H$14+СВЦЭМ!$D$10+'СЕТ СН'!$H$5-'СЕТ СН'!$H$24</f>
        <v>5472.3285305700001</v>
      </c>
      <c r="F105" s="36">
        <f>SUMIFS(СВЦЭМ!$D$39:$D$782,СВЦЭМ!$A$39:$A$782,$A105,СВЦЭМ!$B$39:$B$782,F$83)+'СЕТ СН'!$H$14+СВЦЭМ!$D$10+'СЕТ СН'!$H$5-'СЕТ СН'!$H$24</f>
        <v>5445.8477488400003</v>
      </c>
      <c r="G105" s="36">
        <f>SUMIFS(СВЦЭМ!$D$39:$D$782,СВЦЭМ!$A$39:$A$782,$A105,СВЦЭМ!$B$39:$B$782,G$83)+'СЕТ СН'!$H$14+СВЦЭМ!$D$10+'СЕТ СН'!$H$5-'СЕТ СН'!$H$24</f>
        <v>5457.9251430300001</v>
      </c>
      <c r="H105" s="36">
        <f>SUMIFS(СВЦЭМ!$D$39:$D$782,СВЦЭМ!$A$39:$A$782,$A105,СВЦЭМ!$B$39:$B$782,H$83)+'СЕТ СН'!$H$14+СВЦЭМ!$D$10+'СЕТ СН'!$H$5-'СЕТ СН'!$H$24</f>
        <v>5365.8046866499999</v>
      </c>
      <c r="I105" s="36">
        <f>SUMIFS(СВЦЭМ!$D$39:$D$782,СВЦЭМ!$A$39:$A$782,$A105,СВЦЭМ!$B$39:$B$782,I$83)+'СЕТ СН'!$H$14+СВЦЭМ!$D$10+'СЕТ СН'!$H$5-'СЕТ СН'!$H$24</f>
        <v>5247.0001783000007</v>
      </c>
      <c r="J105" s="36">
        <f>SUMIFS(СВЦЭМ!$D$39:$D$782,СВЦЭМ!$A$39:$A$782,$A105,СВЦЭМ!$B$39:$B$782,J$83)+'СЕТ СН'!$H$14+СВЦЭМ!$D$10+'СЕТ СН'!$H$5-'СЕТ СН'!$H$24</f>
        <v>5162.1021757400003</v>
      </c>
      <c r="K105" s="36">
        <f>SUMIFS(СВЦЭМ!$D$39:$D$782,СВЦЭМ!$A$39:$A$782,$A105,СВЦЭМ!$B$39:$B$782,K$83)+'СЕТ СН'!$H$14+СВЦЭМ!$D$10+'СЕТ СН'!$H$5-'СЕТ СН'!$H$24</f>
        <v>5134.8728092199999</v>
      </c>
      <c r="L105" s="36">
        <f>SUMIFS(СВЦЭМ!$D$39:$D$782,СВЦЭМ!$A$39:$A$782,$A105,СВЦЭМ!$B$39:$B$782,L$83)+'СЕТ СН'!$H$14+СВЦЭМ!$D$10+'СЕТ СН'!$H$5-'СЕТ СН'!$H$24</f>
        <v>5125.4119002099997</v>
      </c>
      <c r="M105" s="36">
        <f>SUMIFS(СВЦЭМ!$D$39:$D$782,СВЦЭМ!$A$39:$A$782,$A105,СВЦЭМ!$B$39:$B$782,M$83)+'СЕТ СН'!$H$14+СВЦЭМ!$D$10+'СЕТ СН'!$H$5-'СЕТ СН'!$H$24</f>
        <v>5121.4945659100003</v>
      </c>
      <c r="N105" s="36">
        <f>SUMIFS(СВЦЭМ!$D$39:$D$782,СВЦЭМ!$A$39:$A$782,$A105,СВЦЭМ!$B$39:$B$782,N$83)+'СЕТ СН'!$H$14+СВЦЭМ!$D$10+'СЕТ СН'!$H$5-'СЕТ СН'!$H$24</f>
        <v>5114.9005203800007</v>
      </c>
      <c r="O105" s="36">
        <f>SUMIFS(СВЦЭМ!$D$39:$D$782,СВЦЭМ!$A$39:$A$782,$A105,СВЦЭМ!$B$39:$B$782,O$83)+'СЕТ СН'!$H$14+СВЦЭМ!$D$10+'СЕТ СН'!$H$5-'СЕТ СН'!$H$24</f>
        <v>5126.1658859400004</v>
      </c>
      <c r="P105" s="36">
        <f>SUMIFS(СВЦЭМ!$D$39:$D$782,СВЦЭМ!$A$39:$A$782,$A105,СВЦЭМ!$B$39:$B$782,P$83)+'СЕТ СН'!$H$14+СВЦЭМ!$D$10+'СЕТ СН'!$H$5-'СЕТ СН'!$H$24</f>
        <v>5167.0330608000004</v>
      </c>
      <c r="Q105" s="36">
        <f>SUMIFS(СВЦЭМ!$D$39:$D$782,СВЦЭМ!$A$39:$A$782,$A105,СВЦЭМ!$B$39:$B$782,Q$83)+'СЕТ СН'!$H$14+СВЦЭМ!$D$10+'СЕТ СН'!$H$5-'СЕТ СН'!$H$24</f>
        <v>5154.8298830800004</v>
      </c>
      <c r="R105" s="36">
        <f>SUMIFS(СВЦЭМ!$D$39:$D$782,СВЦЭМ!$A$39:$A$782,$A105,СВЦЭМ!$B$39:$B$782,R$83)+'СЕТ СН'!$H$14+СВЦЭМ!$D$10+'СЕТ СН'!$H$5-'СЕТ СН'!$H$24</f>
        <v>5174.0361031700004</v>
      </c>
      <c r="S105" s="36">
        <f>SUMIFS(СВЦЭМ!$D$39:$D$782,СВЦЭМ!$A$39:$A$782,$A105,СВЦЭМ!$B$39:$B$782,S$83)+'СЕТ СН'!$H$14+СВЦЭМ!$D$10+'СЕТ СН'!$H$5-'СЕТ СН'!$H$24</f>
        <v>5172.5910934100002</v>
      </c>
      <c r="T105" s="36">
        <f>SUMIFS(СВЦЭМ!$D$39:$D$782,СВЦЭМ!$A$39:$A$782,$A105,СВЦЭМ!$B$39:$B$782,T$83)+'СЕТ СН'!$H$14+СВЦЭМ!$D$10+'СЕТ СН'!$H$5-'СЕТ СН'!$H$24</f>
        <v>5135.1068963899997</v>
      </c>
      <c r="U105" s="36">
        <f>SUMIFS(СВЦЭМ!$D$39:$D$782,СВЦЭМ!$A$39:$A$782,$A105,СВЦЭМ!$B$39:$B$782,U$83)+'СЕТ СН'!$H$14+СВЦЭМ!$D$10+'СЕТ СН'!$H$5-'СЕТ СН'!$H$24</f>
        <v>5097.6946432700006</v>
      </c>
      <c r="V105" s="36">
        <f>SUMIFS(СВЦЭМ!$D$39:$D$782,СВЦЭМ!$A$39:$A$782,$A105,СВЦЭМ!$B$39:$B$782,V$83)+'СЕТ СН'!$H$14+СВЦЭМ!$D$10+'СЕТ СН'!$H$5-'СЕТ СН'!$H$24</f>
        <v>5105.6073880000004</v>
      </c>
      <c r="W105" s="36">
        <f>SUMIFS(СВЦЭМ!$D$39:$D$782,СВЦЭМ!$A$39:$A$782,$A105,СВЦЭМ!$B$39:$B$782,W$83)+'СЕТ СН'!$H$14+СВЦЭМ!$D$10+'СЕТ СН'!$H$5-'СЕТ СН'!$H$24</f>
        <v>5144.5396918500001</v>
      </c>
      <c r="X105" s="36">
        <f>SUMIFS(СВЦЭМ!$D$39:$D$782,СВЦЭМ!$A$39:$A$782,$A105,СВЦЭМ!$B$39:$B$782,X$83)+'СЕТ СН'!$H$14+СВЦЭМ!$D$10+'СЕТ СН'!$H$5-'СЕТ СН'!$H$24</f>
        <v>5238.8436204500003</v>
      </c>
      <c r="Y105" s="36">
        <f>SUMIFS(СВЦЭМ!$D$39:$D$782,СВЦЭМ!$A$39:$A$782,$A105,СВЦЭМ!$B$39:$B$782,Y$83)+'СЕТ СН'!$H$14+СВЦЭМ!$D$10+'СЕТ СН'!$H$5-'СЕТ СН'!$H$24</f>
        <v>5341.9645556900005</v>
      </c>
    </row>
    <row r="106" spans="1:25" ht="15.75" x14ac:dyDescent="0.2">
      <c r="A106" s="35">
        <f t="shared" si="2"/>
        <v>45192</v>
      </c>
      <c r="B106" s="36">
        <f>SUMIFS(СВЦЭМ!$D$39:$D$782,СВЦЭМ!$A$39:$A$782,$A106,СВЦЭМ!$B$39:$B$782,B$83)+'СЕТ СН'!$H$14+СВЦЭМ!$D$10+'СЕТ СН'!$H$5-'СЕТ СН'!$H$24</f>
        <v>5245.9376327999998</v>
      </c>
      <c r="C106" s="36">
        <f>SUMIFS(СВЦЭМ!$D$39:$D$782,СВЦЭМ!$A$39:$A$782,$A106,СВЦЭМ!$B$39:$B$782,C$83)+'СЕТ СН'!$H$14+СВЦЭМ!$D$10+'СЕТ СН'!$H$5-'СЕТ СН'!$H$24</f>
        <v>5318.4816793099999</v>
      </c>
      <c r="D106" s="36">
        <f>SUMIFS(СВЦЭМ!$D$39:$D$782,СВЦЭМ!$A$39:$A$782,$A106,СВЦЭМ!$B$39:$B$782,D$83)+'СЕТ СН'!$H$14+СВЦЭМ!$D$10+'СЕТ СН'!$H$5-'СЕТ СН'!$H$24</f>
        <v>5305.5158720199997</v>
      </c>
      <c r="E106" s="36">
        <f>SUMIFS(СВЦЭМ!$D$39:$D$782,СВЦЭМ!$A$39:$A$782,$A106,СВЦЭМ!$B$39:$B$782,E$83)+'СЕТ СН'!$H$14+СВЦЭМ!$D$10+'СЕТ СН'!$H$5-'СЕТ СН'!$H$24</f>
        <v>5271.94291445</v>
      </c>
      <c r="F106" s="36">
        <f>SUMIFS(СВЦЭМ!$D$39:$D$782,СВЦЭМ!$A$39:$A$782,$A106,СВЦЭМ!$B$39:$B$782,F$83)+'СЕТ СН'!$H$14+СВЦЭМ!$D$10+'СЕТ СН'!$H$5-'СЕТ СН'!$H$24</f>
        <v>5252.3471109500006</v>
      </c>
      <c r="G106" s="36">
        <f>SUMIFS(СВЦЭМ!$D$39:$D$782,СВЦЭМ!$A$39:$A$782,$A106,СВЦЭМ!$B$39:$B$782,G$83)+'СЕТ СН'!$H$14+СВЦЭМ!$D$10+'СЕТ СН'!$H$5-'СЕТ СН'!$H$24</f>
        <v>5248.9932110099999</v>
      </c>
      <c r="H106" s="36">
        <f>SUMIFS(СВЦЭМ!$D$39:$D$782,СВЦЭМ!$A$39:$A$782,$A106,СВЦЭМ!$B$39:$B$782,H$83)+'СЕТ СН'!$H$14+СВЦЭМ!$D$10+'СЕТ СН'!$H$5-'СЕТ СН'!$H$24</f>
        <v>5210.8304404200007</v>
      </c>
      <c r="I106" s="36">
        <f>SUMIFS(СВЦЭМ!$D$39:$D$782,СВЦЭМ!$A$39:$A$782,$A106,СВЦЭМ!$B$39:$B$782,I$83)+'СЕТ СН'!$H$14+СВЦЭМ!$D$10+'СЕТ СН'!$H$5-'СЕТ СН'!$H$24</f>
        <v>5141.7792409800004</v>
      </c>
      <c r="J106" s="36">
        <f>SUMIFS(СВЦЭМ!$D$39:$D$782,СВЦЭМ!$A$39:$A$782,$A106,СВЦЭМ!$B$39:$B$782,J$83)+'СЕТ СН'!$H$14+СВЦЭМ!$D$10+'СЕТ СН'!$H$5-'СЕТ СН'!$H$24</f>
        <v>5040.3654063100003</v>
      </c>
      <c r="K106" s="36">
        <f>SUMIFS(СВЦЭМ!$D$39:$D$782,СВЦЭМ!$A$39:$A$782,$A106,СВЦЭМ!$B$39:$B$782,K$83)+'СЕТ СН'!$H$14+СВЦЭМ!$D$10+'СЕТ СН'!$H$5-'СЕТ СН'!$H$24</f>
        <v>4970.6098318800005</v>
      </c>
      <c r="L106" s="36">
        <f>SUMIFS(СВЦЭМ!$D$39:$D$782,СВЦЭМ!$A$39:$A$782,$A106,СВЦЭМ!$B$39:$B$782,L$83)+'СЕТ СН'!$H$14+СВЦЭМ!$D$10+'СЕТ СН'!$H$5-'СЕТ СН'!$H$24</f>
        <v>4954.9636609700001</v>
      </c>
      <c r="M106" s="36">
        <f>SUMIFS(СВЦЭМ!$D$39:$D$782,СВЦЭМ!$A$39:$A$782,$A106,СВЦЭМ!$B$39:$B$782,M$83)+'СЕТ СН'!$H$14+СВЦЭМ!$D$10+'СЕТ СН'!$H$5-'СЕТ СН'!$H$24</f>
        <v>4961.7810811100007</v>
      </c>
      <c r="N106" s="36">
        <f>SUMIFS(СВЦЭМ!$D$39:$D$782,СВЦЭМ!$A$39:$A$782,$A106,СВЦЭМ!$B$39:$B$782,N$83)+'СЕТ СН'!$H$14+СВЦЭМ!$D$10+'СЕТ СН'!$H$5-'СЕТ СН'!$H$24</f>
        <v>4939.7966191400001</v>
      </c>
      <c r="O106" s="36">
        <f>SUMIFS(СВЦЭМ!$D$39:$D$782,СВЦЭМ!$A$39:$A$782,$A106,СВЦЭМ!$B$39:$B$782,O$83)+'СЕТ СН'!$H$14+СВЦЭМ!$D$10+'СЕТ СН'!$H$5-'СЕТ СН'!$H$24</f>
        <v>4958.9408262200004</v>
      </c>
      <c r="P106" s="36">
        <f>SUMIFS(СВЦЭМ!$D$39:$D$782,СВЦЭМ!$A$39:$A$782,$A106,СВЦЭМ!$B$39:$B$782,P$83)+'СЕТ СН'!$H$14+СВЦЭМ!$D$10+'СЕТ СН'!$H$5-'СЕТ СН'!$H$24</f>
        <v>5006.5576650600005</v>
      </c>
      <c r="Q106" s="36">
        <f>SUMIFS(СВЦЭМ!$D$39:$D$782,СВЦЭМ!$A$39:$A$782,$A106,СВЦЭМ!$B$39:$B$782,Q$83)+'СЕТ СН'!$H$14+СВЦЭМ!$D$10+'СЕТ СН'!$H$5-'СЕТ СН'!$H$24</f>
        <v>4995.2306842400003</v>
      </c>
      <c r="R106" s="36">
        <f>SUMIFS(СВЦЭМ!$D$39:$D$782,СВЦЭМ!$A$39:$A$782,$A106,СВЦЭМ!$B$39:$B$782,R$83)+'СЕТ СН'!$H$14+СВЦЭМ!$D$10+'СЕТ СН'!$H$5-'СЕТ СН'!$H$24</f>
        <v>5009.7498157600003</v>
      </c>
      <c r="S106" s="36">
        <f>SUMIFS(СВЦЭМ!$D$39:$D$782,СВЦЭМ!$A$39:$A$782,$A106,СВЦЭМ!$B$39:$B$782,S$83)+'СЕТ СН'!$H$14+СВЦЭМ!$D$10+'СЕТ СН'!$H$5-'СЕТ СН'!$H$24</f>
        <v>5015.89353785</v>
      </c>
      <c r="T106" s="36">
        <f>SUMIFS(СВЦЭМ!$D$39:$D$782,СВЦЭМ!$A$39:$A$782,$A106,СВЦЭМ!$B$39:$B$782,T$83)+'СЕТ СН'!$H$14+СВЦЭМ!$D$10+'СЕТ СН'!$H$5-'СЕТ СН'!$H$24</f>
        <v>4988.9979844899999</v>
      </c>
      <c r="U106" s="36">
        <f>SUMIFS(СВЦЭМ!$D$39:$D$782,СВЦЭМ!$A$39:$A$782,$A106,СВЦЭМ!$B$39:$B$782,U$83)+'СЕТ СН'!$H$14+СВЦЭМ!$D$10+'СЕТ СН'!$H$5-'СЕТ СН'!$H$24</f>
        <v>4960.3990637200004</v>
      </c>
      <c r="V106" s="36">
        <f>SUMIFS(СВЦЭМ!$D$39:$D$782,СВЦЭМ!$A$39:$A$782,$A106,СВЦЭМ!$B$39:$B$782,V$83)+'СЕТ СН'!$H$14+СВЦЭМ!$D$10+'СЕТ СН'!$H$5-'СЕТ СН'!$H$24</f>
        <v>4936.9243800500008</v>
      </c>
      <c r="W106" s="36">
        <f>SUMIFS(СВЦЭМ!$D$39:$D$782,СВЦЭМ!$A$39:$A$782,$A106,СВЦЭМ!$B$39:$B$782,W$83)+'СЕТ СН'!$H$14+СВЦЭМ!$D$10+'СЕТ СН'!$H$5-'СЕТ СН'!$H$24</f>
        <v>4947.8057646100006</v>
      </c>
      <c r="X106" s="36">
        <f>SUMIFS(СВЦЭМ!$D$39:$D$782,СВЦЭМ!$A$39:$A$782,$A106,СВЦЭМ!$B$39:$B$782,X$83)+'СЕТ СН'!$H$14+СВЦЭМ!$D$10+'СЕТ СН'!$H$5-'СЕТ СН'!$H$24</f>
        <v>5006.8087052000001</v>
      </c>
      <c r="Y106" s="36">
        <f>SUMIFS(СВЦЭМ!$D$39:$D$782,СВЦЭМ!$A$39:$A$782,$A106,СВЦЭМ!$B$39:$B$782,Y$83)+'СЕТ СН'!$H$14+СВЦЭМ!$D$10+'СЕТ СН'!$H$5-'СЕТ СН'!$H$24</f>
        <v>5066.2856845599999</v>
      </c>
    </row>
    <row r="107" spans="1:25" ht="15.75" x14ac:dyDescent="0.2">
      <c r="A107" s="35">
        <f t="shared" si="2"/>
        <v>45193</v>
      </c>
      <c r="B107" s="36">
        <f>SUMIFS(СВЦЭМ!$D$39:$D$782,СВЦЭМ!$A$39:$A$782,$A107,СВЦЭМ!$B$39:$B$782,B$83)+'СЕТ СН'!$H$14+СВЦЭМ!$D$10+'СЕТ СН'!$H$5-'СЕТ СН'!$H$24</f>
        <v>5110.2107038300001</v>
      </c>
      <c r="C107" s="36">
        <f>SUMIFS(СВЦЭМ!$D$39:$D$782,СВЦЭМ!$A$39:$A$782,$A107,СВЦЭМ!$B$39:$B$782,C$83)+'СЕТ СН'!$H$14+СВЦЭМ!$D$10+'СЕТ СН'!$H$5-'СЕТ СН'!$H$24</f>
        <v>5180.8678596099999</v>
      </c>
      <c r="D107" s="36">
        <f>SUMIFS(СВЦЭМ!$D$39:$D$782,СВЦЭМ!$A$39:$A$782,$A107,СВЦЭМ!$B$39:$B$782,D$83)+'СЕТ СН'!$H$14+СВЦЭМ!$D$10+'СЕТ СН'!$H$5-'СЕТ СН'!$H$24</f>
        <v>5263.9802627999998</v>
      </c>
      <c r="E107" s="36">
        <f>SUMIFS(СВЦЭМ!$D$39:$D$782,СВЦЭМ!$A$39:$A$782,$A107,СВЦЭМ!$B$39:$B$782,E$83)+'СЕТ СН'!$H$14+СВЦЭМ!$D$10+'СЕТ СН'!$H$5-'СЕТ СН'!$H$24</f>
        <v>5267.4972079500003</v>
      </c>
      <c r="F107" s="36">
        <f>SUMIFS(СВЦЭМ!$D$39:$D$782,СВЦЭМ!$A$39:$A$782,$A107,СВЦЭМ!$B$39:$B$782,F$83)+'СЕТ СН'!$H$14+СВЦЭМ!$D$10+'СЕТ СН'!$H$5-'СЕТ СН'!$H$24</f>
        <v>5269.3506613999998</v>
      </c>
      <c r="G107" s="36">
        <f>SUMIFS(СВЦЭМ!$D$39:$D$782,СВЦЭМ!$A$39:$A$782,$A107,СВЦЭМ!$B$39:$B$782,G$83)+'СЕТ СН'!$H$14+СВЦЭМ!$D$10+'СЕТ СН'!$H$5-'СЕТ СН'!$H$24</f>
        <v>5270.0294641600003</v>
      </c>
      <c r="H107" s="36">
        <f>SUMIFS(СВЦЭМ!$D$39:$D$782,СВЦЭМ!$A$39:$A$782,$A107,СВЦЭМ!$B$39:$B$782,H$83)+'СЕТ СН'!$H$14+СВЦЭМ!$D$10+'СЕТ СН'!$H$5-'СЕТ СН'!$H$24</f>
        <v>5239.6957288499998</v>
      </c>
      <c r="I107" s="36">
        <f>SUMIFS(СВЦЭМ!$D$39:$D$782,СВЦЭМ!$A$39:$A$782,$A107,СВЦЭМ!$B$39:$B$782,I$83)+'СЕТ СН'!$H$14+СВЦЭМ!$D$10+'СЕТ СН'!$H$5-'СЕТ СН'!$H$24</f>
        <v>5235.5809878199998</v>
      </c>
      <c r="J107" s="36">
        <f>SUMIFS(СВЦЭМ!$D$39:$D$782,СВЦЭМ!$A$39:$A$782,$A107,СВЦЭМ!$B$39:$B$782,J$83)+'СЕТ СН'!$H$14+СВЦЭМ!$D$10+'СЕТ СН'!$H$5-'СЕТ СН'!$H$24</f>
        <v>5146.9930739600004</v>
      </c>
      <c r="K107" s="36">
        <f>SUMIFS(СВЦЭМ!$D$39:$D$782,СВЦЭМ!$A$39:$A$782,$A107,СВЦЭМ!$B$39:$B$782,K$83)+'СЕТ СН'!$H$14+СВЦЭМ!$D$10+'СЕТ СН'!$H$5-'СЕТ СН'!$H$24</f>
        <v>5060.7034566399998</v>
      </c>
      <c r="L107" s="36">
        <f>SUMIFS(СВЦЭМ!$D$39:$D$782,СВЦЭМ!$A$39:$A$782,$A107,СВЦЭМ!$B$39:$B$782,L$83)+'СЕТ СН'!$H$14+СВЦЭМ!$D$10+'СЕТ СН'!$H$5-'СЕТ СН'!$H$24</f>
        <v>5023.2477715499999</v>
      </c>
      <c r="M107" s="36">
        <f>SUMIFS(СВЦЭМ!$D$39:$D$782,СВЦЭМ!$A$39:$A$782,$A107,СВЦЭМ!$B$39:$B$782,M$83)+'СЕТ СН'!$H$14+СВЦЭМ!$D$10+'СЕТ СН'!$H$5-'СЕТ СН'!$H$24</f>
        <v>5027.9976117799997</v>
      </c>
      <c r="N107" s="36">
        <f>SUMIFS(СВЦЭМ!$D$39:$D$782,СВЦЭМ!$A$39:$A$782,$A107,СВЦЭМ!$B$39:$B$782,N$83)+'СЕТ СН'!$H$14+СВЦЭМ!$D$10+'СЕТ СН'!$H$5-'СЕТ СН'!$H$24</f>
        <v>4997.49882325</v>
      </c>
      <c r="O107" s="36">
        <f>SUMIFS(СВЦЭМ!$D$39:$D$782,СВЦЭМ!$A$39:$A$782,$A107,СВЦЭМ!$B$39:$B$782,O$83)+'СЕТ СН'!$H$14+СВЦЭМ!$D$10+'СЕТ СН'!$H$5-'СЕТ СН'!$H$24</f>
        <v>5022.7035554499998</v>
      </c>
      <c r="P107" s="36">
        <f>SUMIFS(СВЦЭМ!$D$39:$D$782,СВЦЭМ!$A$39:$A$782,$A107,СВЦЭМ!$B$39:$B$782,P$83)+'СЕТ СН'!$H$14+СВЦЭМ!$D$10+'СЕТ СН'!$H$5-'СЕТ СН'!$H$24</f>
        <v>5074.3214637500005</v>
      </c>
      <c r="Q107" s="36">
        <f>SUMIFS(СВЦЭМ!$D$39:$D$782,СВЦЭМ!$A$39:$A$782,$A107,СВЦЭМ!$B$39:$B$782,Q$83)+'СЕТ СН'!$H$14+СВЦЭМ!$D$10+'СЕТ СН'!$H$5-'СЕТ СН'!$H$24</f>
        <v>5057.2069478800004</v>
      </c>
      <c r="R107" s="36">
        <f>SUMIFS(СВЦЭМ!$D$39:$D$782,СВЦЭМ!$A$39:$A$782,$A107,СВЦЭМ!$B$39:$B$782,R$83)+'СЕТ СН'!$H$14+СВЦЭМ!$D$10+'СЕТ СН'!$H$5-'СЕТ СН'!$H$24</f>
        <v>5061.4291779900004</v>
      </c>
      <c r="S107" s="36">
        <f>SUMIFS(СВЦЭМ!$D$39:$D$782,СВЦЭМ!$A$39:$A$782,$A107,СВЦЭМ!$B$39:$B$782,S$83)+'СЕТ СН'!$H$14+СВЦЭМ!$D$10+'СЕТ СН'!$H$5-'СЕТ СН'!$H$24</f>
        <v>5068.4825169300002</v>
      </c>
      <c r="T107" s="36">
        <f>SUMIFS(СВЦЭМ!$D$39:$D$782,СВЦЭМ!$A$39:$A$782,$A107,СВЦЭМ!$B$39:$B$782,T$83)+'СЕТ СН'!$H$14+СВЦЭМ!$D$10+'СЕТ СН'!$H$5-'СЕТ СН'!$H$24</f>
        <v>5039.6567798900005</v>
      </c>
      <c r="U107" s="36">
        <f>SUMIFS(СВЦЭМ!$D$39:$D$782,СВЦЭМ!$A$39:$A$782,$A107,СВЦЭМ!$B$39:$B$782,U$83)+'СЕТ СН'!$H$14+СВЦЭМ!$D$10+'СЕТ СН'!$H$5-'СЕТ СН'!$H$24</f>
        <v>4990.2706378299999</v>
      </c>
      <c r="V107" s="36">
        <f>SUMIFS(СВЦЭМ!$D$39:$D$782,СВЦЭМ!$A$39:$A$782,$A107,СВЦЭМ!$B$39:$B$782,V$83)+'СЕТ СН'!$H$14+СВЦЭМ!$D$10+'СЕТ СН'!$H$5-'СЕТ СН'!$H$24</f>
        <v>4960.7730382500004</v>
      </c>
      <c r="W107" s="36">
        <f>SUMIFS(СВЦЭМ!$D$39:$D$782,СВЦЭМ!$A$39:$A$782,$A107,СВЦЭМ!$B$39:$B$782,W$83)+'СЕТ СН'!$H$14+СВЦЭМ!$D$10+'СЕТ СН'!$H$5-'СЕТ СН'!$H$24</f>
        <v>4971.0631195700007</v>
      </c>
      <c r="X107" s="36">
        <f>SUMIFS(СВЦЭМ!$D$39:$D$782,СВЦЭМ!$A$39:$A$782,$A107,СВЦЭМ!$B$39:$B$782,X$83)+'СЕТ СН'!$H$14+СВЦЭМ!$D$10+'СЕТ СН'!$H$5-'СЕТ СН'!$H$24</f>
        <v>5045.5320848800002</v>
      </c>
      <c r="Y107" s="36">
        <f>SUMIFS(СВЦЭМ!$D$39:$D$782,СВЦЭМ!$A$39:$A$782,$A107,СВЦЭМ!$B$39:$B$782,Y$83)+'СЕТ СН'!$H$14+СВЦЭМ!$D$10+'СЕТ СН'!$H$5-'СЕТ СН'!$H$24</f>
        <v>5115.7662391100002</v>
      </c>
    </row>
    <row r="108" spans="1:25" ht="15.75" x14ac:dyDescent="0.2">
      <c r="A108" s="35">
        <f t="shared" si="2"/>
        <v>45194</v>
      </c>
      <c r="B108" s="36">
        <f>SUMIFS(СВЦЭМ!$D$39:$D$782,СВЦЭМ!$A$39:$A$782,$A108,СВЦЭМ!$B$39:$B$782,B$83)+'СЕТ СН'!$H$14+СВЦЭМ!$D$10+'СЕТ СН'!$H$5-'СЕТ СН'!$H$24</f>
        <v>5172.4651513300005</v>
      </c>
      <c r="C108" s="36">
        <f>SUMIFS(СВЦЭМ!$D$39:$D$782,СВЦЭМ!$A$39:$A$782,$A108,СВЦЭМ!$B$39:$B$782,C$83)+'СЕТ СН'!$H$14+СВЦЭМ!$D$10+'СЕТ СН'!$H$5-'СЕТ СН'!$H$24</f>
        <v>5248.8259715700005</v>
      </c>
      <c r="D108" s="36">
        <f>SUMIFS(СВЦЭМ!$D$39:$D$782,СВЦЭМ!$A$39:$A$782,$A108,СВЦЭМ!$B$39:$B$782,D$83)+'СЕТ СН'!$H$14+СВЦЭМ!$D$10+'СЕТ СН'!$H$5-'СЕТ СН'!$H$24</f>
        <v>5334.2819061800001</v>
      </c>
      <c r="E108" s="36">
        <f>SUMIFS(СВЦЭМ!$D$39:$D$782,СВЦЭМ!$A$39:$A$782,$A108,СВЦЭМ!$B$39:$B$782,E$83)+'СЕТ СН'!$H$14+СВЦЭМ!$D$10+'СЕТ СН'!$H$5-'СЕТ СН'!$H$24</f>
        <v>5333.67625899</v>
      </c>
      <c r="F108" s="36">
        <f>SUMIFS(СВЦЭМ!$D$39:$D$782,СВЦЭМ!$A$39:$A$782,$A108,СВЦЭМ!$B$39:$B$782,F$83)+'СЕТ СН'!$H$14+СВЦЭМ!$D$10+'СЕТ СН'!$H$5-'СЕТ СН'!$H$24</f>
        <v>5330.5202797500006</v>
      </c>
      <c r="G108" s="36">
        <f>SUMIFS(СВЦЭМ!$D$39:$D$782,СВЦЭМ!$A$39:$A$782,$A108,СВЦЭМ!$B$39:$B$782,G$83)+'СЕТ СН'!$H$14+СВЦЭМ!$D$10+'СЕТ СН'!$H$5-'СЕТ СН'!$H$24</f>
        <v>5344.0830937200008</v>
      </c>
      <c r="H108" s="36">
        <f>SUMIFS(СВЦЭМ!$D$39:$D$782,СВЦЭМ!$A$39:$A$782,$A108,СВЦЭМ!$B$39:$B$782,H$83)+'СЕТ СН'!$H$14+СВЦЭМ!$D$10+'СЕТ СН'!$H$5-'СЕТ СН'!$H$24</f>
        <v>5281.9892744200006</v>
      </c>
      <c r="I108" s="36">
        <f>SUMIFS(СВЦЭМ!$D$39:$D$782,СВЦЭМ!$A$39:$A$782,$A108,СВЦЭМ!$B$39:$B$782,I$83)+'СЕТ СН'!$H$14+СВЦЭМ!$D$10+'СЕТ СН'!$H$5-'СЕТ СН'!$H$24</f>
        <v>5168.9387456000004</v>
      </c>
      <c r="J108" s="36">
        <f>SUMIFS(СВЦЭМ!$D$39:$D$782,СВЦЭМ!$A$39:$A$782,$A108,СВЦЭМ!$B$39:$B$782,J$83)+'СЕТ СН'!$H$14+СВЦЭМ!$D$10+'СЕТ СН'!$H$5-'СЕТ СН'!$H$24</f>
        <v>5121.0470952100004</v>
      </c>
      <c r="K108" s="36">
        <f>SUMIFS(СВЦЭМ!$D$39:$D$782,СВЦЭМ!$A$39:$A$782,$A108,СВЦЭМ!$B$39:$B$782,K$83)+'СЕТ СН'!$H$14+СВЦЭМ!$D$10+'СЕТ СН'!$H$5-'СЕТ СН'!$H$24</f>
        <v>5126.56905895</v>
      </c>
      <c r="L108" s="36">
        <f>SUMIFS(СВЦЭМ!$D$39:$D$782,СВЦЭМ!$A$39:$A$782,$A108,СВЦЭМ!$B$39:$B$782,L$83)+'СЕТ СН'!$H$14+СВЦЭМ!$D$10+'СЕТ СН'!$H$5-'СЕТ СН'!$H$24</f>
        <v>5105.0947216900004</v>
      </c>
      <c r="M108" s="36">
        <f>SUMIFS(СВЦЭМ!$D$39:$D$782,СВЦЭМ!$A$39:$A$782,$A108,СВЦЭМ!$B$39:$B$782,M$83)+'СЕТ СН'!$H$14+СВЦЭМ!$D$10+'СЕТ СН'!$H$5-'СЕТ СН'!$H$24</f>
        <v>5107.05776066</v>
      </c>
      <c r="N108" s="36">
        <f>SUMIFS(СВЦЭМ!$D$39:$D$782,СВЦЭМ!$A$39:$A$782,$A108,СВЦЭМ!$B$39:$B$782,N$83)+'СЕТ СН'!$H$14+СВЦЭМ!$D$10+'СЕТ СН'!$H$5-'СЕТ СН'!$H$24</f>
        <v>5088.4522714000004</v>
      </c>
      <c r="O108" s="36">
        <f>SUMIFS(СВЦЭМ!$D$39:$D$782,СВЦЭМ!$A$39:$A$782,$A108,СВЦЭМ!$B$39:$B$782,O$83)+'СЕТ СН'!$H$14+СВЦЭМ!$D$10+'СЕТ СН'!$H$5-'СЕТ СН'!$H$24</f>
        <v>5080.27902696</v>
      </c>
      <c r="P108" s="36">
        <f>SUMIFS(СВЦЭМ!$D$39:$D$782,СВЦЭМ!$A$39:$A$782,$A108,СВЦЭМ!$B$39:$B$782,P$83)+'СЕТ СН'!$H$14+СВЦЭМ!$D$10+'СЕТ СН'!$H$5-'СЕТ СН'!$H$24</f>
        <v>5136.2351459800002</v>
      </c>
      <c r="Q108" s="36">
        <f>SUMIFS(СВЦЭМ!$D$39:$D$782,СВЦЭМ!$A$39:$A$782,$A108,СВЦЭМ!$B$39:$B$782,Q$83)+'СЕТ СН'!$H$14+СВЦЭМ!$D$10+'СЕТ СН'!$H$5-'СЕТ СН'!$H$24</f>
        <v>5126.0286105600007</v>
      </c>
      <c r="R108" s="36">
        <f>SUMIFS(СВЦЭМ!$D$39:$D$782,СВЦЭМ!$A$39:$A$782,$A108,СВЦЭМ!$B$39:$B$782,R$83)+'СЕТ СН'!$H$14+СВЦЭМ!$D$10+'СЕТ СН'!$H$5-'СЕТ СН'!$H$24</f>
        <v>5140.6761396300008</v>
      </c>
      <c r="S108" s="36">
        <f>SUMIFS(СВЦЭМ!$D$39:$D$782,СВЦЭМ!$A$39:$A$782,$A108,СВЦЭМ!$B$39:$B$782,S$83)+'СЕТ СН'!$H$14+СВЦЭМ!$D$10+'СЕТ СН'!$H$5-'СЕТ СН'!$H$24</f>
        <v>5143.9137372300002</v>
      </c>
      <c r="T108" s="36">
        <f>SUMIFS(СВЦЭМ!$D$39:$D$782,СВЦЭМ!$A$39:$A$782,$A108,СВЦЭМ!$B$39:$B$782,T$83)+'СЕТ СН'!$H$14+СВЦЭМ!$D$10+'СЕТ СН'!$H$5-'СЕТ СН'!$H$24</f>
        <v>5115.1945321600006</v>
      </c>
      <c r="U108" s="36">
        <f>SUMIFS(СВЦЭМ!$D$39:$D$782,СВЦЭМ!$A$39:$A$782,$A108,СВЦЭМ!$B$39:$B$782,U$83)+'СЕТ СН'!$H$14+СВЦЭМ!$D$10+'СЕТ СН'!$H$5-'СЕТ СН'!$H$24</f>
        <v>5064.1502732700001</v>
      </c>
      <c r="V108" s="36">
        <f>SUMIFS(СВЦЭМ!$D$39:$D$782,СВЦЭМ!$A$39:$A$782,$A108,СВЦЭМ!$B$39:$B$782,V$83)+'СЕТ СН'!$H$14+СВЦЭМ!$D$10+'СЕТ СН'!$H$5-'СЕТ СН'!$H$24</f>
        <v>5032.0955130100001</v>
      </c>
      <c r="W108" s="36">
        <f>SUMIFS(СВЦЭМ!$D$39:$D$782,СВЦЭМ!$A$39:$A$782,$A108,СВЦЭМ!$B$39:$B$782,W$83)+'СЕТ СН'!$H$14+СВЦЭМ!$D$10+'СЕТ СН'!$H$5-'СЕТ СН'!$H$24</f>
        <v>5046.3171998300004</v>
      </c>
      <c r="X108" s="36">
        <f>SUMIFS(СВЦЭМ!$D$39:$D$782,СВЦЭМ!$A$39:$A$782,$A108,СВЦЭМ!$B$39:$B$782,X$83)+'СЕТ СН'!$H$14+СВЦЭМ!$D$10+'СЕТ СН'!$H$5-'СЕТ СН'!$H$24</f>
        <v>5085.1328357299999</v>
      </c>
      <c r="Y108" s="36">
        <f>SUMIFS(СВЦЭМ!$D$39:$D$782,СВЦЭМ!$A$39:$A$782,$A108,СВЦЭМ!$B$39:$B$782,Y$83)+'СЕТ СН'!$H$14+СВЦЭМ!$D$10+'СЕТ СН'!$H$5-'СЕТ СН'!$H$24</f>
        <v>5173.7801163000004</v>
      </c>
    </row>
    <row r="109" spans="1:25" ht="15.75" x14ac:dyDescent="0.2">
      <c r="A109" s="35">
        <f t="shared" si="2"/>
        <v>45195</v>
      </c>
      <c r="B109" s="36">
        <f>SUMIFS(СВЦЭМ!$D$39:$D$782,СВЦЭМ!$A$39:$A$782,$A109,СВЦЭМ!$B$39:$B$782,B$83)+'СЕТ СН'!$H$14+СВЦЭМ!$D$10+'СЕТ СН'!$H$5-'СЕТ СН'!$H$24</f>
        <v>5191.80123757</v>
      </c>
      <c r="C109" s="36">
        <f>SUMIFS(СВЦЭМ!$D$39:$D$782,СВЦЭМ!$A$39:$A$782,$A109,СВЦЭМ!$B$39:$B$782,C$83)+'СЕТ СН'!$H$14+СВЦЭМ!$D$10+'СЕТ СН'!$H$5-'СЕТ СН'!$H$24</f>
        <v>5263.5163232499999</v>
      </c>
      <c r="D109" s="36">
        <f>SUMIFS(СВЦЭМ!$D$39:$D$782,СВЦЭМ!$A$39:$A$782,$A109,СВЦЭМ!$B$39:$B$782,D$83)+'СЕТ СН'!$H$14+СВЦЭМ!$D$10+'СЕТ СН'!$H$5-'СЕТ СН'!$H$24</f>
        <v>5340.7248338400004</v>
      </c>
      <c r="E109" s="36">
        <f>SUMIFS(СВЦЭМ!$D$39:$D$782,СВЦЭМ!$A$39:$A$782,$A109,СВЦЭМ!$B$39:$B$782,E$83)+'СЕТ СН'!$H$14+СВЦЭМ!$D$10+'СЕТ СН'!$H$5-'СЕТ СН'!$H$24</f>
        <v>5335.4380892999998</v>
      </c>
      <c r="F109" s="36">
        <f>SUMIFS(СВЦЭМ!$D$39:$D$782,СВЦЭМ!$A$39:$A$782,$A109,СВЦЭМ!$B$39:$B$782,F$83)+'СЕТ СН'!$H$14+СВЦЭМ!$D$10+'СЕТ СН'!$H$5-'СЕТ СН'!$H$24</f>
        <v>5338.1561341900006</v>
      </c>
      <c r="G109" s="36">
        <f>SUMIFS(СВЦЭМ!$D$39:$D$782,СВЦЭМ!$A$39:$A$782,$A109,СВЦЭМ!$B$39:$B$782,G$83)+'СЕТ СН'!$H$14+СВЦЭМ!$D$10+'СЕТ СН'!$H$5-'СЕТ СН'!$H$24</f>
        <v>5327.5346009300001</v>
      </c>
      <c r="H109" s="36">
        <f>SUMIFS(СВЦЭМ!$D$39:$D$782,СВЦЭМ!$A$39:$A$782,$A109,СВЦЭМ!$B$39:$B$782,H$83)+'СЕТ СН'!$H$14+СВЦЭМ!$D$10+'СЕТ СН'!$H$5-'СЕТ СН'!$H$24</f>
        <v>5226.7431269200006</v>
      </c>
      <c r="I109" s="36">
        <f>SUMIFS(СВЦЭМ!$D$39:$D$782,СВЦЭМ!$A$39:$A$782,$A109,СВЦЭМ!$B$39:$B$782,I$83)+'СЕТ СН'!$H$14+СВЦЭМ!$D$10+'СЕТ СН'!$H$5-'СЕТ СН'!$H$24</f>
        <v>5117.8550014299999</v>
      </c>
      <c r="J109" s="36">
        <f>SUMIFS(СВЦЭМ!$D$39:$D$782,СВЦЭМ!$A$39:$A$782,$A109,СВЦЭМ!$B$39:$B$782,J$83)+'СЕТ СН'!$H$14+СВЦЭМ!$D$10+'СЕТ СН'!$H$5-'СЕТ СН'!$H$24</f>
        <v>5066.3592766100001</v>
      </c>
      <c r="K109" s="36">
        <f>SUMIFS(СВЦЭМ!$D$39:$D$782,СВЦЭМ!$A$39:$A$782,$A109,СВЦЭМ!$B$39:$B$782,K$83)+'СЕТ СН'!$H$14+СВЦЭМ!$D$10+'СЕТ СН'!$H$5-'СЕТ СН'!$H$24</f>
        <v>5026.24230721</v>
      </c>
      <c r="L109" s="36">
        <f>SUMIFS(СВЦЭМ!$D$39:$D$782,СВЦЭМ!$A$39:$A$782,$A109,СВЦЭМ!$B$39:$B$782,L$83)+'СЕТ СН'!$H$14+СВЦЭМ!$D$10+'СЕТ СН'!$H$5-'СЕТ СН'!$H$24</f>
        <v>5015.4371664299997</v>
      </c>
      <c r="M109" s="36">
        <f>SUMIFS(СВЦЭМ!$D$39:$D$782,СВЦЭМ!$A$39:$A$782,$A109,СВЦЭМ!$B$39:$B$782,M$83)+'СЕТ СН'!$H$14+СВЦЭМ!$D$10+'СЕТ СН'!$H$5-'СЕТ СН'!$H$24</f>
        <v>5016.8624327100006</v>
      </c>
      <c r="N109" s="36">
        <f>SUMIFS(СВЦЭМ!$D$39:$D$782,СВЦЭМ!$A$39:$A$782,$A109,СВЦЭМ!$B$39:$B$782,N$83)+'СЕТ СН'!$H$14+СВЦЭМ!$D$10+'СЕТ СН'!$H$5-'СЕТ СН'!$H$24</f>
        <v>4988.4802720900007</v>
      </c>
      <c r="O109" s="36">
        <f>SUMIFS(СВЦЭМ!$D$39:$D$782,СВЦЭМ!$A$39:$A$782,$A109,СВЦЭМ!$B$39:$B$782,O$83)+'СЕТ СН'!$H$14+СВЦЭМ!$D$10+'СЕТ СН'!$H$5-'СЕТ СН'!$H$24</f>
        <v>4995.8535671300006</v>
      </c>
      <c r="P109" s="36">
        <f>SUMIFS(СВЦЭМ!$D$39:$D$782,СВЦЭМ!$A$39:$A$782,$A109,СВЦЭМ!$B$39:$B$782,P$83)+'СЕТ СН'!$H$14+СВЦЭМ!$D$10+'СЕТ СН'!$H$5-'СЕТ СН'!$H$24</f>
        <v>5032.1769615400008</v>
      </c>
      <c r="Q109" s="36">
        <f>SUMIFS(СВЦЭМ!$D$39:$D$782,СВЦЭМ!$A$39:$A$782,$A109,СВЦЭМ!$B$39:$B$782,Q$83)+'СЕТ СН'!$H$14+СВЦЭМ!$D$10+'СЕТ СН'!$H$5-'СЕТ СН'!$H$24</f>
        <v>5024.6045791300003</v>
      </c>
      <c r="R109" s="36">
        <f>SUMIFS(СВЦЭМ!$D$39:$D$782,СВЦЭМ!$A$39:$A$782,$A109,СВЦЭМ!$B$39:$B$782,R$83)+'СЕТ СН'!$H$14+СВЦЭМ!$D$10+'СЕТ СН'!$H$5-'СЕТ СН'!$H$24</f>
        <v>5043.28271288</v>
      </c>
      <c r="S109" s="36">
        <f>SUMIFS(СВЦЭМ!$D$39:$D$782,СВЦЭМ!$A$39:$A$782,$A109,СВЦЭМ!$B$39:$B$782,S$83)+'СЕТ СН'!$H$14+СВЦЭМ!$D$10+'СЕТ СН'!$H$5-'СЕТ СН'!$H$24</f>
        <v>5046.7942503800004</v>
      </c>
      <c r="T109" s="36">
        <f>SUMIFS(СВЦЭМ!$D$39:$D$782,СВЦЭМ!$A$39:$A$782,$A109,СВЦЭМ!$B$39:$B$782,T$83)+'СЕТ СН'!$H$14+СВЦЭМ!$D$10+'СЕТ СН'!$H$5-'СЕТ СН'!$H$24</f>
        <v>5056.7245623500003</v>
      </c>
      <c r="U109" s="36">
        <f>SUMIFS(СВЦЭМ!$D$39:$D$782,СВЦЭМ!$A$39:$A$782,$A109,СВЦЭМ!$B$39:$B$782,U$83)+'СЕТ СН'!$H$14+СВЦЭМ!$D$10+'СЕТ СН'!$H$5-'СЕТ СН'!$H$24</f>
        <v>5012.8568079800007</v>
      </c>
      <c r="V109" s="36">
        <f>SUMIFS(СВЦЭМ!$D$39:$D$782,СВЦЭМ!$A$39:$A$782,$A109,СВЦЭМ!$B$39:$B$782,V$83)+'СЕТ СН'!$H$14+СВЦЭМ!$D$10+'СЕТ СН'!$H$5-'СЕТ СН'!$H$24</f>
        <v>4987.6680456700005</v>
      </c>
      <c r="W109" s="36">
        <f>SUMIFS(СВЦЭМ!$D$39:$D$782,СВЦЭМ!$A$39:$A$782,$A109,СВЦЭМ!$B$39:$B$782,W$83)+'СЕТ СН'!$H$14+СВЦЭМ!$D$10+'СЕТ СН'!$H$5-'СЕТ СН'!$H$24</f>
        <v>5010.1914511800005</v>
      </c>
      <c r="X109" s="36">
        <f>SUMIFS(СВЦЭМ!$D$39:$D$782,СВЦЭМ!$A$39:$A$782,$A109,СВЦЭМ!$B$39:$B$782,X$83)+'СЕТ СН'!$H$14+СВЦЭМ!$D$10+'СЕТ СН'!$H$5-'СЕТ СН'!$H$24</f>
        <v>5034.0041884900002</v>
      </c>
      <c r="Y109" s="36">
        <f>SUMIFS(СВЦЭМ!$D$39:$D$782,СВЦЭМ!$A$39:$A$782,$A109,СВЦЭМ!$B$39:$B$782,Y$83)+'СЕТ СН'!$H$14+СВЦЭМ!$D$10+'СЕТ СН'!$H$5-'СЕТ СН'!$H$24</f>
        <v>5120.5916020900004</v>
      </c>
    </row>
    <row r="110" spans="1:25" ht="15.75" x14ac:dyDescent="0.2">
      <c r="A110" s="35">
        <f t="shared" si="2"/>
        <v>45196</v>
      </c>
      <c r="B110" s="36">
        <f>SUMIFS(СВЦЭМ!$D$39:$D$782,СВЦЭМ!$A$39:$A$782,$A110,СВЦЭМ!$B$39:$B$782,B$83)+'СЕТ СН'!$H$14+СВЦЭМ!$D$10+'СЕТ СН'!$H$5-'СЕТ СН'!$H$24</f>
        <v>5123.7292446900001</v>
      </c>
      <c r="C110" s="36">
        <f>SUMIFS(СВЦЭМ!$D$39:$D$782,СВЦЭМ!$A$39:$A$782,$A110,СВЦЭМ!$B$39:$B$782,C$83)+'СЕТ СН'!$H$14+СВЦЭМ!$D$10+'СЕТ СН'!$H$5-'СЕТ СН'!$H$24</f>
        <v>5187.7234578099997</v>
      </c>
      <c r="D110" s="36">
        <f>SUMIFS(СВЦЭМ!$D$39:$D$782,СВЦЭМ!$A$39:$A$782,$A110,СВЦЭМ!$B$39:$B$782,D$83)+'СЕТ СН'!$H$14+СВЦЭМ!$D$10+'СЕТ СН'!$H$5-'СЕТ СН'!$H$24</f>
        <v>5284.2970219899998</v>
      </c>
      <c r="E110" s="36">
        <f>SUMIFS(СВЦЭМ!$D$39:$D$782,СВЦЭМ!$A$39:$A$782,$A110,СВЦЭМ!$B$39:$B$782,E$83)+'СЕТ СН'!$H$14+СВЦЭМ!$D$10+'СЕТ СН'!$H$5-'СЕТ СН'!$H$24</f>
        <v>5309.5582871500001</v>
      </c>
      <c r="F110" s="36">
        <f>SUMIFS(СВЦЭМ!$D$39:$D$782,СВЦЭМ!$A$39:$A$782,$A110,СВЦЭМ!$B$39:$B$782,F$83)+'СЕТ СН'!$H$14+СВЦЭМ!$D$10+'СЕТ СН'!$H$5-'СЕТ СН'!$H$24</f>
        <v>5302.9301487499997</v>
      </c>
      <c r="G110" s="36">
        <f>SUMIFS(СВЦЭМ!$D$39:$D$782,СВЦЭМ!$A$39:$A$782,$A110,СВЦЭМ!$B$39:$B$782,G$83)+'СЕТ СН'!$H$14+СВЦЭМ!$D$10+'СЕТ СН'!$H$5-'СЕТ СН'!$H$24</f>
        <v>5267.8854064300003</v>
      </c>
      <c r="H110" s="36">
        <f>SUMIFS(СВЦЭМ!$D$39:$D$782,СВЦЭМ!$A$39:$A$782,$A110,СВЦЭМ!$B$39:$B$782,H$83)+'СЕТ СН'!$H$14+СВЦЭМ!$D$10+'СЕТ СН'!$H$5-'СЕТ СН'!$H$24</f>
        <v>5176.5202693000001</v>
      </c>
      <c r="I110" s="36">
        <f>SUMIFS(СВЦЭМ!$D$39:$D$782,СВЦЭМ!$A$39:$A$782,$A110,СВЦЭМ!$B$39:$B$782,I$83)+'СЕТ СН'!$H$14+СВЦЭМ!$D$10+'СЕТ СН'!$H$5-'СЕТ СН'!$H$24</f>
        <v>5097.4106370099998</v>
      </c>
      <c r="J110" s="36">
        <f>SUMIFS(СВЦЭМ!$D$39:$D$782,СВЦЭМ!$A$39:$A$782,$A110,СВЦЭМ!$B$39:$B$782,J$83)+'СЕТ СН'!$H$14+СВЦЭМ!$D$10+'СЕТ СН'!$H$5-'СЕТ СН'!$H$24</f>
        <v>5078.4671744200004</v>
      </c>
      <c r="K110" s="36">
        <f>SUMIFS(СВЦЭМ!$D$39:$D$782,СВЦЭМ!$A$39:$A$782,$A110,СВЦЭМ!$B$39:$B$782,K$83)+'СЕТ СН'!$H$14+СВЦЭМ!$D$10+'СЕТ СН'!$H$5-'СЕТ СН'!$H$24</f>
        <v>5041.285175</v>
      </c>
      <c r="L110" s="36">
        <f>SUMIFS(СВЦЭМ!$D$39:$D$782,СВЦЭМ!$A$39:$A$782,$A110,СВЦЭМ!$B$39:$B$782,L$83)+'СЕТ СН'!$H$14+СВЦЭМ!$D$10+'СЕТ СН'!$H$5-'СЕТ СН'!$H$24</f>
        <v>5032.5483106000001</v>
      </c>
      <c r="M110" s="36">
        <f>SUMIFS(СВЦЭМ!$D$39:$D$782,СВЦЭМ!$A$39:$A$782,$A110,СВЦЭМ!$B$39:$B$782,M$83)+'СЕТ СН'!$H$14+СВЦЭМ!$D$10+'СЕТ СН'!$H$5-'СЕТ СН'!$H$24</f>
        <v>5027.8553478800004</v>
      </c>
      <c r="N110" s="36">
        <f>SUMIFS(СВЦЭМ!$D$39:$D$782,СВЦЭМ!$A$39:$A$782,$A110,СВЦЭМ!$B$39:$B$782,N$83)+'СЕТ СН'!$H$14+СВЦЭМ!$D$10+'СЕТ СН'!$H$5-'СЕТ СН'!$H$24</f>
        <v>5017.0320273800007</v>
      </c>
      <c r="O110" s="36">
        <f>SUMIFS(СВЦЭМ!$D$39:$D$782,СВЦЭМ!$A$39:$A$782,$A110,СВЦЭМ!$B$39:$B$782,O$83)+'СЕТ СН'!$H$14+СВЦЭМ!$D$10+'СЕТ СН'!$H$5-'СЕТ СН'!$H$24</f>
        <v>5010.9314695800003</v>
      </c>
      <c r="P110" s="36">
        <f>SUMIFS(СВЦЭМ!$D$39:$D$782,СВЦЭМ!$A$39:$A$782,$A110,СВЦЭМ!$B$39:$B$782,P$83)+'СЕТ СН'!$H$14+СВЦЭМ!$D$10+'СЕТ СН'!$H$5-'СЕТ СН'!$H$24</f>
        <v>5069.5275536999998</v>
      </c>
      <c r="Q110" s="36">
        <f>SUMIFS(СВЦЭМ!$D$39:$D$782,СВЦЭМ!$A$39:$A$782,$A110,СВЦЭМ!$B$39:$B$782,Q$83)+'СЕТ СН'!$H$14+СВЦЭМ!$D$10+'СЕТ СН'!$H$5-'СЕТ СН'!$H$24</f>
        <v>5094.66161844</v>
      </c>
      <c r="R110" s="36">
        <f>SUMIFS(СВЦЭМ!$D$39:$D$782,СВЦЭМ!$A$39:$A$782,$A110,СВЦЭМ!$B$39:$B$782,R$83)+'СЕТ СН'!$H$14+СВЦЭМ!$D$10+'СЕТ СН'!$H$5-'СЕТ СН'!$H$24</f>
        <v>5097.3828512</v>
      </c>
      <c r="S110" s="36">
        <f>SUMIFS(СВЦЭМ!$D$39:$D$782,СВЦЭМ!$A$39:$A$782,$A110,СВЦЭМ!$B$39:$B$782,S$83)+'СЕТ СН'!$H$14+СВЦЭМ!$D$10+'СЕТ СН'!$H$5-'СЕТ СН'!$H$24</f>
        <v>5102.4513649400005</v>
      </c>
      <c r="T110" s="36">
        <f>SUMIFS(СВЦЭМ!$D$39:$D$782,СВЦЭМ!$A$39:$A$782,$A110,СВЦЭМ!$B$39:$B$782,T$83)+'СЕТ СН'!$H$14+СВЦЭМ!$D$10+'СЕТ СН'!$H$5-'СЕТ СН'!$H$24</f>
        <v>5077.3912374400006</v>
      </c>
      <c r="U110" s="36">
        <f>SUMIFS(СВЦЭМ!$D$39:$D$782,СВЦЭМ!$A$39:$A$782,$A110,СВЦЭМ!$B$39:$B$782,U$83)+'СЕТ СН'!$H$14+СВЦЭМ!$D$10+'СЕТ СН'!$H$5-'СЕТ СН'!$H$24</f>
        <v>5010.8542686600003</v>
      </c>
      <c r="V110" s="36">
        <f>SUMIFS(СВЦЭМ!$D$39:$D$782,СВЦЭМ!$A$39:$A$782,$A110,СВЦЭМ!$B$39:$B$782,V$83)+'СЕТ СН'!$H$14+СВЦЭМ!$D$10+'СЕТ СН'!$H$5-'СЕТ СН'!$H$24</f>
        <v>4993.2817064700002</v>
      </c>
      <c r="W110" s="36">
        <f>SUMIFS(СВЦЭМ!$D$39:$D$782,СВЦЭМ!$A$39:$A$782,$A110,СВЦЭМ!$B$39:$B$782,W$83)+'СЕТ СН'!$H$14+СВЦЭМ!$D$10+'СЕТ СН'!$H$5-'СЕТ СН'!$H$24</f>
        <v>5007.2612938299999</v>
      </c>
      <c r="X110" s="36">
        <f>SUMIFS(СВЦЭМ!$D$39:$D$782,СВЦЭМ!$A$39:$A$782,$A110,СВЦЭМ!$B$39:$B$782,X$83)+'СЕТ СН'!$H$14+СВЦЭМ!$D$10+'СЕТ СН'!$H$5-'СЕТ СН'!$H$24</f>
        <v>5069.3060742200005</v>
      </c>
      <c r="Y110" s="36">
        <f>SUMIFS(СВЦЭМ!$D$39:$D$782,СВЦЭМ!$A$39:$A$782,$A110,СВЦЭМ!$B$39:$B$782,Y$83)+'СЕТ СН'!$H$14+СВЦЭМ!$D$10+'СЕТ СН'!$H$5-'СЕТ СН'!$H$24</f>
        <v>5156.9722318800004</v>
      </c>
    </row>
    <row r="111" spans="1:25" ht="15.75" x14ac:dyDescent="0.2">
      <c r="A111" s="35">
        <f t="shared" si="2"/>
        <v>45197</v>
      </c>
      <c r="B111" s="36">
        <f>SUMIFS(СВЦЭМ!$D$39:$D$782,СВЦЭМ!$A$39:$A$782,$A111,СВЦЭМ!$B$39:$B$782,B$83)+'СЕТ СН'!$H$14+СВЦЭМ!$D$10+'СЕТ СН'!$H$5-'СЕТ СН'!$H$24</f>
        <v>5273.5428780700004</v>
      </c>
      <c r="C111" s="36">
        <f>SUMIFS(СВЦЭМ!$D$39:$D$782,СВЦЭМ!$A$39:$A$782,$A111,СВЦЭМ!$B$39:$B$782,C$83)+'СЕТ СН'!$H$14+СВЦЭМ!$D$10+'СЕТ СН'!$H$5-'СЕТ СН'!$H$24</f>
        <v>5305.1858889699997</v>
      </c>
      <c r="D111" s="36">
        <f>SUMIFS(СВЦЭМ!$D$39:$D$782,СВЦЭМ!$A$39:$A$782,$A111,СВЦЭМ!$B$39:$B$782,D$83)+'СЕТ СН'!$H$14+СВЦЭМ!$D$10+'СЕТ СН'!$H$5-'СЕТ СН'!$H$24</f>
        <v>5404.6297453699999</v>
      </c>
      <c r="E111" s="36">
        <f>SUMIFS(СВЦЭМ!$D$39:$D$782,СВЦЭМ!$A$39:$A$782,$A111,СВЦЭМ!$B$39:$B$782,E$83)+'СЕТ СН'!$H$14+СВЦЭМ!$D$10+'СЕТ СН'!$H$5-'СЕТ СН'!$H$24</f>
        <v>5398.2292340200001</v>
      </c>
      <c r="F111" s="36">
        <f>SUMIFS(СВЦЭМ!$D$39:$D$782,СВЦЭМ!$A$39:$A$782,$A111,СВЦЭМ!$B$39:$B$782,F$83)+'СЕТ СН'!$H$14+СВЦЭМ!$D$10+'СЕТ СН'!$H$5-'СЕТ СН'!$H$24</f>
        <v>5396.9649607500005</v>
      </c>
      <c r="G111" s="36">
        <f>SUMIFS(СВЦЭМ!$D$39:$D$782,СВЦЭМ!$A$39:$A$782,$A111,СВЦЭМ!$B$39:$B$782,G$83)+'СЕТ СН'!$H$14+СВЦЭМ!$D$10+'СЕТ СН'!$H$5-'СЕТ СН'!$H$24</f>
        <v>5384.1087949000002</v>
      </c>
      <c r="H111" s="36">
        <f>SUMIFS(СВЦЭМ!$D$39:$D$782,СВЦЭМ!$A$39:$A$782,$A111,СВЦЭМ!$B$39:$B$782,H$83)+'СЕТ СН'!$H$14+СВЦЭМ!$D$10+'СЕТ СН'!$H$5-'СЕТ СН'!$H$24</f>
        <v>5302.6182045300002</v>
      </c>
      <c r="I111" s="36">
        <f>SUMIFS(СВЦЭМ!$D$39:$D$782,СВЦЭМ!$A$39:$A$782,$A111,СВЦЭМ!$B$39:$B$782,I$83)+'СЕТ СН'!$H$14+СВЦЭМ!$D$10+'СЕТ СН'!$H$5-'СЕТ СН'!$H$24</f>
        <v>5205.2493099599997</v>
      </c>
      <c r="J111" s="36">
        <f>SUMIFS(СВЦЭМ!$D$39:$D$782,СВЦЭМ!$A$39:$A$782,$A111,СВЦЭМ!$B$39:$B$782,J$83)+'СЕТ СН'!$H$14+СВЦЭМ!$D$10+'СЕТ СН'!$H$5-'СЕТ СН'!$H$24</f>
        <v>5167.2576815499997</v>
      </c>
      <c r="K111" s="36">
        <f>SUMIFS(СВЦЭМ!$D$39:$D$782,СВЦЭМ!$A$39:$A$782,$A111,СВЦЭМ!$B$39:$B$782,K$83)+'СЕТ СН'!$H$14+СВЦЭМ!$D$10+'СЕТ СН'!$H$5-'СЕТ СН'!$H$24</f>
        <v>5113.1266498200002</v>
      </c>
      <c r="L111" s="36">
        <f>SUMIFS(СВЦЭМ!$D$39:$D$782,СВЦЭМ!$A$39:$A$782,$A111,СВЦЭМ!$B$39:$B$782,L$83)+'СЕТ СН'!$H$14+СВЦЭМ!$D$10+'СЕТ СН'!$H$5-'СЕТ СН'!$H$24</f>
        <v>5110.21058008</v>
      </c>
      <c r="M111" s="36">
        <f>SUMIFS(СВЦЭМ!$D$39:$D$782,СВЦЭМ!$A$39:$A$782,$A111,СВЦЭМ!$B$39:$B$782,M$83)+'СЕТ СН'!$H$14+СВЦЭМ!$D$10+'СЕТ СН'!$H$5-'СЕТ СН'!$H$24</f>
        <v>5114.9832236800003</v>
      </c>
      <c r="N111" s="36">
        <f>SUMIFS(СВЦЭМ!$D$39:$D$782,СВЦЭМ!$A$39:$A$782,$A111,СВЦЭМ!$B$39:$B$782,N$83)+'СЕТ СН'!$H$14+СВЦЭМ!$D$10+'СЕТ СН'!$H$5-'СЕТ СН'!$H$24</f>
        <v>5100.9832349500002</v>
      </c>
      <c r="O111" s="36">
        <f>SUMIFS(СВЦЭМ!$D$39:$D$782,СВЦЭМ!$A$39:$A$782,$A111,СВЦЭМ!$B$39:$B$782,O$83)+'СЕТ СН'!$H$14+СВЦЭМ!$D$10+'СЕТ СН'!$H$5-'СЕТ СН'!$H$24</f>
        <v>5128.0014777300003</v>
      </c>
      <c r="P111" s="36">
        <f>SUMIFS(СВЦЭМ!$D$39:$D$782,СВЦЭМ!$A$39:$A$782,$A111,СВЦЭМ!$B$39:$B$782,P$83)+'СЕТ СН'!$H$14+СВЦЭМ!$D$10+'СЕТ СН'!$H$5-'СЕТ СН'!$H$24</f>
        <v>5164.6298432599997</v>
      </c>
      <c r="Q111" s="36">
        <f>SUMIFS(СВЦЭМ!$D$39:$D$782,СВЦЭМ!$A$39:$A$782,$A111,СВЦЭМ!$B$39:$B$782,Q$83)+'СЕТ СН'!$H$14+СВЦЭМ!$D$10+'СЕТ СН'!$H$5-'СЕТ СН'!$H$24</f>
        <v>5161.7200132600001</v>
      </c>
      <c r="R111" s="36">
        <f>SUMIFS(СВЦЭМ!$D$39:$D$782,СВЦЭМ!$A$39:$A$782,$A111,СВЦЭМ!$B$39:$B$782,R$83)+'СЕТ СН'!$H$14+СВЦЭМ!$D$10+'СЕТ СН'!$H$5-'СЕТ СН'!$H$24</f>
        <v>5158.5452846300004</v>
      </c>
      <c r="S111" s="36">
        <f>SUMIFS(СВЦЭМ!$D$39:$D$782,СВЦЭМ!$A$39:$A$782,$A111,СВЦЭМ!$B$39:$B$782,S$83)+'СЕТ СН'!$H$14+СВЦЭМ!$D$10+'СЕТ СН'!$H$5-'СЕТ СН'!$H$24</f>
        <v>5161.0115220099997</v>
      </c>
      <c r="T111" s="36">
        <f>SUMIFS(СВЦЭМ!$D$39:$D$782,СВЦЭМ!$A$39:$A$782,$A111,СВЦЭМ!$B$39:$B$782,T$83)+'СЕТ СН'!$H$14+СВЦЭМ!$D$10+'СЕТ СН'!$H$5-'СЕТ СН'!$H$24</f>
        <v>5135.6841953600006</v>
      </c>
      <c r="U111" s="36">
        <f>SUMIFS(СВЦЭМ!$D$39:$D$782,СВЦЭМ!$A$39:$A$782,$A111,СВЦЭМ!$B$39:$B$782,U$83)+'СЕТ СН'!$H$14+СВЦЭМ!$D$10+'СЕТ СН'!$H$5-'СЕТ СН'!$H$24</f>
        <v>5077.7765899200003</v>
      </c>
      <c r="V111" s="36">
        <f>SUMIFS(СВЦЭМ!$D$39:$D$782,СВЦЭМ!$A$39:$A$782,$A111,СВЦЭМ!$B$39:$B$782,V$83)+'СЕТ СН'!$H$14+СВЦЭМ!$D$10+'СЕТ СН'!$H$5-'СЕТ СН'!$H$24</f>
        <v>5064.6381874300005</v>
      </c>
      <c r="W111" s="36">
        <f>SUMIFS(СВЦЭМ!$D$39:$D$782,СВЦЭМ!$A$39:$A$782,$A111,СВЦЭМ!$B$39:$B$782,W$83)+'СЕТ СН'!$H$14+СВЦЭМ!$D$10+'СЕТ СН'!$H$5-'СЕТ СН'!$H$24</f>
        <v>5077.4349741599999</v>
      </c>
      <c r="X111" s="36">
        <f>SUMIFS(СВЦЭМ!$D$39:$D$782,СВЦЭМ!$A$39:$A$782,$A111,СВЦЭМ!$B$39:$B$782,X$83)+'СЕТ СН'!$H$14+СВЦЭМ!$D$10+'СЕТ СН'!$H$5-'СЕТ СН'!$H$24</f>
        <v>5140.98188923</v>
      </c>
      <c r="Y111" s="36">
        <f>SUMIFS(СВЦЭМ!$D$39:$D$782,СВЦЭМ!$A$39:$A$782,$A111,СВЦЭМ!$B$39:$B$782,Y$83)+'СЕТ СН'!$H$14+СВЦЭМ!$D$10+'СЕТ СН'!$H$5-'СЕТ СН'!$H$24</f>
        <v>5234.4530792900005</v>
      </c>
    </row>
    <row r="112" spans="1:25" ht="15.75" x14ac:dyDescent="0.2">
      <c r="A112" s="35">
        <f t="shared" si="2"/>
        <v>45198</v>
      </c>
      <c r="B112" s="36">
        <f>SUMIFS(СВЦЭМ!$D$39:$D$782,СВЦЭМ!$A$39:$A$782,$A112,СВЦЭМ!$B$39:$B$782,B$83)+'СЕТ СН'!$H$14+СВЦЭМ!$D$10+'СЕТ СН'!$H$5-'СЕТ СН'!$H$24</f>
        <v>5268.1587675000001</v>
      </c>
      <c r="C112" s="36">
        <f>SUMIFS(СВЦЭМ!$D$39:$D$782,СВЦЭМ!$A$39:$A$782,$A112,СВЦЭМ!$B$39:$B$782,C$83)+'СЕТ СН'!$H$14+СВЦЭМ!$D$10+'СЕТ СН'!$H$5-'СЕТ СН'!$H$24</f>
        <v>5341.5689157400002</v>
      </c>
      <c r="D112" s="36">
        <f>SUMIFS(СВЦЭМ!$D$39:$D$782,СВЦЭМ!$A$39:$A$782,$A112,СВЦЭМ!$B$39:$B$782,D$83)+'СЕТ СН'!$H$14+СВЦЭМ!$D$10+'СЕТ СН'!$H$5-'СЕТ СН'!$H$24</f>
        <v>5438.9454139700001</v>
      </c>
      <c r="E112" s="36">
        <f>SUMIFS(СВЦЭМ!$D$39:$D$782,СВЦЭМ!$A$39:$A$782,$A112,СВЦЭМ!$B$39:$B$782,E$83)+'СЕТ СН'!$H$14+СВЦЭМ!$D$10+'СЕТ СН'!$H$5-'СЕТ СН'!$H$24</f>
        <v>5443.2651722600003</v>
      </c>
      <c r="F112" s="36">
        <f>SUMIFS(СВЦЭМ!$D$39:$D$782,СВЦЭМ!$A$39:$A$782,$A112,СВЦЭМ!$B$39:$B$782,F$83)+'СЕТ СН'!$H$14+СВЦЭМ!$D$10+'СЕТ СН'!$H$5-'СЕТ СН'!$H$24</f>
        <v>5443.9097870100004</v>
      </c>
      <c r="G112" s="36">
        <f>SUMIFS(СВЦЭМ!$D$39:$D$782,СВЦЭМ!$A$39:$A$782,$A112,СВЦЭМ!$B$39:$B$782,G$83)+'СЕТ СН'!$H$14+СВЦЭМ!$D$10+'СЕТ СН'!$H$5-'СЕТ СН'!$H$24</f>
        <v>5431.79031863</v>
      </c>
      <c r="H112" s="36">
        <f>SUMIFS(СВЦЭМ!$D$39:$D$782,СВЦЭМ!$A$39:$A$782,$A112,СВЦЭМ!$B$39:$B$782,H$83)+'СЕТ СН'!$H$14+СВЦЭМ!$D$10+'СЕТ СН'!$H$5-'СЕТ СН'!$H$24</f>
        <v>5353.8611392500006</v>
      </c>
      <c r="I112" s="36">
        <f>SUMIFS(СВЦЭМ!$D$39:$D$782,СВЦЭМ!$A$39:$A$782,$A112,СВЦЭМ!$B$39:$B$782,I$83)+'СЕТ СН'!$H$14+СВЦЭМ!$D$10+'СЕТ СН'!$H$5-'СЕТ СН'!$H$24</f>
        <v>5232.4790888500002</v>
      </c>
      <c r="J112" s="36">
        <f>SUMIFS(СВЦЭМ!$D$39:$D$782,СВЦЭМ!$A$39:$A$782,$A112,СВЦЭМ!$B$39:$B$782,J$83)+'СЕТ СН'!$H$14+СВЦЭМ!$D$10+'СЕТ СН'!$H$5-'СЕТ СН'!$H$24</f>
        <v>5184.0202036700002</v>
      </c>
      <c r="K112" s="36">
        <f>SUMIFS(СВЦЭМ!$D$39:$D$782,СВЦЭМ!$A$39:$A$782,$A112,СВЦЭМ!$B$39:$B$782,K$83)+'СЕТ СН'!$H$14+СВЦЭМ!$D$10+'СЕТ СН'!$H$5-'СЕТ СН'!$H$24</f>
        <v>5135.4040157100007</v>
      </c>
      <c r="L112" s="36">
        <f>SUMIFS(СВЦЭМ!$D$39:$D$782,СВЦЭМ!$A$39:$A$782,$A112,СВЦЭМ!$B$39:$B$782,L$83)+'СЕТ СН'!$H$14+СВЦЭМ!$D$10+'СЕТ СН'!$H$5-'СЕТ СН'!$H$24</f>
        <v>5132.2947895500001</v>
      </c>
      <c r="M112" s="36">
        <f>SUMIFS(СВЦЭМ!$D$39:$D$782,СВЦЭМ!$A$39:$A$782,$A112,СВЦЭМ!$B$39:$B$782,M$83)+'СЕТ СН'!$H$14+СВЦЭМ!$D$10+'СЕТ СН'!$H$5-'СЕТ СН'!$H$24</f>
        <v>5136.8578162800004</v>
      </c>
      <c r="N112" s="36">
        <f>SUMIFS(СВЦЭМ!$D$39:$D$782,СВЦЭМ!$A$39:$A$782,$A112,СВЦЭМ!$B$39:$B$782,N$83)+'СЕТ СН'!$H$14+СВЦЭМ!$D$10+'СЕТ СН'!$H$5-'СЕТ СН'!$H$24</f>
        <v>5150.2838120300003</v>
      </c>
      <c r="O112" s="36">
        <f>SUMIFS(СВЦЭМ!$D$39:$D$782,СВЦЭМ!$A$39:$A$782,$A112,СВЦЭМ!$B$39:$B$782,O$83)+'СЕТ СН'!$H$14+СВЦЭМ!$D$10+'СЕТ СН'!$H$5-'СЕТ СН'!$H$24</f>
        <v>5133.7435948800003</v>
      </c>
      <c r="P112" s="36">
        <f>SUMIFS(СВЦЭМ!$D$39:$D$782,СВЦЭМ!$A$39:$A$782,$A112,СВЦЭМ!$B$39:$B$782,P$83)+'СЕТ СН'!$H$14+СВЦЭМ!$D$10+'СЕТ СН'!$H$5-'СЕТ СН'!$H$24</f>
        <v>5199.96210875</v>
      </c>
      <c r="Q112" s="36">
        <f>SUMIFS(СВЦЭМ!$D$39:$D$782,СВЦЭМ!$A$39:$A$782,$A112,СВЦЭМ!$B$39:$B$782,Q$83)+'СЕТ СН'!$H$14+СВЦЭМ!$D$10+'СЕТ СН'!$H$5-'СЕТ СН'!$H$24</f>
        <v>5175.5264549800004</v>
      </c>
      <c r="R112" s="36">
        <f>SUMIFS(СВЦЭМ!$D$39:$D$782,СВЦЭМ!$A$39:$A$782,$A112,СВЦЭМ!$B$39:$B$782,R$83)+'СЕТ СН'!$H$14+СВЦЭМ!$D$10+'СЕТ СН'!$H$5-'СЕТ СН'!$H$24</f>
        <v>5185.9951781400005</v>
      </c>
      <c r="S112" s="36">
        <f>SUMIFS(СВЦЭМ!$D$39:$D$782,СВЦЭМ!$A$39:$A$782,$A112,СВЦЭМ!$B$39:$B$782,S$83)+'СЕТ СН'!$H$14+СВЦЭМ!$D$10+'СЕТ СН'!$H$5-'СЕТ СН'!$H$24</f>
        <v>5191.70492448</v>
      </c>
      <c r="T112" s="36">
        <f>SUMIFS(СВЦЭМ!$D$39:$D$782,СВЦЭМ!$A$39:$A$782,$A112,СВЦЭМ!$B$39:$B$782,T$83)+'СЕТ СН'!$H$14+СВЦЭМ!$D$10+'СЕТ СН'!$H$5-'СЕТ СН'!$H$24</f>
        <v>5155.1197357500005</v>
      </c>
      <c r="U112" s="36">
        <f>SUMIFS(СВЦЭМ!$D$39:$D$782,СВЦЭМ!$A$39:$A$782,$A112,СВЦЭМ!$B$39:$B$782,U$83)+'СЕТ СН'!$H$14+СВЦЭМ!$D$10+'СЕТ СН'!$H$5-'СЕТ СН'!$H$24</f>
        <v>5110.9678885400008</v>
      </c>
      <c r="V112" s="36">
        <f>SUMIFS(СВЦЭМ!$D$39:$D$782,СВЦЭМ!$A$39:$A$782,$A112,СВЦЭМ!$B$39:$B$782,V$83)+'СЕТ СН'!$H$14+СВЦЭМ!$D$10+'СЕТ СН'!$H$5-'СЕТ СН'!$H$24</f>
        <v>5097.2877172300005</v>
      </c>
      <c r="W112" s="36">
        <f>SUMIFS(СВЦЭМ!$D$39:$D$782,СВЦЭМ!$A$39:$A$782,$A112,СВЦЭМ!$B$39:$B$782,W$83)+'СЕТ СН'!$H$14+СВЦЭМ!$D$10+'СЕТ СН'!$H$5-'СЕТ СН'!$H$24</f>
        <v>5113.4939979200008</v>
      </c>
      <c r="X112" s="36">
        <f>SUMIFS(СВЦЭМ!$D$39:$D$782,СВЦЭМ!$A$39:$A$782,$A112,СВЦЭМ!$B$39:$B$782,X$83)+'СЕТ СН'!$H$14+СВЦЭМ!$D$10+'СЕТ СН'!$H$5-'СЕТ СН'!$H$24</f>
        <v>5174.9285342600006</v>
      </c>
      <c r="Y112" s="36">
        <f>SUMIFS(СВЦЭМ!$D$39:$D$782,СВЦЭМ!$A$39:$A$782,$A112,СВЦЭМ!$B$39:$B$782,Y$83)+'СЕТ СН'!$H$14+СВЦЭМ!$D$10+'СЕТ СН'!$H$5-'СЕТ СН'!$H$24</f>
        <v>5334.5319376099997</v>
      </c>
    </row>
    <row r="113" spans="1:27" ht="15.75" x14ac:dyDescent="0.2">
      <c r="A113" s="35">
        <f t="shared" si="2"/>
        <v>45199</v>
      </c>
      <c r="B113" s="36">
        <f>SUMIFS(СВЦЭМ!$D$39:$D$782,СВЦЭМ!$A$39:$A$782,$A113,СВЦЭМ!$B$39:$B$782,B$83)+'СЕТ СН'!$H$14+СВЦЭМ!$D$10+'СЕТ СН'!$H$5-'СЕТ СН'!$H$24</f>
        <v>5279.5150166500007</v>
      </c>
      <c r="C113" s="36">
        <f>SUMIFS(СВЦЭМ!$D$39:$D$782,СВЦЭМ!$A$39:$A$782,$A113,СВЦЭМ!$B$39:$B$782,C$83)+'СЕТ СН'!$H$14+СВЦЭМ!$D$10+'СЕТ СН'!$H$5-'СЕТ СН'!$H$24</f>
        <v>5272.2055836500003</v>
      </c>
      <c r="D113" s="36">
        <f>SUMIFS(СВЦЭМ!$D$39:$D$782,СВЦЭМ!$A$39:$A$782,$A113,СВЦЭМ!$B$39:$B$782,D$83)+'СЕТ СН'!$H$14+СВЦЭМ!$D$10+'СЕТ СН'!$H$5-'СЕТ СН'!$H$24</f>
        <v>5343.8869536600005</v>
      </c>
      <c r="E113" s="36">
        <f>SUMIFS(СВЦЭМ!$D$39:$D$782,СВЦЭМ!$A$39:$A$782,$A113,СВЦЭМ!$B$39:$B$782,E$83)+'СЕТ СН'!$H$14+СВЦЭМ!$D$10+'СЕТ СН'!$H$5-'СЕТ СН'!$H$24</f>
        <v>5356.8450429900004</v>
      </c>
      <c r="F113" s="36">
        <f>SUMIFS(СВЦЭМ!$D$39:$D$782,СВЦЭМ!$A$39:$A$782,$A113,СВЦЭМ!$B$39:$B$782,F$83)+'СЕТ СН'!$H$14+СВЦЭМ!$D$10+'СЕТ СН'!$H$5-'СЕТ СН'!$H$24</f>
        <v>5349.7347099500003</v>
      </c>
      <c r="G113" s="36">
        <f>SUMIFS(СВЦЭМ!$D$39:$D$782,СВЦЭМ!$A$39:$A$782,$A113,СВЦЭМ!$B$39:$B$782,G$83)+'СЕТ СН'!$H$14+СВЦЭМ!$D$10+'СЕТ СН'!$H$5-'СЕТ СН'!$H$24</f>
        <v>5339.8082091400001</v>
      </c>
      <c r="H113" s="36">
        <f>SUMIFS(СВЦЭМ!$D$39:$D$782,СВЦЭМ!$A$39:$A$782,$A113,СВЦЭМ!$B$39:$B$782,H$83)+'СЕТ СН'!$H$14+СВЦЭМ!$D$10+'СЕТ СН'!$H$5-'СЕТ СН'!$H$24</f>
        <v>5305.4972975000001</v>
      </c>
      <c r="I113" s="36">
        <f>SUMIFS(СВЦЭМ!$D$39:$D$782,СВЦЭМ!$A$39:$A$782,$A113,СВЦЭМ!$B$39:$B$782,I$83)+'СЕТ СН'!$H$14+СВЦЭМ!$D$10+'СЕТ СН'!$H$5-'СЕТ СН'!$H$24</f>
        <v>5252.2704216500006</v>
      </c>
      <c r="J113" s="36">
        <f>SUMIFS(СВЦЭМ!$D$39:$D$782,СВЦЭМ!$A$39:$A$782,$A113,СВЦЭМ!$B$39:$B$782,J$83)+'СЕТ СН'!$H$14+СВЦЭМ!$D$10+'СЕТ СН'!$H$5-'СЕТ СН'!$H$24</f>
        <v>5167.5327101399998</v>
      </c>
      <c r="K113" s="36">
        <f>SUMIFS(СВЦЭМ!$D$39:$D$782,СВЦЭМ!$A$39:$A$782,$A113,СВЦЭМ!$B$39:$B$782,K$83)+'СЕТ СН'!$H$14+СВЦЭМ!$D$10+'СЕТ СН'!$H$5-'СЕТ СН'!$H$24</f>
        <v>5083.9710875800001</v>
      </c>
      <c r="L113" s="36">
        <f>SUMIFS(СВЦЭМ!$D$39:$D$782,СВЦЭМ!$A$39:$A$782,$A113,СВЦЭМ!$B$39:$B$782,L$83)+'СЕТ СН'!$H$14+СВЦЭМ!$D$10+'СЕТ СН'!$H$5-'СЕТ СН'!$H$24</f>
        <v>5061.7215477899999</v>
      </c>
      <c r="M113" s="36">
        <f>SUMIFS(СВЦЭМ!$D$39:$D$782,СВЦЭМ!$A$39:$A$782,$A113,СВЦЭМ!$B$39:$B$782,M$83)+'СЕТ СН'!$H$14+СВЦЭМ!$D$10+'СЕТ СН'!$H$5-'СЕТ СН'!$H$24</f>
        <v>5064.4073282500003</v>
      </c>
      <c r="N113" s="36">
        <f>SUMIFS(СВЦЭМ!$D$39:$D$782,СВЦЭМ!$A$39:$A$782,$A113,СВЦЭМ!$B$39:$B$782,N$83)+'СЕТ СН'!$H$14+СВЦЭМ!$D$10+'СЕТ СН'!$H$5-'СЕТ СН'!$H$24</f>
        <v>5039.0616061700002</v>
      </c>
      <c r="O113" s="36">
        <f>SUMIFS(СВЦЭМ!$D$39:$D$782,СВЦЭМ!$A$39:$A$782,$A113,СВЦЭМ!$B$39:$B$782,O$83)+'СЕТ СН'!$H$14+СВЦЭМ!$D$10+'СЕТ СН'!$H$5-'СЕТ СН'!$H$24</f>
        <v>5056.4480520100005</v>
      </c>
      <c r="P113" s="36">
        <f>SUMIFS(СВЦЭМ!$D$39:$D$782,СВЦЭМ!$A$39:$A$782,$A113,СВЦЭМ!$B$39:$B$782,P$83)+'СЕТ СН'!$H$14+СВЦЭМ!$D$10+'СЕТ СН'!$H$5-'СЕТ СН'!$H$24</f>
        <v>5097.9758603</v>
      </c>
      <c r="Q113" s="36">
        <f>SUMIFS(СВЦЭМ!$D$39:$D$782,СВЦЭМ!$A$39:$A$782,$A113,СВЦЭМ!$B$39:$B$782,Q$83)+'СЕТ СН'!$H$14+СВЦЭМ!$D$10+'СЕТ СН'!$H$5-'СЕТ СН'!$H$24</f>
        <v>5092.3136649900007</v>
      </c>
      <c r="R113" s="36">
        <f>SUMIFS(СВЦЭМ!$D$39:$D$782,СВЦЭМ!$A$39:$A$782,$A113,СВЦЭМ!$B$39:$B$782,R$83)+'СЕТ СН'!$H$14+СВЦЭМ!$D$10+'СЕТ СН'!$H$5-'СЕТ СН'!$H$24</f>
        <v>5092.5744785700008</v>
      </c>
      <c r="S113" s="36">
        <f>SUMIFS(СВЦЭМ!$D$39:$D$782,СВЦЭМ!$A$39:$A$782,$A113,СВЦЭМ!$B$39:$B$782,S$83)+'СЕТ СН'!$H$14+СВЦЭМ!$D$10+'СЕТ СН'!$H$5-'СЕТ СН'!$H$24</f>
        <v>5109.6245381300005</v>
      </c>
      <c r="T113" s="36">
        <f>SUMIFS(СВЦЭМ!$D$39:$D$782,СВЦЭМ!$A$39:$A$782,$A113,СВЦЭМ!$B$39:$B$782,T$83)+'СЕТ СН'!$H$14+СВЦЭМ!$D$10+'СЕТ СН'!$H$5-'СЕТ СН'!$H$24</f>
        <v>5090.2309565400001</v>
      </c>
      <c r="U113" s="36">
        <f>SUMIFS(СВЦЭМ!$D$39:$D$782,СВЦЭМ!$A$39:$A$782,$A113,СВЦЭМ!$B$39:$B$782,U$83)+'СЕТ СН'!$H$14+СВЦЭМ!$D$10+'СЕТ СН'!$H$5-'СЕТ СН'!$H$24</f>
        <v>5076.5866329500004</v>
      </c>
      <c r="V113" s="36">
        <f>SUMIFS(СВЦЭМ!$D$39:$D$782,СВЦЭМ!$A$39:$A$782,$A113,СВЦЭМ!$B$39:$B$782,V$83)+'СЕТ СН'!$H$14+СВЦЭМ!$D$10+'СЕТ СН'!$H$5-'СЕТ СН'!$H$24</f>
        <v>5057.07582912</v>
      </c>
      <c r="W113" s="36">
        <f>SUMIFS(СВЦЭМ!$D$39:$D$782,СВЦЭМ!$A$39:$A$782,$A113,СВЦЭМ!$B$39:$B$782,W$83)+'СЕТ СН'!$H$14+СВЦЭМ!$D$10+'СЕТ СН'!$H$5-'СЕТ СН'!$H$24</f>
        <v>5075.7463380999998</v>
      </c>
      <c r="X113" s="36">
        <f>SUMIFS(СВЦЭМ!$D$39:$D$782,СВЦЭМ!$A$39:$A$782,$A113,СВЦЭМ!$B$39:$B$782,X$83)+'СЕТ СН'!$H$14+СВЦЭМ!$D$10+'СЕТ СН'!$H$5-'СЕТ СН'!$H$24</f>
        <v>5127.39455378</v>
      </c>
      <c r="Y113" s="36">
        <f>SUMIFS(СВЦЭМ!$D$39:$D$782,СВЦЭМ!$A$39:$A$782,$A113,СВЦЭМ!$B$39:$B$782,Y$83)+'СЕТ СН'!$H$14+СВЦЭМ!$D$10+'СЕТ СН'!$H$5-'СЕТ СН'!$H$24</f>
        <v>5188.7213541700003</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01.09.2023</v>
      </c>
      <c r="B120" s="36">
        <f>SUMIFS(СВЦЭМ!$D$39:$D$782,СВЦЭМ!$A$39:$A$782,$A120,СВЦЭМ!$B$39:$B$782,B$119)+'СЕТ СН'!$I$14+СВЦЭМ!$D$10+'СЕТ СН'!$I$5-'СЕТ СН'!$I$24</f>
        <v>5529.9237419300007</v>
      </c>
      <c r="C120" s="36">
        <f>SUMIFS(СВЦЭМ!$D$39:$D$782,СВЦЭМ!$A$39:$A$782,$A120,СВЦЭМ!$B$39:$B$782,C$119)+'СЕТ СН'!$I$14+СВЦЭМ!$D$10+'СЕТ СН'!$I$5-'СЕТ СН'!$I$24</f>
        <v>5586.57401321</v>
      </c>
      <c r="D120" s="36">
        <f>SUMIFS(СВЦЭМ!$D$39:$D$782,СВЦЭМ!$A$39:$A$782,$A120,СВЦЭМ!$B$39:$B$782,D$119)+'СЕТ СН'!$I$14+СВЦЭМ!$D$10+'СЕТ СН'!$I$5-'СЕТ СН'!$I$24</f>
        <v>5596.0156038800005</v>
      </c>
      <c r="E120" s="36">
        <f>SUMIFS(СВЦЭМ!$D$39:$D$782,СВЦЭМ!$A$39:$A$782,$A120,СВЦЭМ!$B$39:$B$782,E$119)+'СЕТ СН'!$I$14+СВЦЭМ!$D$10+'СЕТ СН'!$I$5-'СЕТ СН'!$I$24</f>
        <v>5616.7728528799998</v>
      </c>
      <c r="F120" s="36">
        <f>SUMIFS(СВЦЭМ!$D$39:$D$782,СВЦЭМ!$A$39:$A$782,$A120,СВЦЭМ!$B$39:$B$782,F$119)+'СЕТ СН'!$I$14+СВЦЭМ!$D$10+'СЕТ СН'!$I$5-'СЕТ СН'!$I$24</f>
        <v>5671.42004361</v>
      </c>
      <c r="G120" s="36">
        <f>SUMIFS(СВЦЭМ!$D$39:$D$782,СВЦЭМ!$A$39:$A$782,$A120,СВЦЭМ!$B$39:$B$782,G$119)+'СЕТ СН'!$I$14+СВЦЭМ!$D$10+'СЕТ СН'!$I$5-'СЕТ СН'!$I$24</f>
        <v>5675.9713764400003</v>
      </c>
      <c r="H120" s="36">
        <f>SUMIFS(СВЦЭМ!$D$39:$D$782,СВЦЭМ!$A$39:$A$782,$A120,СВЦЭМ!$B$39:$B$782,H$119)+'СЕТ СН'!$I$14+СВЦЭМ!$D$10+'СЕТ СН'!$I$5-'СЕТ СН'!$I$24</f>
        <v>5578.2873523799999</v>
      </c>
      <c r="I120" s="36">
        <f>SUMIFS(СВЦЭМ!$D$39:$D$782,СВЦЭМ!$A$39:$A$782,$A120,СВЦЭМ!$B$39:$B$782,I$119)+'СЕТ СН'!$I$14+СВЦЭМ!$D$10+'СЕТ СН'!$I$5-'СЕТ СН'!$I$24</f>
        <v>5512.4913691900001</v>
      </c>
      <c r="J120" s="36">
        <f>SUMIFS(СВЦЭМ!$D$39:$D$782,СВЦЭМ!$A$39:$A$782,$A120,СВЦЭМ!$B$39:$B$782,J$119)+'СЕТ СН'!$I$14+СВЦЭМ!$D$10+'СЕТ СН'!$I$5-'СЕТ СН'!$I$24</f>
        <v>5428.3853389100004</v>
      </c>
      <c r="K120" s="36">
        <f>SUMIFS(СВЦЭМ!$D$39:$D$782,СВЦЭМ!$A$39:$A$782,$A120,СВЦЭМ!$B$39:$B$782,K$119)+'СЕТ СН'!$I$14+СВЦЭМ!$D$10+'СЕТ СН'!$I$5-'СЕТ СН'!$I$24</f>
        <v>5374.0683589400005</v>
      </c>
      <c r="L120" s="36">
        <f>SUMIFS(СВЦЭМ!$D$39:$D$782,СВЦЭМ!$A$39:$A$782,$A120,СВЦЭМ!$B$39:$B$782,L$119)+'СЕТ СН'!$I$14+СВЦЭМ!$D$10+'СЕТ СН'!$I$5-'СЕТ СН'!$I$24</f>
        <v>5353.9745092200001</v>
      </c>
      <c r="M120" s="36">
        <f>SUMIFS(СВЦЭМ!$D$39:$D$782,СВЦЭМ!$A$39:$A$782,$A120,СВЦЭМ!$B$39:$B$782,M$119)+'СЕТ СН'!$I$14+СВЦЭМ!$D$10+'СЕТ СН'!$I$5-'СЕТ СН'!$I$24</f>
        <v>5350.2267647200006</v>
      </c>
      <c r="N120" s="36">
        <f>SUMIFS(СВЦЭМ!$D$39:$D$782,СВЦЭМ!$A$39:$A$782,$A120,СВЦЭМ!$B$39:$B$782,N$119)+'СЕТ СН'!$I$14+СВЦЭМ!$D$10+'СЕТ СН'!$I$5-'СЕТ СН'!$I$24</f>
        <v>5347.9198035300005</v>
      </c>
      <c r="O120" s="36">
        <f>SUMIFS(СВЦЭМ!$D$39:$D$782,СВЦЭМ!$A$39:$A$782,$A120,СВЦЭМ!$B$39:$B$782,O$119)+'СЕТ СН'!$I$14+СВЦЭМ!$D$10+'СЕТ СН'!$I$5-'СЕТ СН'!$I$24</f>
        <v>5358.9420137500001</v>
      </c>
      <c r="P120" s="36">
        <f>SUMIFS(СВЦЭМ!$D$39:$D$782,СВЦЭМ!$A$39:$A$782,$A120,СВЦЭМ!$B$39:$B$782,P$119)+'СЕТ СН'!$I$14+СВЦЭМ!$D$10+'СЕТ СН'!$I$5-'СЕТ СН'!$I$24</f>
        <v>5344.8265391000004</v>
      </c>
      <c r="Q120" s="36">
        <f>SUMIFS(СВЦЭМ!$D$39:$D$782,СВЦЭМ!$A$39:$A$782,$A120,СВЦЭМ!$B$39:$B$782,Q$119)+'СЕТ СН'!$I$14+СВЦЭМ!$D$10+'СЕТ СН'!$I$5-'СЕТ СН'!$I$24</f>
        <v>5340.4252210499999</v>
      </c>
      <c r="R120" s="36">
        <f>SUMIFS(СВЦЭМ!$D$39:$D$782,СВЦЭМ!$A$39:$A$782,$A120,СВЦЭМ!$B$39:$B$782,R$119)+'СЕТ СН'!$I$14+СВЦЭМ!$D$10+'СЕТ СН'!$I$5-'СЕТ СН'!$I$24</f>
        <v>5376.3751262599999</v>
      </c>
      <c r="S120" s="36">
        <f>SUMIFS(СВЦЭМ!$D$39:$D$782,СВЦЭМ!$A$39:$A$782,$A120,СВЦЭМ!$B$39:$B$782,S$119)+'СЕТ СН'!$I$14+СВЦЭМ!$D$10+'СЕТ СН'!$I$5-'СЕТ СН'!$I$24</f>
        <v>5365.0092957200004</v>
      </c>
      <c r="T120" s="36">
        <f>SUMIFS(СВЦЭМ!$D$39:$D$782,СВЦЭМ!$A$39:$A$782,$A120,СВЦЭМ!$B$39:$B$782,T$119)+'СЕТ СН'!$I$14+СВЦЭМ!$D$10+'СЕТ СН'!$I$5-'СЕТ СН'!$I$24</f>
        <v>5358.2137385700007</v>
      </c>
      <c r="U120" s="36">
        <f>SUMIFS(СВЦЭМ!$D$39:$D$782,СВЦЭМ!$A$39:$A$782,$A120,СВЦЭМ!$B$39:$B$782,U$119)+'СЕТ СН'!$I$14+СВЦЭМ!$D$10+'СЕТ СН'!$I$5-'СЕТ СН'!$I$24</f>
        <v>5345.6308042700002</v>
      </c>
      <c r="V120" s="36">
        <f>SUMIFS(СВЦЭМ!$D$39:$D$782,СВЦЭМ!$A$39:$A$782,$A120,СВЦЭМ!$B$39:$B$782,V$119)+'СЕТ СН'!$I$14+СВЦЭМ!$D$10+'СЕТ СН'!$I$5-'СЕТ СН'!$I$24</f>
        <v>5322.9337642600003</v>
      </c>
      <c r="W120" s="36">
        <f>SUMIFS(СВЦЭМ!$D$39:$D$782,СВЦЭМ!$A$39:$A$782,$A120,СВЦЭМ!$B$39:$B$782,W$119)+'СЕТ СН'!$I$14+СВЦЭМ!$D$10+'СЕТ СН'!$I$5-'СЕТ СН'!$I$24</f>
        <v>5326.8869176300004</v>
      </c>
      <c r="X120" s="36">
        <f>SUMIFS(СВЦЭМ!$D$39:$D$782,СВЦЭМ!$A$39:$A$782,$A120,СВЦЭМ!$B$39:$B$782,X$119)+'СЕТ СН'!$I$14+СВЦЭМ!$D$10+'СЕТ СН'!$I$5-'СЕТ СН'!$I$24</f>
        <v>5392.1766785300006</v>
      </c>
      <c r="Y120" s="36">
        <f>SUMIFS(СВЦЭМ!$D$39:$D$782,СВЦЭМ!$A$39:$A$782,$A120,СВЦЭМ!$B$39:$B$782,Y$119)+'СЕТ СН'!$I$14+СВЦЭМ!$D$10+'СЕТ СН'!$I$5-'СЕТ СН'!$I$24</f>
        <v>5457.9020481699999</v>
      </c>
      <c r="AA120" s="45"/>
    </row>
    <row r="121" spans="1:27" ht="15.75" x14ac:dyDescent="0.2">
      <c r="A121" s="35">
        <f>A120+1</f>
        <v>45171</v>
      </c>
      <c r="B121" s="36">
        <f>SUMIFS(СВЦЭМ!$D$39:$D$782,СВЦЭМ!$A$39:$A$782,$A121,СВЦЭМ!$B$39:$B$782,B$119)+'СЕТ СН'!$I$14+СВЦЭМ!$D$10+'СЕТ СН'!$I$5-'СЕТ СН'!$I$24</f>
        <v>5532.9757724600004</v>
      </c>
      <c r="C121" s="36">
        <f>SUMIFS(СВЦЭМ!$D$39:$D$782,СВЦЭМ!$A$39:$A$782,$A121,СВЦЭМ!$B$39:$B$782,C$119)+'СЕТ СН'!$I$14+СВЦЭМ!$D$10+'СЕТ СН'!$I$5-'СЕТ СН'!$I$24</f>
        <v>5593.3314896100001</v>
      </c>
      <c r="D121" s="36">
        <f>SUMIFS(СВЦЭМ!$D$39:$D$782,СВЦЭМ!$A$39:$A$782,$A121,СВЦЭМ!$B$39:$B$782,D$119)+'СЕТ СН'!$I$14+СВЦЭМ!$D$10+'СЕТ СН'!$I$5-'СЕТ СН'!$I$24</f>
        <v>5592.4429151500008</v>
      </c>
      <c r="E121" s="36">
        <f>SUMIFS(СВЦЭМ!$D$39:$D$782,СВЦЭМ!$A$39:$A$782,$A121,СВЦЭМ!$B$39:$B$782,E$119)+'СЕТ СН'!$I$14+СВЦЭМ!$D$10+'СЕТ СН'!$I$5-'СЕТ СН'!$I$24</f>
        <v>5621.4106604999997</v>
      </c>
      <c r="F121" s="36">
        <f>SUMIFS(СВЦЭМ!$D$39:$D$782,СВЦЭМ!$A$39:$A$782,$A121,СВЦЭМ!$B$39:$B$782,F$119)+'СЕТ СН'!$I$14+СВЦЭМ!$D$10+'СЕТ СН'!$I$5-'СЕТ СН'!$I$24</f>
        <v>5649.29976893</v>
      </c>
      <c r="G121" s="36">
        <f>SUMIFS(СВЦЭМ!$D$39:$D$782,СВЦЭМ!$A$39:$A$782,$A121,СВЦЭМ!$B$39:$B$782,G$119)+'СЕТ СН'!$I$14+СВЦЭМ!$D$10+'СЕТ СН'!$I$5-'СЕТ СН'!$I$24</f>
        <v>5644.0577537300005</v>
      </c>
      <c r="H121" s="36">
        <f>SUMIFS(СВЦЭМ!$D$39:$D$782,СВЦЭМ!$A$39:$A$782,$A121,СВЦЭМ!$B$39:$B$782,H$119)+'СЕТ СН'!$I$14+СВЦЭМ!$D$10+'СЕТ СН'!$I$5-'СЕТ СН'!$I$24</f>
        <v>5636.8454218900006</v>
      </c>
      <c r="I121" s="36">
        <f>SUMIFS(СВЦЭМ!$D$39:$D$782,СВЦЭМ!$A$39:$A$782,$A121,СВЦЭМ!$B$39:$B$782,I$119)+'СЕТ СН'!$I$14+СВЦЭМ!$D$10+'СЕТ СН'!$I$5-'СЕТ СН'!$I$24</f>
        <v>5575.9743896400005</v>
      </c>
      <c r="J121" s="36">
        <f>SUMIFS(СВЦЭМ!$D$39:$D$782,СВЦЭМ!$A$39:$A$782,$A121,СВЦЭМ!$B$39:$B$782,J$119)+'СЕТ СН'!$I$14+СВЦЭМ!$D$10+'СЕТ СН'!$I$5-'СЕТ СН'!$I$24</f>
        <v>5462.4685912900004</v>
      </c>
      <c r="K121" s="36">
        <f>SUMIFS(СВЦЭМ!$D$39:$D$782,СВЦЭМ!$A$39:$A$782,$A121,СВЦЭМ!$B$39:$B$782,K$119)+'СЕТ СН'!$I$14+СВЦЭМ!$D$10+'СЕТ СН'!$I$5-'СЕТ СН'!$I$24</f>
        <v>5349.0502768400002</v>
      </c>
      <c r="L121" s="36">
        <f>SUMIFS(СВЦЭМ!$D$39:$D$782,СВЦЭМ!$A$39:$A$782,$A121,СВЦЭМ!$B$39:$B$782,L$119)+'СЕТ СН'!$I$14+СВЦЭМ!$D$10+'СЕТ СН'!$I$5-'СЕТ СН'!$I$24</f>
        <v>5308.5539737400004</v>
      </c>
      <c r="M121" s="36">
        <f>SUMIFS(СВЦЭМ!$D$39:$D$782,СВЦЭМ!$A$39:$A$782,$A121,СВЦЭМ!$B$39:$B$782,M$119)+'СЕТ СН'!$I$14+СВЦЭМ!$D$10+'СЕТ СН'!$I$5-'СЕТ СН'!$I$24</f>
        <v>5292.2419599900004</v>
      </c>
      <c r="N121" s="36">
        <f>SUMIFS(СВЦЭМ!$D$39:$D$782,СВЦЭМ!$A$39:$A$782,$A121,СВЦЭМ!$B$39:$B$782,N$119)+'СЕТ СН'!$I$14+СВЦЭМ!$D$10+'СЕТ СН'!$I$5-'СЕТ СН'!$I$24</f>
        <v>5291.2985040000003</v>
      </c>
      <c r="O121" s="36">
        <f>SUMIFS(СВЦЭМ!$D$39:$D$782,СВЦЭМ!$A$39:$A$782,$A121,СВЦЭМ!$B$39:$B$782,O$119)+'СЕТ СН'!$I$14+СВЦЭМ!$D$10+'СЕТ СН'!$I$5-'СЕТ СН'!$I$24</f>
        <v>5311.7813371400007</v>
      </c>
      <c r="P121" s="36">
        <f>SUMIFS(СВЦЭМ!$D$39:$D$782,СВЦЭМ!$A$39:$A$782,$A121,СВЦЭМ!$B$39:$B$782,P$119)+'СЕТ СН'!$I$14+СВЦЭМ!$D$10+'СЕТ СН'!$I$5-'СЕТ СН'!$I$24</f>
        <v>5281.1400646500006</v>
      </c>
      <c r="Q121" s="36">
        <f>SUMIFS(СВЦЭМ!$D$39:$D$782,СВЦЭМ!$A$39:$A$782,$A121,СВЦЭМ!$B$39:$B$782,Q$119)+'СЕТ СН'!$I$14+СВЦЭМ!$D$10+'СЕТ СН'!$I$5-'СЕТ СН'!$I$24</f>
        <v>5282.6054318900005</v>
      </c>
      <c r="R121" s="36">
        <f>SUMIFS(СВЦЭМ!$D$39:$D$782,СВЦЭМ!$A$39:$A$782,$A121,СВЦЭМ!$B$39:$B$782,R$119)+'СЕТ СН'!$I$14+СВЦЭМ!$D$10+'СЕТ СН'!$I$5-'СЕТ СН'!$I$24</f>
        <v>5320.5140160400006</v>
      </c>
      <c r="S121" s="36">
        <f>SUMIFS(СВЦЭМ!$D$39:$D$782,СВЦЭМ!$A$39:$A$782,$A121,СВЦЭМ!$B$39:$B$782,S$119)+'СЕТ СН'!$I$14+СВЦЭМ!$D$10+'СЕТ СН'!$I$5-'СЕТ СН'!$I$24</f>
        <v>5313.8134777499999</v>
      </c>
      <c r="T121" s="36">
        <f>SUMIFS(СВЦЭМ!$D$39:$D$782,СВЦЭМ!$A$39:$A$782,$A121,СВЦЭМ!$B$39:$B$782,T$119)+'СЕТ СН'!$I$14+СВЦЭМ!$D$10+'СЕТ СН'!$I$5-'СЕТ СН'!$I$24</f>
        <v>5319.0538076299999</v>
      </c>
      <c r="U121" s="36">
        <f>SUMIFS(СВЦЭМ!$D$39:$D$782,СВЦЭМ!$A$39:$A$782,$A121,СВЦЭМ!$B$39:$B$782,U$119)+'СЕТ СН'!$I$14+СВЦЭМ!$D$10+'СЕТ СН'!$I$5-'СЕТ СН'!$I$24</f>
        <v>5327.0491820300003</v>
      </c>
      <c r="V121" s="36">
        <f>SUMIFS(СВЦЭМ!$D$39:$D$782,СВЦЭМ!$A$39:$A$782,$A121,СВЦЭМ!$B$39:$B$782,V$119)+'СЕТ СН'!$I$14+СВЦЭМ!$D$10+'СЕТ СН'!$I$5-'СЕТ СН'!$I$24</f>
        <v>5308.57125576</v>
      </c>
      <c r="W121" s="36">
        <f>SUMIFS(СВЦЭМ!$D$39:$D$782,СВЦЭМ!$A$39:$A$782,$A121,СВЦЭМ!$B$39:$B$782,W$119)+'СЕТ СН'!$I$14+СВЦЭМ!$D$10+'СЕТ СН'!$I$5-'СЕТ СН'!$I$24</f>
        <v>5294.4842867699999</v>
      </c>
      <c r="X121" s="36">
        <f>SUMIFS(СВЦЭМ!$D$39:$D$782,СВЦЭМ!$A$39:$A$782,$A121,СВЦЭМ!$B$39:$B$782,X$119)+'СЕТ СН'!$I$14+СВЦЭМ!$D$10+'СЕТ СН'!$I$5-'СЕТ СН'!$I$24</f>
        <v>5362.1779845500005</v>
      </c>
      <c r="Y121" s="36">
        <f>SUMIFS(СВЦЭМ!$D$39:$D$782,СВЦЭМ!$A$39:$A$782,$A121,СВЦЭМ!$B$39:$B$782,Y$119)+'СЕТ СН'!$I$14+СВЦЭМ!$D$10+'СЕТ СН'!$I$5-'СЕТ СН'!$I$24</f>
        <v>5448.5689818700002</v>
      </c>
    </row>
    <row r="122" spans="1:27" ht="15.75" x14ac:dyDescent="0.2">
      <c r="A122" s="35">
        <f t="shared" ref="A122:A149" si="3">A121+1</f>
        <v>45172</v>
      </c>
      <c r="B122" s="36">
        <f>SUMIFS(СВЦЭМ!$D$39:$D$782,СВЦЭМ!$A$39:$A$782,$A122,СВЦЭМ!$B$39:$B$782,B$119)+'СЕТ СН'!$I$14+СВЦЭМ!$D$10+'СЕТ СН'!$I$5-'СЕТ СН'!$I$24</f>
        <v>5477.2521056200003</v>
      </c>
      <c r="C122" s="36">
        <f>SUMIFS(СВЦЭМ!$D$39:$D$782,СВЦЭМ!$A$39:$A$782,$A122,СВЦЭМ!$B$39:$B$782,C$119)+'СЕТ СН'!$I$14+СВЦЭМ!$D$10+'СЕТ СН'!$I$5-'СЕТ СН'!$I$24</f>
        <v>5548.9527440600004</v>
      </c>
      <c r="D122" s="36">
        <f>SUMIFS(СВЦЭМ!$D$39:$D$782,СВЦЭМ!$A$39:$A$782,$A122,СВЦЭМ!$B$39:$B$782,D$119)+'СЕТ СН'!$I$14+СВЦЭМ!$D$10+'СЕТ СН'!$I$5-'СЕТ СН'!$I$24</f>
        <v>5611.7809036899998</v>
      </c>
      <c r="E122" s="36">
        <f>SUMIFS(СВЦЭМ!$D$39:$D$782,СВЦЭМ!$A$39:$A$782,$A122,СВЦЭМ!$B$39:$B$782,E$119)+'СЕТ СН'!$I$14+СВЦЭМ!$D$10+'СЕТ СН'!$I$5-'СЕТ СН'!$I$24</f>
        <v>5733.3552262399999</v>
      </c>
      <c r="F122" s="36">
        <f>SUMIFS(СВЦЭМ!$D$39:$D$782,СВЦЭМ!$A$39:$A$782,$A122,СВЦЭМ!$B$39:$B$782,F$119)+'СЕТ СН'!$I$14+СВЦЭМ!$D$10+'СЕТ СН'!$I$5-'СЕТ СН'!$I$24</f>
        <v>5710.5940466700004</v>
      </c>
      <c r="G122" s="36">
        <f>SUMIFS(СВЦЭМ!$D$39:$D$782,СВЦЭМ!$A$39:$A$782,$A122,СВЦЭМ!$B$39:$B$782,G$119)+'СЕТ СН'!$I$14+СВЦЭМ!$D$10+'СЕТ СН'!$I$5-'СЕТ СН'!$I$24</f>
        <v>5688.8899362600005</v>
      </c>
      <c r="H122" s="36">
        <f>SUMIFS(СВЦЭМ!$D$39:$D$782,СВЦЭМ!$A$39:$A$782,$A122,СВЦЭМ!$B$39:$B$782,H$119)+'СЕТ СН'!$I$14+СВЦЭМ!$D$10+'СЕТ СН'!$I$5-'СЕТ СН'!$I$24</f>
        <v>5696.2562961100002</v>
      </c>
      <c r="I122" s="36">
        <f>SUMIFS(СВЦЭМ!$D$39:$D$782,СВЦЭМ!$A$39:$A$782,$A122,СВЦЭМ!$B$39:$B$782,I$119)+'СЕТ СН'!$I$14+СВЦЭМ!$D$10+'СЕТ СН'!$I$5-'СЕТ СН'!$I$24</f>
        <v>5646.4766677699999</v>
      </c>
      <c r="J122" s="36">
        <f>SUMIFS(СВЦЭМ!$D$39:$D$782,СВЦЭМ!$A$39:$A$782,$A122,СВЦЭМ!$B$39:$B$782,J$119)+'СЕТ СН'!$I$14+СВЦЭМ!$D$10+'СЕТ СН'!$I$5-'СЕТ СН'!$I$24</f>
        <v>5546.1156637599997</v>
      </c>
      <c r="K122" s="36">
        <f>SUMIFS(СВЦЭМ!$D$39:$D$782,СВЦЭМ!$A$39:$A$782,$A122,СВЦЭМ!$B$39:$B$782,K$119)+'СЕТ СН'!$I$14+СВЦЭМ!$D$10+'СЕТ СН'!$I$5-'СЕТ СН'!$I$24</f>
        <v>5448.2899272600007</v>
      </c>
      <c r="L122" s="36">
        <f>SUMIFS(СВЦЭМ!$D$39:$D$782,СВЦЭМ!$A$39:$A$782,$A122,СВЦЭМ!$B$39:$B$782,L$119)+'СЕТ СН'!$I$14+СВЦЭМ!$D$10+'СЕТ СН'!$I$5-'СЕТ СН'!$I$24</f>
        <v>5383.8029599399997</v>
      </c>
      <c r="M122" s="36">
        <f>SUMIFS(СВЦЭМ!$D$39:$D$782,СВЦЭМ!$A$39:$A$782,$A122,СВЦЭМ!$B$39:$B$782,M$119)+'СЕТ СН'!$I$14+СВЦЭМ!$D$10+'СЕТ СН'!$I$5-'СЕТ СН'!$I$24</f>
        <v>5361.9880905700002</v>
      </c>
      <c r="N122" s="36">
        <f>SUMIFS(СВЦЭМ!$D$39:$D$782,СВЦЭМ!$A$39:$A$782,$A122,СВЦЭМ!$B$39:$B$782,N$119)+'СЕТ СН'!$I$14+СВЦЭМ!$D$10+'СЕТ СН'!$I$5-'СЕТ СН'!$I$24</f>
        <v>5356.1365073100005</v>
      </c>
      <c r="O122" s="36">
        <f>SUMIFS(СВЦЭМ!$D$39:$D$782,СВЦЭМ!$A$39:$A$782,$A122,СВЦЭМ!$B$39:$B$782,O$119)+'СЕТ СН'!$I$14+СВЦЭМ!$D$10+'СЕТ СН'!$I$5-'СЕТ СН'!$I$24</f>
        <v>5366.0612721100006</v>
      </c>
      <c r="P122" s="36">
        <f>SUMIFS(СВЦЭМ!$D$39:$D$782,СВЦЭМ!$A$39:$A$782,$A122,СВЦЭМ!$B$39:$B$782,P$119)+'СЕТ СН'!$I$14+СВЦЭМ!$D$10+'СЕТ СН'!$I$5-'СЕТ СН'!$I$24</f>
        <v>5336.7244920800003</v>
      </c>
      <c r="Q122" s="36">
        <f>SUMIFS(СВЦЭМ!$D$39:$D$782,СВЦЭМ!$A$39:$A$782,$A122,СВЦЭМ!$B$39:$B$782,Q$119)+'СЕТ СН'!$I$14+СВЦЭМ!$D$10+'СЕТ СН'!$I$5-'СЕТ СН'!$I$24</f>
        <v>5346.6143579300006</v>
      </c>
      <c r="R122" s="36">
        <f>SUMIFS(СВЦЭМ!$D$39:$D$782,СВЦЭМ!$A$39:$A$782,$A122,СВЦЭМ!$B$39:$B$782,R$119)+'СЕТ СН'!$I$14+СВЦЭМ!$D$10+'СЕТ СН'!$I$5-'СЕТ СН'!$I$24</f>
        <v>5377.4400951699999</v>
      </c>
      <c r="S122" s="36">
        <f>SUMIFS(СВЦЭМ!$D$39:$D$782,СВЦЭМ!$A$39:$A$782,$A122,СВЦЭМ!$B$39:$B$782,S$119)+'СЕТ СН'!$I$14+СВЦЭМ!$D$10+'СЕТ СН'!$I$5-'СЕТ СН'!$I$24</f>
        <v>5376.1598712300001</v>
      </c>
      <c r="T122" s="36">
        <f>SUMIFS(СВЦЭМ!$D$39:$D$782,СВЦЭМ!$A$39:$A$782,$A122,СВЦЭМ!$B$39:$B$782,T$119)+'СЕТ СН'!$I$14+СВЦЭМ!$D$10+'СЕТ СН'!$I$5-'СЕТ СН'!$I$24</f>
        <v>5383.2837196199998</v>
      </c>
      <c r="U122" s="36">
        <f>SUMIFS(СВЦЭМ!$D$39:$D$782,СВЦЭМ!$A$39:$A$782,$A122,СВЦЭМ!$B$39:$B$782,U$119)+'СЕТ СН'!$I$14+СВЦЭМ!$D$10+'СЕТ СН'!$I$5-'СЕТ СН'!$I$24</f>
        <v>5376.4307143700007</v>
      </c>
      <c r="V122" s="36">
        <f>SUMIFS(СВЦЭМ!$D$39:$D$782,СВЦЭМ!$A$39:$A$782,$A122,СВЦЭМ!$B$39:$B$782,V$119)+'СЕТ СН'!$I$14+СВЦЭМ!$D$10+'СЕТ СН'!$I$5-'СЕТ СН'!$I$24</f>
        <v>5357.6371627999997</v>
      </c>
      <c r="W122" s="36">
        <f>SUMIFS(СВЦЭМ!$D$39:$D$782,СВЦЭМ!$A$39:$A$782,$A122,СВЦЭМ!$B$39:$B$782,W$119)+'СЕТ СН'!$I$14+СВЦЭМ!$D$10+'СЕТ СН'!$I$5-'СЕТ СН'!$I$24</f>
        <v>5367.2210979700003</v>
      </c>
      <c r="X122" s="36">
        <f>SUMIFS(СВЦЭМ!$D$39:$D$782,СВЦЭМ!$A$39:$A$782,$A122,СВЦЭМ!$B$39:$B$782,X$119)+'СЕТ СН'!$I$14+СВЦЭМ!$D$10+'СЕТ СН'!$I$5-'СЕТ СН'!$I$24</f>
        <v>5443.2667907300001</v>
      </c>
      <c r="Y122" s="36">
        <f>SUMIFS(СВЦЭМ!$D$39:$D$782,СВЦЭМ!$A$39:$A$782,$A122,СВЦЭМ!$B$39:$B$782,Y$119)+'СЕТ СН'!$I$14+СВЦЭМ!$D$10+'СЕТ СН'!$I$5-'СЕТ СН'!$I$24</f>
        <v>5512.3407235000004</v>
      </c>
    </row>
    <row r="123" spans="1:27" ht="15.75" x14ac:dyDescent="0.2">
      <c r="A123" s="35">
        <f t="shared" si="3"/>
        <v>45173</v>
      </c>
      <c r="B123" s="36">
        <f>SUMIFS(СВЦЭМ!$D$39:$D$782,СВЦЭМ!$A$39:$A$782,$A123,СВЦЭМ!$B$39:$B$782,B$119)+'СЕТ СН'!$I$14+СВЦЭМ!$D$10+'СЕТ СН'!$I$5-'СЕТ СН'!$I$24</f>
        <v>5611.4318906000008</v>
      </c>
      <c r="C123" s="36">
        <f>SUMIFS(СВЦЭМ!$D$39:$D$782,СВЦЭМ!$A$39:$A$782,$A123,СВЦЭМ!$B$39:$B$782,C$119)+'СЕТ СН'!$I$14+СВЦЭМ!$D$10+'СЕТ СН'!$I$5-'СЕТ СН'!$I$24</f>
        <v>5686.3735783299999</v>
      </c>
      <c r="D123" s="36">
        <f>SUMIFS(СВЦЭМ!$D$39:$D$782,СВЦЭМ!$A$39:$A$782,$A123,СВЦЭМ!$B$39:$B$782,D$119)+'СЕТ СН'!$I$14+СВЦЭМ!$D$10+'СЕТ СН'!$I$5-'СЕТ СН'!$I$24</f>
        <v>5694.4103828900006</v>
      </c>
      <c r="E123" s="36">
        <f>SUMIFS(СВЦЭМ!$D$39:$D$782,СВЦЭМ!$A$39:$A$782,$A123,СВЦЭМ!$B$39:$B$782,E$119)+'СЕТ СН'!$I$14+СВЦЭМ!$D$10+'СЕТ СН'!$I$5-'СЕТ СН'!$I$24</f>
        <v>5725.9753429700004</v>
      </c>
      <c r="F123" s="36">
        <f>SUMIFS(СВЦЭМ!$D$39:$D$782,СВЦЭМ!$A$39:$A$782,$A123,СВЦЭМ!$B$39:$B$782,F$119)+'СЕТ СН'!$I$14+СВЦЭМ!$D$10+'СЕТ СН'!$I$5-'СЕТ СН'!$I$24</f>
        <v>5776.7737718999997</v>
      </c>
      <c r="G123" s="36">
        <f>SUMIFS(СВЦЭМ!$D$39:$D$782,СВЦЭМ!$A$39:$A$782,$A123,СВЦЭМ!$B$39:$B$782,G$119)+'СЕТ СН'!$I$14+СВЦЭМ!$D$10+'СЕТ СН'!$I$5-'СЕТ СН'!$I$24</f>
        <v>5774.5542224000001</v>
      </c>
      <c r="H123" s="36">
        <f>SUMIFS(СВЦЭМ!$D$39:$D$782,СВЦЭМ!$A$39:$A$782,$A123,СВЦЭМ!$B$39:$B$782,H$119)+'СЕТ СН'!$I$14+СВЦЭМ!$D$10+'СЕТ СН'!$I$5-'СЕТ СН'!$I$24</f>
        <v>5793.7085785199997</v>
      </c>
      <c r="I123" s="36">
        <f>SUMIFS(СВЦЭМ!$D$39:$D$782,СВЦЭМ!$A$39:$A$782,$A123,СВЦЭМ!$B$39:$B$782,I$119)+'СЕТ СН'!$I$14+СВЦЭМ!$D$10+'СЕТ СН'!$I$5-'СЕТ СН'!$I$24</f>
        <v>5641.18976733</v>
      </c>
      <c r="J123" s="36">
        <f>SUMIFS(СВЦЭМ!$D$39:$D$782,СВЦЭМ!$A$39:$A$782,$A123,СВЦЭМ!$B$39:$B$782,J$119)+'СЕТ СН'!$I$14+СВЦЭМ!$D$10+'СЕТ СН'!$I$5-'СЕТ СН'!$I$24</f>
        <v>5528.2009339200004</v>
      </c>
      <c r="K123" s="36">
        <f>SUMIFS(СВЦЭМ!$D$39:$D$782,СВЦЭМ!$A$39:$A$782,$A123,СВЦЭМ!$B$39:$B$782,K$119)+'СЕТ СН'!$I$14+СВЦЭМ!$D$10+'СЕТ СН'!$I$5-'СЕТ СН'!$I$24</f>
        <v>5468.7841584200005</v>
      </c>
      <c r="L123" s="36">
        <f>SUMIFS(СВЦЭМ!$D$39:$D$782,СВЦЭМ!$A$39:$A$782,$A123,СВЦЭМ!$B$39:$B$782,L$119)+'СЕТ СН'!$I$14+СВЦЭМ!$D$10+'СЕТ СН'!$I$5-'СЕТ СН'!$I$24</f>
        <v>5460.9943813099999</v>
      </c>
      <c r="M123" s="36">
        <f>SUMIFS(СВЦЭМ!$D$39:$D$782,СВЦЭМ!$A$39:$A$782,$A123,СВЦЭМ!$B$39:$B$782,M$119)+'СЕТ СН'!$I$14+СВЦЭМ!$D$10+'СЕТ СН'!$I$5-'СЕТ СН'!$I$24</f>
        <v>5450.4759228100002</v>
      </c>
      <c r="N123" s="36">
        <f>SUMIFS(СВЦЭМ!$D$39:$D$782,СВЦЭМ!$A$39:$A$782,$A123,СВЦЭМ!$B$39:$B$782,N$119)+'СЕТ СН'!$I$14+СВЦЭМ!$D$10+'СЕТ СН'!$I$5-'СЕТ СН'!$I$24</f>
        <v>5473.1655578</v>
      </c>
      <c r="O123" s="36">
        <f>SUMIFS(СВЦЭМ!$D$39:$D$782,СВЦЭМ!$A$39:$A$782,$A123,СВЦЭМ!$B$39:$B$782,O$119)+'СЕТ СН'!$I$14+СВЦЭМ!$D$10+'СЕТ СН'!$I$5-'СЕТ СН'!$I$24</f>
        <v>5454.6653738800005</v>
      </c>
      <c r="P123" s="36">
        <f>SUMIFS(СВЦЭМ!$D$39:$D$782,СВЦЭМ!$A$39:$A$782,$A123,СВЦЭМ!$B$39:$B$782,P$119)+'СЕТ СН'!$I$14+СВЦЭМ!$D$10+'СЕТ СН'!$I$5-'СЕТ СН'!$I$24</f>
        <v>5435.0060257499999</v>
      </c>
      <c r="Q123" s="36">
        <f>SUMIFS(СВЦЭМ!$D$39:$D$782,СВЦЭМ!$A$39:$A$782,$A123,СВЦЭМ!$B$39:$B$782,Q$119)+'СЕТ СН'!$I$14+СВЦЭМ!$D$10+'СЕТ СН'!$I$5-'СЕТ СН'!$I$24</f>
        <v>5442.0535157900003</v>
      </c>
      <c r="R123" s="36">
        <f>SUMIFS(СВЦЭМ!$D$39:$D$782,СВЦЭМ!$A$39:$A$782,$A123,СВЦЭМ!$B$39:$B$782,R$119)+'СЕТ СН'!$I$14+СВЦЭМ!$D$10+'СЕТ СН'!$I$5-'СЕТ СН'!$I$24</f>
        <v>5479.6639829599999</v>
      </c>
      <c r="S123" s="36">
        <f>SUMIFS(СВЦЭМ!$D$39:$D$782,СВЦЭМ!$A$39:$A$782,$A123,СВЦЭМ!$B$39:$B$782,S$119)+'СЕТ СН'!$I$14+СВЦЭМ!$D$10+'СЕТ СН'!$I$5-'СЕТ СН'!$I$24</f>
        <v>5461.2076351599999</v>
      </c>
      <c r="T123" s="36">
        <f>SUMIFS(СВЦЭМ!$D$39:$D$782,СВЦЭМ!$A$39:$A$782,$A123,СВЦЭМ!$B$39:$B$782,T$119)+'СЕТ СН'!$I$14+СВЦЭМ!$D$10+'СЕТ СН'!$I$5-'СЕТ СН'!$I$24</f>
        <v>5447.3683573899998</v>
      </c>
      <c r="U123" s="36">
        <f>SUMIFS(СВЦЭМ!$D$39:$D$782,СВЦЭМ!$A$39:$A$782,$A123,СВЦЭМ!$B$39:$B$782,U$119)+'СЕТ СН'!$I$14+СВЦЭМ!$D$10+'СЕТ СН'!$I$5-'СЕТ СН'!$I$24</f>
        <v>5444.2880748699999</v>
      </c>
      <c r="V123" s="36">
        <f>SUMIFS(СВЦЭМ!$D$39:$D$782,СВЦЭМ!$A$39:$A$782,$A123,СВЦЭМ!$B$39:$B$782,V$119)+'СЕТ СН'!$I$14+СВЦЭМ!$D$10+'СЕТ СН'!$I$5-'СЕТ СН'!$I$24</f>
        <v>5423.6555087699999</v>
      </c>
      <c r="W123" s="36">
        <f>SUMIFS(СВЦЭМ!$D$39:$D$782,СВЦЭМ!$A$39:$A$782,$A123,СВЦЭМ!$B$39:$B$782,W$119)+'СЕТ СН'!$I$14+СВЦЭМ!$D$10+'СЕТ СН'!$I$5-'СЕТ СН'!$I$24</f>
        <v>5426.1178687700003</v>
      </c>
      <c r="X123" s="36">
        <f>SUMIFS(СВЦЭМ!$D$39:$D$782,СВЦЭМ!$A$39:$A$782,$A123,СВЦЭМ!$B$39:$B$782,X$119)+'СЕТ СН'!$I$14+СВЦЭМ!$D$10+'СЕТ СН'!$I$5-'СЕТ СН'!$I$24</f>
        <v>5498.2958843300003</v>
      </c>
      <c r="Y123" s="36">
        <f>SUMIFS(СВЦЭМ!$D$39:$D$782,СВЦЭМ!$A$39:$A$782,$A123,СВЦЭМ!$B$39:$B$782,Y$119)+'СЕТ СН'!$I$14+СВЦЭМ!$D$10+'СЕТ СН'!$I$5-'СЕТ СН'!$I$24</f>
        <v>5597.7543282300003</v>
      </c>
    </row>
    <row r="124" spans="1:27" ht="15.75" x14ac:dyDescent="0.2">
      <c r="A124" s="35">
        <f t="shared" si="3"/>
        <v>45174</v>
      </c>
      <c r="B124" s="36">
        <f>SUMIFS(СВЦЭМ!$D$39:$D$782,СВЦЭМ!$A$39:$A$782,$A124,СВЦЭМ!$B$39:$B$782,B$119)+'СЕТ СН'!$I$14+СВЦЭМ!$D$10+'СЕТ СН'!$I$5-'СЕТ СН'!$I$24</f>
        <v>5722.0291238099999</v>
      </c>
      <c r="C124" s="36">
        <f>SUMIFS(СВЦЭМ!$D$39:$D$782,СВЦЭМ!$A$39:$A$782,$A124,СВЦЭМ!$B$39:$B$782,C$119)+'СЕТ СН'!$I$14+СВЦЭМ!$D$10+'СЕТ СН'!$I$5-'СЕТ СН'!$I$24</f>
        <v>5814.6776812799999</v>
      </c>
      <c r="D124" s="36">
        <f>SUMIFS(СВЦЭМ!$D$39:$D$782,СВЦЭМ!$A$39:$A$782,$A124,СВЦЭМ!$B$39:$B$782,D$119)+'СЕТ СН'!$I$14+СВЦЭМ!$D$10+'СЕТ СН'!$I$5-'СЕТ СН'!$I$24</f>
        <v>5828.7363100500006</v>
      </c>
      <c r="E124" s="36">
        <f>SUMIFS(СВЦЭМ!$D$39:$D$782,СВЦЭМ!$A$39:$A$782,$A124,СВЦЭМ!$B$39:$B$782,E$119)+'СЕТ СН'!$I$14+СВЦЭМ!$D$10+'СЕТ СН'!$I$5-'СЕТ СН'!$I$24</f>
        <v>5832.1857988299998</v>
      </c>
      <c r="F124" s="36">
        <f>SUMIFS(СВЦЭМ!$D$39:$D$782,СВЦЭМ!$A$39:$A$782,$A124,СВЦЭМ!$B$39:$B$782,F$119)+'СЕТ СН'!$I$14+СВЦЭМ!$D$10+'СЕТ СН'!$I$5-'СЕТ СН'!$I$24</f>
        <v>5835.3120004299999</v>
      </c>
      <c r="G124" s="36">
        <f>SUMIFS(СВЦЭМ!$D$39:$D$782,СВЦЭМ!$A$39:$A$782,$A124,СВЦЭМ!$B$39:$B$782,G$119)+'СЕТ СН'!$I$14+СВЦЭМ!$D$10+'СЕТ СН'!$I$5-'СЕТ СН'!$I$24</f>
        <v>5808.1671601300004</v>
      </c>
      <c r="H124" s="36">
        <f>SUMIFS(СВЦЭМ!$D$39:$D$782,СВЦЭМ!$A$39:$A$782,$A124,СВЦЭМ!$B$39:$B$782,H$119)+'СЕТ СН'!$I$14+СВЦЭМ!$D$10+'СЕТ СН'!$I$5-'СЕТ СН'!$I$24</f>
        <v>5757.02802832</v>
      </c>
      <c r="I124" s="36">
        <f>SUMIFS(СВЦЭМ!$D$39:$D$782,СВЦЭМ!$A$39:$A$782,$A124,СВЦЭМ!$B$39:$B$782,I$119)+'СЕТ СН'!$I$14+СВЦЭМ!$D$10+'СЕТ СН'!$I$5-'СЕТ СН'!$I$24</f>
        <v>5589.5186571900003</v>
      </c>
      <c r="J124" s="36">
        <f>SUMIFS(СВЦЭМ!$D$39:$D$782,СВЦЭМ!$A$39:$A$782,$A124,СВЦЭМ!$B$39:$B$782,J$119)+'СЕТ СН'!$I$14+СВЦЭМ!$D$10+'СЕТ СН'!$I$5-'СЕТ СН'!$I$24</f>
        <v>5487.1316857399997</v>
      </c>
      <c r="K124" s="36">
        <f>SUMIFS(СВЦЭМ!$D$39:$D$782,СВЦЭМ!$A$39:$A$782,$A124,СВЦЭМ!$B$39:$B$782,K$119)+'СЕТ СН'!$I$14+СВЦЭМ!$D$10+'СЕТ СН'!$I$5-'СЕТ СН'!$I$24</f>
        <v>5415.7438792800003</v>
      </c>
      <c r="L124" s="36">
        <f>SUMIFS(СВЦЭМ!$D$39:$D$782,СВЦЭМ!$A$39:$A$782,$A124,СВЦЭМ!$B$39:$B$782,L$119)+'СЕТ СН'!$I$14+СВЦЭМ!$D$10+'СЕТ СН'!$I$5-'СЕТ СН'!$I$24</f>
        <v>5383.6486603399999</v>
      </c>
      <c r="M124" s="36">
        <f>SUMIFS(СВЦЭМ!$D$39:$D$782,СВЦЭМ!$A$39:$A$782,$A124,СВЦЭМ!$B$39:$B$782,M$119)+'СЕТ СН'!$I$14+СВЦЭМ!$D$10+'СЕТ СН'!$I$5-'СЕТ СН'!$I$24</f>
        <v>5372.0023269499998</v>
      </c>
      <c r="N124" s="36">
        <f>SUMIFS(СВЦЭМ!$D$39:$D$782,СВЦЭМ!$A$39:$A$782,$A124,СВЦЭМ!$B$39:$B$782,N$119)+'СЕТ СН'!$I$14+СВЦЭМ!$D$10+'СЕТ СН'!$I$5-'СЕТ СН'!$I$24</f>
        <v>5374.4534859300002</v>
      </c>
      <c r="O124" s="36">
        <f>SUMIFS(СВЦЭМ!$D$39:$D$782,СВЦЭМ!$A$39:$A$782,$A124,СВЦЭМ!$B$39:$B$782,O$119)+'СЕТ СН'!$I$14+СВЦЭМ!$D$10+'СЕТ СН'!$I$5-'СЕТ СН'!$I$24</f>
        <v>5368.9697527500002</v>
      </c>
      <c r="P124" s="36">
        <f>SUMIFS(СВЦЭМ!$D$39:$D$782,СВЦЭМ!$A$39:$A$782,$A124,СВЦЭМ!$B$39:$B$782,P$119)+'СЕТ СН'!$I$14+СВЦЭМ!$D$10+'СЕТ СН'!$I$5-'СЕТ СН'!$I$24</f>
        <v>5345.5631122699997</v>
      </c>
      <c r="Q124" s="36">
        <f>SUMIFS(СВЦЭМ!$D$39:$D$782,СВЦЭМ!$A$39:$A$782,$A124,СВЦЭМ!$B$39:$B$782,Q$119)+'СЕТ СН'!$I$14+СВЦЭМ!$D$10+'СЕТ СН'!$I$5-'СЕТ СН'!$I$24</f>
        <v>5351.0087546000004</v>
      </c>
      <c r="R124" s="36">
        <f>SUMIFS(СВЦЭМ!$D$39:$D$782,СВЦЭМ!$A$39:$A$782,$A124,СВЦЭМ!$B$39:$B$782,R$119)+'СЕТ СН'!$I$14+СВЦЭМ!$D$10+'СЕТ СН'!$I$5-'СЕТ СН'!$I$24</f>
        <v>5381.0488478400002</v>
      </c>
      <c r="S124" s="36">
        <f>SUMIFS(СВЦЭМ!$D$39:$D$782,СВЦЭМ!$A$39:$A$782,$A124,СВЦЭМ!$B$39:$B$782,S$119)+'СЕТ СН'!$I$14+СВЦЭМ!$D$10+'СЕТ СН'!$I$5-'СЕТ СН'!$I$24</f>
        <v>5388.9269798000005</v>
      </c>
      <c r="T124" s="36">
        <f>SUMIFS(СВЦЭМ!$D$39:$D$782,СВЦЭМ!$A$39:$A$782,$A124,СВЦЭМ!$B$39:$B$782,T$119)+'СЕТ СН'!$I$14+СВЦЭМ!$D$10+'СЕТ СН'!$I$5-'СЕТ СН'!$I$24</f>
        <v>5374.48254258</v>
      </c>
      <c r="U124" s="36">
        <f>SUMIFS(СВЦЭМ!$D$39:$D$782,СВЦЭМ!$A$39:$A$782,$A124,СВЦЭМ!$B$39:$B$782,U$119)+'СЕТ СН'!$I$14+СВЦЭМ!$D$10+'СЕТ СН'!$I$5-'СЕТ СН'!$I$24</f>
        <v>5359.9480265900002</v>
      </c>
      <c r="V124" s="36">
        <f>SUMIFS(СВЦЭМ!$D$39:$D$782,СВЦЭМ!$A$39:$A$782,$A124,СВЦЭМ!$B$39:$B$782,V$119)+'СЕТ СН'!$I$14+СВЦЭМ!$D$10+'СЕТ СН'!$I$5-'СЕТ СН'!$I$24</f>
        <v>5335.9382499500007</v>
      </c>
      <c r="W124" s="36">
        <f>SUMIFS(СВЦЭМ!$D$39:$D$782,СВЦЭМ!$A$39:$A$782,$A124,СВЦЭМ!$B$39:$B$782,W$119)+'СЕТ СН'!$I$14+СВЦЭМ!$D$10+'СЕТ СН'!$I$5-'СЕТ СН'!$I$24</f>
        <v>5351.6688003400004</v>
      </c>
      <c r="X124" s="36">
        <f>SUMIFS(СВЦЭМ!$D$39:$D$782,СВЦЭМ!$A$39:$A$782,$A124,СВЦЭМ!$B$39:$B$782,X$119)+'СЕТ СН'!$I$14+СВЦЭМ!$D$10+'СЕТ СН'!$I$5-'СЕТ СН'!$I$24</f>
        <v>5421.7507284000003</v>
      </c>
      <c r="Y124" s="36">
        <f>SUMIFS(СВЦЭМ!$D$39:$D$782,СВЦЭМ!$A$39:$A$782,$A124,СВЦЭМ!$B$39:$B$782,Y$119)+'СЕТ СН'!$I$14+СВЦЭМ!$D$10+'СЕТ СН'!$I$5-'СЕТ СН'!$I$24</f>
        <v>5565.7176515199999</v>
      </c>
    </row>
    <row r="125" spans="1:27" ht="15.75" x14ac:dyDescent="0.2">
      <c r="A125" s="35">
        <f t="shared" si="3"/>
        <v>45175</v>
      </c>
      <c r="B125" s="36">
        <f>SUMIFS(СВЦЭМ!$D$39:$D$782,СВЦЭМ!$A$39:$A$782,$A125,СВЦЭМ!$B$39:$B$782,B$119)+'СЕТ СН'!$I$14+СВЦЭМ!$D$10+'СЕТ СН'!$I$5-'СЕТ СН'!$I$24</f>
        <v>5490.7397845699998</v>
      </c>
      <c r="C125" s="36">
        <f>SUMIFS(СВЦЭМ!$D$39:$D$782,СВЦЭМ!$A$39:$A$782,$A125,СВЦЭМ!$B$39:$B$782,C$119)+'СЕТ СН'!$I$14+СВЦЭМ!$D$10+'СЕТ СН'!$I$5-'СЕТ СН'!$I$24</f>
        <v>5577.6520858200001</v>
      </c>
      <c r="D125" s="36">
        <f>SUMIFS(СВЦЭМ!$D$39:$D$782,СВЦЭМ!$A$39:$A$782,$A125,СВЦЭМ!$B$39:$B$782,D$119)+'СЕТ СН'!$I$14+СВЦЭМ!$D$10+'СЕТ СН'!$I$5-'СЕТ СН'!$I$24</f>
        <v>5626.6118628700006</v>
      </c>
      <c r="E125" s="36">
        <f>SUMIFS(СВЦЭМ!$D$39:$D$782,СВЦЭМ!$A$39:$A$782,$A125,СВЦЭМ!$B$39:$B$782,E$119)+'СЕТ СН'!$I$14+СВЦЭМ!$D$10+'СЕТ СН'!$I$5-'СЕТ СН'!$I$24</f>
        <v>5626.6996118799998</v>
      </c>
      <c r="F125" s="36">
        <f>SUMIFS(СВЦЭМ!$D$39:$D$782,СВЦЭМ!$A$39:$A$782,$A125,СВЦЭМ!$B$39:$B$782,F$119)+'СЕТ СН'!$I$14+СВЦЭМ!$D$10+'СЕТ СН'!$I$5-'СЕТ СН'!$I$24</f>
        <v>5582.3333415899997</v>
      </c>
      <c r="G125" s="36">
        <f>SUMIFS(СВЦЭМ!$D$39:$D$782,СВЦЭМ!$A$39:$A$782,$A125,СВЦЭМ!$B$39:$B$782,G$119)+'СЕТ СН'!$I$14+СВЦЭМ!$D$10+'СЕТ СН'!$I$5-'СЕТ СН'!$I$24</f>
        <v>5576.3561943599998</v>
      </c>
      <c r="H125" s="36">
        <f>SUMIFS(СВЦЭМ!$D$39:$D$782,СВЦЭМ!$A$39:$A$782,$A125,СВЦЭМ!$B$39:$B$782,H$119)+'СЕТ СН'!$I$14+СВЦЭМ!$D$10+'СЕТ СН'!$I$5-'СЕТ СН'!$I$24</f>
        <v>5536.3778867999999</v>
      </c>
      <c r="I125" s="36">
        <f>SUMIFS(СВЦЭМ!$D$39:$D$782,СВЦЭМ!$A$39:$A$782,$A125,СВЦЭМ!$B$39:$B$782,I$119)+'СЕТ СН'!$I$14+СВЦЭМ!$D$10+'СЕТ СН'!$I$5-'СЕТ СН'!$I$24</f>
        <v>5463.1141255000002</v>
      </c>
      <c r="J125" s="36">
        <f>SUMIFS(СВЦЭМ!$D$39:$D$782,СВЦЭМ!$A$39:$A$782,$A125,СВЦЭМ!$B$39:$B$782,J$119)+'СЕТ СН'!$I$14+СВЦЭМ!$D$10+'СЕТ СН'!$I$5-'СЕТ СН'!$I$24</f>
        <v>5386.8944524500002</v>
      </c>
      <c r="K125" s="36">
        <f>SUMIFS(СВЦЭМ!$D$39:$D$782,СВЦЭМ!$A$39:$A$782,$A125,СВЦЭМ!$B$39:$B$782,K$119)+'СЕТ СН'!$I$14+СВЦЭМ!$D$10+'СЕТ СН'!$I$5-'СЕТ СН'!$I$24</f>
        <v>5320.1138235600001</v>
      </c>
      <c r="L125" s="36">
        <f>SUMIFS(СВЦЭМ!$D$39:$D$782,СВЦЭМ!$A$39:$A$782,$A125,СВЦЭМ!$B$39:$B$782,L$119)+'СЕТ СН'!$I$14+СВЦЭМ!$D$10+'СЕТ СН'!$I$5-'СЕТ СН'!$I$24</f>
        <v>5291.0533213100007</v>
      </c>
      <c r="M125" s="36">
        <f>SUMIFS(СВЦЭМ!$D$39:$D$782,СВЦЭМ!$A$39:$A$782,$A125,СВЦЭМ!$B$39:$B$782,M$119)+'СЕТ СН'!$I$14+СВЦЭМ!$D$10+'СЕТ СН'!$I$5-'СЕТ СН'!$I$24</f>
        <v>5285.9617268700003</v>
      </c>
      <c r="N125" s="36">
        <f>SUMIFS(СВЦЭМ!$D$39:$D$782,СВЦЭМ!$A$39:$A$782,$A125,СВЦЭМ!$B$39:$B$782,N$119)+'СЕТ СН'!$I$14+СВЦЭМ!$D$10+'СЕТ СН'!$I$5-'СЕТ СН'!$I$24</f>
        <v>5294.4758421100005</v>
      </c>
      <c r="O125" s="36">
        <f>SUMIFS(СВЦЭМ!$D$39:$D$782,СВЦЭМ!$A$39:$A$782,$A125,СВЦЭМ!$B$39:$B$782,O$119)+'СЕТ СН'!$I$14+СВЦЭМ!$D$10+'СЕТ СН'!$I$5-'СЕТ СН'!$I$24</f>
        <v>5295.6504461300001</v>
      </c>
      <c r="P125" s="36">
        <f>SUMIFS(СВЦЭМ!$D$39:$D$782,СВЦЭМ!$A$39:$A$782,$A125,СВЦЭМ!$B$39:$B$782,P$119)+'СЕТ СН'!$I$14+СВЦЭМ!$D$10+'СЕТ СН'!$I$5-'СЕТ СН'!$I$24</f>
        <v>5262.1230405799997</v>
      </c>
      <c r="Q125" s="36">
        <f>SUMIFS(СВЦЭМ!$D$39:$D$782,СВЦЭМ!$A$39:$A$782,$A125,СВЦЭМ!$B$39:$B$782,Q$119)+'СЕТ СН'!$I$14+СВЦЭМ!$D$10+'СЕТ СН'!$I$5-'СЕТ СН'!$I$24</f>
        <v>5272.10886931</v>
      </c>
      <c r="R125" s="36">
        <f>SUMIFS(СВЦЭМ!$D$39:$D$782,СВЦЭМ!$A$39:$A$782,$A125,СВЦЭМ!$B$39:$B$782,R$119)+'СЕТ СН'!$I$14+СВЦЭМ!$D$10+'СЕТ СН'!$I$5-'СЕТ СН'!$I$24</f>
        <v>5301.9216048500002</v>
      </c>
      <c r="S125" s="36">
        <f>SUMIFS(СВЦЭМ!$D$39:$D$782,СВЦЭМ!$A$39:$A$782,$A125,СВЦЭМ!$B$39:$B$782,S$119)+'СЕТ СН'!$I$14+СВЦЭМ!$D$10+'СЕТ СН'!$I$5-'СЕТ СН'!$I$24</f>
        <v>5296.5836435000001</v>
      </c>
      <c r="T125" s="36">
        <f>SUMIFS(СВЦЭМ!$D$39:$D$782,СВЦЭМ!$A$39:$A$782,$A125,СВЦЭМ!$B$39:$B$782,T$119)+'СЕТ СН'!$I$14+СВЦЭМ!$D$10+'СЕТ СН'!$I$5-'СЕТ СН'!$I$24</f>
        <v>5293.8414547100001</v>
      </c>
      <c r="U125" s="36">
        <f>SUMIFS(СВЦЭМ!$D$39:$D$782,СВЦЭМ!$A$39:$A$782,$A125,СВЦЭМ!$B$39:$B$782,U$119)+'СЕТ СН'!$I$14+СВЦЭМ!$D$10+'СЕТ СН'!$I$5-'СЕТ СН'!$I$24</f>
        <v>5283.4301634000003</v>
      </c>
      <c r="V125" s="36">
        <f>SUMIFS(СВЦЭМ!$D$39:$D$782,СВЦЭМ!$A$39:$A$782,$A125,СВЦЭМ!$B$39:$B$782,V$119)+'СЕТ СН'!$I$14+СВЦЭМ!$D$10+'СЕТ СН'!$I$5-'СЕТ СН'!$I$24</f>
        <v>5254.5033757900001</v>
      </c>
      <c r="W125" s="36">
        <f>SUMIFS(СВЦЭМ!$D$39:$D$782,СВЦЭМ!$A$39:$A$782,$A125,СВЦЭМ!$B$39:$B$782,W$119)+'СЕТ СН'!$I$14+СВЦЭМ!$D$10+'СЕТ СН'!$I$5-'СЕТ СН'!$I$24</f>
        <v>5260.0949581900004</v>
      </c>
      <c r="X125" s="36">
        <f>SUMIFS(СВЦЭМ!$D$39:$D$782,СВЦЭМ!$A$39:$A$782,$A125,СВЦЭМ!$B$39:$B$782,X$119)+'СЕТ СН'!$I$14+СВЦЭМ!$D$10+'СЕТ СН'!$I$5-'СЕТ СН'!$I$24</f>
        <v>5332.3990883100005</v>
      </c>
      <c r="Y125" s="36">
        <f>SUMIFS(СВЦЭМ!$D$39:$D$782,СВЦЭМ!$A$39:$A$782,$A125,СВЦЭМ!$B$39:$B$782,Y$119)+'СЕТ СН'!$I$14+СВЦЭМ!$D$10+'СЕТ СН'!$I$5-'СЕТ СН'!$I$24</f>
        <v>5422.7024139900004</v>
      </c>
    </row>
    <row r="126" spans="1:27" ht="15.75" x14ac:dyDescent="0.2">
      <c r="A126" s="35">
        <f t="shared" si="3"/>
        <v>45176</v>
      </c>
      <c r="B126" s="36">
        <f>SUMIFS(СВЦЭМ!$D$39:$D$782,СВЦЭМ!$A$39:$A$782,$A126,СВЦЭМ!$B$39:$B$782,B$119)+'СЕТ СН'!$I$14+СВЦЭМ!$D$10+'СЕТ СН'!$I$5-'СЕТ СН'!$I$24</f>
        <v>5541.23137417</v>
      </c>
      <c r="C126" s="36">
        <f>SUMIFS(СВЦЭМ!$D$39:$D$782,СВЦЭМ!$A$39:$A$782,$A126,СВЦЭМ!$B$39:$B$782,C$119)+'СЕТ СН'!$I$14+СВЦЭМ!$D$10+'СЕТ СН'!$I$5-'СЕТ СН'!$I$24</f>
        <v>5583.8248122900004</v>
      </c>
      <c r="D126" s="36">
        <f>SUMIFS(СВЦЭМ!$D$39:$D$782,СВЦЭМ!$A$39:$A$782,$A126,СВЦЭМ!$B$39:$B$782,D$119)+'СЕТ СН'!$I$14+СВЦЭМ!$D$10+'СЕТ СН'!$I$5-'СЕТ СН'!$I$24</f>
        <v>5589.3973078300005</v>
      </c>
      <c r="E126" s="36">
        <f>SUMIFS(СВЦЭМ!$D$39:$D$782,СВЦЭМ!$A$39:$A$782,$A126,СВЦЭМ!$B$39:$B$782,E$119)+'СЕТ СН'!$I$14+СВЦЭМ!$D$10+'СЕТ СН'!$I$5-'СЕТ СН'!$I$24</f>
        <v>5599.5061027600004</v>
      </c>
      <c r="F126" s="36">
        <f>SUMIFS(СВЦЭМ!$D$39:$D$782,СВЦЭМ!$A$39:$A$782,$A126,СВЦЭМ!$B$39:$B$782,F$119)+'СЕТ СН'!$I$14+СВЦЭМ!$D$10+'СЕТ СН'!$I$5-'СЕТ СН'!$I$24</f>
        <v>5652.7850638899999</v>
      </c>
      <c r="G126" s="36">
        <f>SUMIFS(СВЦЭМ!$D$39:$D$782,СВЦЭМ!$A$39:$A$782,$A126,СВЦЭМ!$B$39:$B$782,G$119)+'СЕТ СН'!$I$14+СВЦЭМ!$D$10+'СЕТ СН'!$I$5-'СЕТ СН'!$I$24</f>
        <v>5630.1135883000006</v>
      </c>
      <c r="H126" s="36">
        <f>SUMIFS(СВЦЭМ!$D$39:$D$782,СВЦЭМ!$A$39:$A$782,$A126,СВЦЭМ!$B$39:$B$782,H$119)+'СЕТ СН'!$I$14+СВЦЭМ!$D$10+'СЕТ СН'!$I$5-'СЕТ СН'!$I$24</f>
        <v>5545.6791421799999</v>
      </c>
      <c r="I126" s="36">
        <f>SUMIFS(СВЦЭМ!$D$39:$D$782,СВЦЭМ!$A$39:$A$782,$A126,СВЦЭМ!$B$39:$B$782,I$119)+'СЕТ СН'!$I$14+СВЦЭМ!$D$10+'СЕТ СН'!$I$5-'СЕТ СН'!$I$24</f>
        <v>5475.4296509699998</v>
      </c>
      <c r="J126" s="36">
        <f>SUMIFS(СВЦЭМ!$D$39:$D$782,СВЦЭМ!$A$39:$A$782,$A126,СВЦЭМ!$B$39:$B$782,J$119)+'СЕТ СН'!$I$14+СВЦЭМ!$D$10+'СЕТ СН'!$I$5-'СЕТ СН'!$I$24</f>
        <v>5409.4534882799999</v>
      </c>
      <c r="K126" s="36">
        <f>SUMIFS(СВЦЭМ!$D$39:$D$782,СВЦЭМ!$A$39:$A$782,$A126,СВЦЭМ!$B$39:$B$782,K$119)+'СЕТ СН'!$I$14+СВЦЭМ!$D$10+'СЕТ СН'!$I$5-'СЕТ СН'!$I$24</f>
        <v>5382.4752500300001</v>
      </c>
      <c r="L126" s="36">
        <f>SUMIFS(СВЦЭМ!$D$39:$D$782,СВЦЭМ!$A$39:$A$782,$A126,СВЦЭМ!$B$39:$B$782,L$119)+'СЕТ СН'!$I$14+СВЦЭМ!$D$10+'СЕТ СН'!$I$5-'СЕТ СН'!$I$24</f>
        <v>5392.8633887400001</v>
      </c>
      <c r="M126" s="36">
        <f>SUMIFS(СВЦЭМ!$D$39:$D$782,СВЦЭМ!$A$39:$A$782,$A126,СВЦЭМ!$B$39:$B$782,M$119)+'СЕТ СН'!$I$14+СВЦЭМ!$D$10+'СЕТ СН'!$I$5-'СЕТ СН'!$I$24</f>
        <v>5385.1937225199999</v>
      </c>
      <c r="N126" s="36">
        <f>SUMIFS(СВЦЭМ!$D$39:$D$782,СВЦЭМ!$A$39:$A$782,$A126,СВЦЭМ!$B$39:$B$782,N$119)+'СЕТ СН'!$I$14+СВЦЭМ!$D$10+'СЕТ СН'!$I$5-'СЕТ СН'!$I$24</f>
        <v>5388.3705980200002</v>
      </c>
      <c r="O126" s="36">
        <f>SUMIFS(СВЦЭМ!$D$39:$D$782,СВЦЭМ!$A$39:$A$782,$A126,СВЦЭМ!$B$39:$B$782,O$119)+'СЕТ СН'!$I$14+СВЦЭМ!$D$10+'СЕТ СН'!$I$5-'СЕТ СН'!$I$24</f>
        <v>5392.3522581100005</v>
      </c>
      <c r="P126" s="36">
        <f>SUMIFS(СВЦЭМ!$D$39:$D$782,СВЦЭМ!$A$39:$A$782,$A126,СВЦЭМ!$B$39:$B$782,P$119)+'СЕТ СН'!$I$14+СВЦЭМ!$D$10+'СЕТ СН'!$I$5-'СЕТ СН'!$I$24</f>
        <v>5364.0230589700004</v>
      </c>
      <c r="Q126" s="36">
        <f>SUMIFS(СВЦЭМ!$D$39:$D$782,СВЦЭМ!$A$39:$A$782,$A126,СВЦЭМ!$B$39:$B$782,Q$119)+'СЕТ СН'!$I$14+СВЦЭМ!$D$10+'СЕТ СН'!$I$5-'СЕТ СН'!$I$24</f>
        <v>5373.6970606200002</v>
      </c>
      <c r="R126" s="36">
        <f>SUMIFS(СВЦЭМ!$D$39:$D$782,СВЦЭМ!$A$39:$A$782,$A126,СВЦЭМ!$B$39:$B$782,R$119)+'СЕТ СН'!$I$14+СВЦЭМ!$D$10+'СЕТ СН'!$I$5-'СЕТ СН'!$I$24</f>
        <v>5395.9221633699999</v>
      </c>
      <c r="S126" s="36">
        <f>SUMIFS(СВЦЭМ!$D$39:$D$782,СВЦЭМ!$A$39:$A$782,$A126,СВЦЭМ!$B$39:$B$782,S$119)+'СЕТ СН'!$I$14+СВЦЭМ!$D$10+'СЕТ СН'!$I$5-'СЕТ СН'!$I$24</f>
        <v>5353.7649984700001</v>
      </c>
      <c r="T126" s="36">
        <f>SUMIFS(СВЦЭМ!$D$39:$D$782,СВЦЭМ!$A$39:$A$782,$A126,СВЦЭМ!$B$39:$B$782,T$119)+'СЕТ СН'!$I$14+СВЦЭМ!$D$10+'СЕТ СН'!$I$5-'СЕТ СН'!$I$24</f>
        <v>5355.04735463</v>
      </c>
      <c r="U126" s="36">
        <f>SUMIFS(СВЦЭМ!$D$39:$D$782,СВЦЭМ!$A$39:$A$782,$A126,СВЦЭМ!$B$39:$B$782,U$119)+'СЕТ СН'!$I$14+СВЦЭМ!$D$10+'СЕТ СН'!$I$5-'СЕТ СН'!$I$24</f>
        <v>5340.3003934600001</v>
      </c>
      <c r="V126" s="36">
        <f>SUMIFS(СВЦЭМ!$D$39:$D$782,СВЦЭМ!$A$39:$A$782,$A126,СВЦЭМ!$B$39:$B$782,V$119)+'СЕТ СН'!$I$14+СВЦЭМ!$D$10+'СЕТ СН'!$I$5-'СЕТ СН'!$I$24</f>
        <v>5310.7733895500005</v>
      </c>
      <c r="W126" s="36">
        <f>SUMIFS(СВЦЭМ!$D$39:$D$782,СВЦЭМ!$A$39:$A$782,$A126,СВЦЭМ!$B$39:$B$782,W$119)+'СЕТ СН'!$I$14+СВЦЭМ!$D$10+'СЕТ СН'!$I$5-'СЕТ СН'!$I$24</f>
        <v>5326.8722962100001</v>
      </c>
      <c r="X126" s="36">
        <f>SUMIFS(СВЦЭМ!$D$39:$D$782,СВЦЭМ!$A$39:$A$782,$A126,СВЦЭМ!$B$39:$B$782,X$119)+'СЕТ СН'!$I$14+СВЦЭМ!$D$10+'СЕТ СН'!$I$5-'СЕТ СН'!$I$24</f>
        <v>5396.3949738700003</v>
      </c>
      <c r="Y126" s="36">
        <f>SUMIFS(СВЦЭМ!$D$39:$D$782,СВЦЭМ!$A$39:$A$782,$A126,СВЦЭМ!$B$39:$B$782,Y$119)+'СЕТ СН'!$I$14+СВЦЭМ!$D$10+'СЕТ СН'!$I$5-'СЕТ СН'!$I$24</f>
        <v>5477.5850663300007</v>
      </c>
    </row>
    <row r="127" spans="1:27" ht="15.75" x14ac:dyDescent="0.2">
      <c r="A127" s="35">
        <f t="shared" si="3"/>
        <v>45177</v>
      </c>
      <c r="B127" s="36">
        <f>SUMIFS(СВЦЭМ!$D$39:$D$782,СВЦЭМ!$A$39:$A$782,$A127,СВЦЭМ!$B$39:$B$782,B$119)+'СЕТ СН'!$I$14+СВЦЭМ!$D$10+'СЕТ СН'!$I$5-'СЕТ СН'!$I$24</f>
        <v>5519.6741394400005</v>
      </c>
      <c r="C127" s="36">
        <f>SUMIFS(СВЦЭМ!$D$39:$D$782,СВЦЭМ!$A$39:$A$782,$A127,СВЦЭМ!$B$39:$B$782,C$119)+'СЕТ СН'!$I$14+СВЦЭМ!$D$10+'СЕТ СН'!$I$5-'СЕТ СН'!$I$24</f>
        <v>5575.1077965499999</v>
      </c>
      <c r="D127" s="36">
        <f>SUMIFS(СВЦЭМ!$D$39:$D$782,СВЦЭМ!$A$39:$A$782,$A127,СВЦЭМ!$B$39:$B$782,D$119)+'СЕТ СН'!$I$14+СВЦЭМ!$D$10+'СЕТ СН'!$I$5-'СЕТ СН'!$I$24</f>
        <v>5571.7086084900002</v>
      </c>
      <c r="E127" s="36">
        <f>SUMIFS(СВЦЭМ!$D$39:$D$782,СВЦЭМ!$A$39:$A$782,$A127,СВЦЭМ!$B$39:$B$782,E$119)+'СЕТ СН'!$I$14+СВЦЭМ!$D$10+'СЕТ СН'!$I$5-'СЕТ СН'!$I$24</f>
        <v>5587.51385209</v>
      </c>
      <c r="F127" s="36">
        <f>SUMIFS(СВЦЭМ!$D$39:$D$782,СВЦЭМ!$A$39:$A$782,$A127,СВЦЭМ!$B$39:$B$782,F$119)+'СЕТ СН'!$I$14+СВЦЭМ!$D$10+'СЕТ СН'!$I$5-'СЕТ СН'!$I$24</f>
        <v>5597.5541162300005</v>
      </c>
      <c r="G127" s="36">
        <f>SUMIFS(СВЦЭМ!$D$39:$D$782,СВЦЭМ!$A$39:$A$782,$A127,СВЦЭМ!$B$39:$B$782,G$119)+'СЕТ СН'!$I$14+СВЦЭМ!$D$10+'СЕТ СН'!$I$5-'СЕТ СН'!$I$24</f>
        <v>5614.9976254700005</v>
      </c>
      <c r="H127" s="36">
        <f>SUMIFS(СВЦЭМ!$D$39:$D$782,СВЦЭМ!$A$39:$A$782,$A127,СВЦЭМ!$B$39:$B$782,H$119)+'СЕТ СН'!$I$14+СВЦЭМ!$D$10+'СЕТ СН'!$I$5-'СЕТ СН'!$I$24</f>
        <v>5556.1889213100003</v>
      </c>
      <c r="I127" s="36">
        <f>SUMIFS(СВЦЭМ!$D$39:$D$782,СВЦЭМ!$A$39:$A$782,$A127,СВЦЭМ!$B$39:$B$782,I$119)+'СЕТ СН'!$I$14+СВЦЭМ!$D$10+'СЕТ СН'!$I$5-'СЕТ СН'!$I$24</f>
        <v>5457.48086693</v>
      </c>
      <c r="J127" s="36">
        <f>SUMIFS(СВЦЭМ!$D$39:$D$782,СВЦЭМ!$A$39:$A$782,$A127,СВЦЭМ!$B$39:$B$782,J$119)+'СЕТ СН'!$I$14+СВЦЭМ!$D$10+'СЕТ СН'!$I$5-'СЕТ СН'!$I$24</f>
        <v>5385.1784453500004</v>
      </c>
      <c r="K127" s="36">
        <f>SUMIFS(СВЦЭМ!$D$39:$D$782,СВЦЭМ!$A$39:$A$782,$A127,СВЦЭМ!$B$39:$B$782,K$119)+'СЕТ СН'!$I$14+СВЦЭМ!$D$10+'СЕТ СН'!$I$5-'СЕТ СН'!$I$24</f>
        <v>5320.0983134100006</v>
      </c>
      <c r="L127" s="36">
        <f>SUMIFS(СВЦЭМ!$D$39:$D$782,СВЦЭМ!$A$39:$A$782,$A127,СВЦЭМ!$B$39:$B$782,L$119)+'СЕТ СН'!$I$14+СВЦЭМ!$D$10+'СЕТ СН'!$I$5-'СЕТ СН'!$I$24</f>
        <v>5350.1578667000003</v>
      </c>
      <c r="M127" s="36">
        <f>SUMIFS(СВЦЭМ!$D$39:$D$782,СВЦЭМ!$A$39:$A$782,$A127,СВЦЭМ!$B$39:$B$782,M$119)+'СЕТ СН'!$I$14+СВЦЭМ!$D$10+'СЕТ СН'!$I$5-'СЕТ СН'!$I$24</f>
        <v>5355.6781773100001</v>
      </c>
      <c r="N127" s="36">
        <f>SUMIFS(СВЦЭМ!$D$39:$D$782,СВЦЭМ!$A$39:$A$782,$A127,СВЦЭМ!$B$39:$B$782,N$119)+'СЕТ СН'!$I$14+СВЦЭМ!$D$10+'СЕТ СН'!$I$5-'СЕТ СН'!$I$24</f>
        <v>5381.7484858300004</v>
      </c>
      <c r="O127" s="36">
        <f>SUMIFS(СВЦЭМ!$D$39:$D$782,СВЦЭМ!$A$39:$A$782,$A127,СВЦЭМ!$B$39:$B$782,O$119)+'СЕТ СН'!$I$14+СВЦЭМ!$D$10+'СЕТ СН'!$I$5-'СЕТ СН'!$I$24</f>
        <v>5364.1642215400007</v>
      </c>
      <c r="P127" s="36">
        <f>SUMIFS(СВЦЭМ!$D$39:$D$782,СВЦЭМ!$A$39:$A$782,$A127,СВЦЭМ!$B$39:$B$782,P$119)+'СЕТ СН'!$I$14+СВЦЭМ!$D$10+'СЕТ СН'!$I$5-'СЕТ СН'!$I$24</f>
        <v>5346.4424290400002</v>
      </c>
      <c r="Q127" s="36">
        <f>SUMIFS(СВЦЭМ!$D$39:$D$782,СВЦЭМ!$A$39:$A$782,$A127,СВЦЭМ!$B$39:$B$782,Q$119)+'СЕТ СН'!$I$14+СВЦЭМ!$D$10+'СЕТ СН'!$I$5-'СЕТ СН'!$I$24</f>
        <v>5346.1737448100002</v>
      </c>
      <c r="R127" s="36">
        <f>SUMIFS(СВЦЭМ!$D$39:$D$782,СВЦЭМ!$A$39:$A$782,$A127,СВЦЭМ!$B$39:$B$782,R$119)+'СЕТ СН'!$I$14+СВЦЭМ!$D$10+'СЕТ СН'!$I$5-'СЕТ СН'!$I$24</f>
        <v>5392.6585140900006</v>
      </c>
      <c r="S127" s="36">
        <f>SUMIFS(СВЦЭМ!$D$39:$D$782,СВЦЭМ!$A$39:$A$782,$A127,СВЦЭМ!$B$39:$B$782,S$119)+'СЕТ СН'!$I$14+СВЦЭМ!$D$10+'СЕТ СН'!$I$5-'СЕТ СН'!$I$24</f>
        <v>5391.1564131100004</v>
      </c>
      <c r="T127" s="36">
        <f>SUMIFS(СВЦЭМ!$D$39:$D$782,СВЦЭМ!$A$39:$A$782,$A127,СВЦЭМ!$B$39:$B$782,T$119)+'СЕТ СН'!$I$14+СВЦЭМ!$D$10+'СЕТ СН'!$I$5-'СЕТ СН'!$I$24</f>
        <v>5375.0959267200005</v>
      </c>
      <c r="U127" s="36">
        <f>SUMIFS(СВЦЭМ!$D$39:$D$782,СВЦЭМ!$A$39:$A$782,$A127,СВЦЭМ!$B$39:$B$782,U$119)+'СЕТ СН'!$I$14+СВЦЭМ!$D$10+'СЕТ СН'!$I$5-'СЕТ СН'!$I$24</f>
        <v>5368.6207844300006</v>
      </c>
      <c r="V127" s="36">
        <f>SUMIFS(СВЦЭМ!$D$39:$D$782,СВЦЭМ!$A$39:$A$782,$A127,СВЦЭМ!$B$39:$B$782,V$119)+'СЕТ СН'!$I$14+СВЦЭМ!$D$10+'СЕТ СН'!$I$5-'СЕТ СН'!$I$24</f>
        <v>5356.0927848800002</v>
      </c>
      <c r="W127" s="36">
        <f>SUMIFS(СВЦЭМ!$D$39:$D$782,СВЦЭМ!$A$39:$A$782,$A127,СВЦЭМ!$B$39:$B$782,W$119)+'СЕТ СН'!$I$14+СВЦЭМ!$D$10+'СЕТ СН'!$I$5-'СЕТ СН'!$I$24</f>
        <v>5348.1656295700004</v>
      </c>
      <c r="X127" s="36">
        <f>SUMIFS(СВЦЭМ!$D$39:$D$782,СВЦЭМ!$A$39:$A$782,$A127,СВЦЭМ!$B$39:$B$782,X$119)+'СЕТ СН'!$I$14+СВЦЭМ!$D$10+'СЕТ СН'!$I$5-'СЕТ СН'!$I$24</f>
        <v>5364.8298584300001</v>
      </c>
      <c r="Y127" s="36">
        <f>SUMIFS(СВЦЭМ!$D$39:$D$782,СВЦЭМ!$A$39:$A$782,$A127,СВЦЭМ!$B$39:$B$782,Y$119)+'СЕТ СН'!$I$14+СВЦЭМ!$D$10+'СЕТ СН'!$I$5-'СЕТ СН'!$I$24</f>
        <v>5458.0720839300002</v>
      </c>
    </row>
    <row r="128" spans="1:27" ht="15.75" x14ac:dyDescent="0.2">
      <c r="A128" s="35">
        <f t="shared" si="3"/>
        <v>45178</v>
      </c>
      <c r="B128" s="36">
        <f>SUMIFS(СВЦЭМ!$D$39:$D$782,СВЦЭМ!$A$39:$A$782,$A128,СВЦЭМ!$B$39:$B$782,B$119)+'СЕТ СН'!$I$14+СВЦЭМ!$D$10+'СЕТ СН'!$I$5-'СЕТ СН'!$I$24</f>
        <v>5519.5974790800001</v>
      </c>
      <c r="C128" s="36">
        <f>SUMIFS(СВЦЭМ!$D$39:$D$782,СВЦЭМ!$A$39:$A$782,$A128,СВЦЭМ!$B$39:$B$782,C$119)+'СЕТ СН'!$I$14+СВЦЭМ!$D$10+'СЕТ СН'!$I$5-'СЕТ СН'!$I$24</f>
        <v>5570.4917080100004</v>
      </c>
      <c r="D128" s="36">
        <f>SUMIFS(СВЦЭМ!$D$39:$D$782,СВЦЭМ!$A$39:$A$782,$A128,СВЦЭМ!$B$39:$B$782,D$119)+'СЕТ СН'!$I$14+СВЦЭМ!$D$10+'СЕТ СН'!$I$5-'СЕТ СН'!$I$24</f>
        <v>5618.7405013500002</v>
      </c>
      <c r="E128" s="36">
        <f>SUMIFS(СВЦЭМ!$D$39:$D$782,СВЦЭМ!$A$39:$A$782,$A128,СВЦЭМ!$B$39:$B$782,E$119)+'СЕТ СН'!$I$14+СВЦЭМ!$D$10+'СЕТ СН'!$I$5-'СЕТ СН'!$I$24</f>
        <v>5650.6247748200003</v>
      </c>
      <c r="F128" s="36">
        <f>SUMIFS(СВЦЭМ!$D$39:$D$782,СВЦЭМ!$A$39:$A$782,$A128,СВЦЭМ!$B$39:$B$782,F$119)+'СЕТ СН'!$I$14+СВЦЭМ!$D$10+'СЕТ СН'!$I$5-'СЕТ СН'!$I$24</f>
        <v>5672.3493385600004</v>
      </c>
      <c r="G128" s="36">
        <f>SUMIFS(СВЦЭМ!$D$39:$D$782,СВЦЭМ!$A$39:$A$782,$A128,СВЦЭМ!$B$39:$B$782,G$119)+'СЕТ СН'!$I$14+СВЦЭМ!$D$10+'СЕТ СН'!$I$5-'СЕТ СН'!$I$24</f>
        <v>5663.6920144699998</v>
      </c>
      <c r="H128" s="36">
        <f>SUMIFS(СВЦЭМ!$D$39:$D$782,СВЦЭМ!$A$39:$A$782,$A128,СВЦЭМ!$B$39:$B$782,H$119)+'СЕТ СН'!$I$14+СВЦЭМ!$D$10+'СЕТ СН'!$I$5-'СЕТ СН'!$I$24</f>
        <v>5635.9643682700007</v>
      </c>
      <c r="I128" s="36">
        <f>SUMIFS(СВЦЭМ!$D$39:$D$782,СВЦЭМ!$A$39:$A$782,$A128,СВЦЭМ!$B$39:$B$782,I$119)+'СЕТ СН'!$I$14+СВЦЭМ!$D$10+'СЕТ СН'!$I$5-'СЕТ СН'!$I$24</f>
        <v>5569.5820899400005</v>
      </c>
      <c r="J128" s="36">
        <f>SUMIFS(СВЦЭМ!$D$39:$D$782,СВЦЭМ!$A$39:$A$782,$A128,СВЦЭМ!$B$39:$B$782,J$119)+'СЕТ СН'!$I$14+СВЦЭМ!$D$10+'СЕТ СН'!$I$5-'СЕТ СН'!$I$24</f>
        <v>5459.6481592800001</v>
      </c>
      <c r="K128" s="36">
        <f>SUMIFS(СВЦЭМ!$D$39:$D$782,СВЦЭМ!$A$39:$A$782,$A128,СВЦЭМ!$B$39:$B$782,K$119)+'СЕТ СН'!$I$14+СВЦЭМ!$D$10+'СЕТ СН'!$I$5-'СЕТ СН'!$I$24</f>
        <v>5359.2433343100001</v>
      </c>
      <c r="L128" s="36">
        <f>SUMIFS(СВЦЭМ!$D$39:$D$782,СВЦЭМ!$A$39:$A$782,$A128,СВЦЭМ!$B$39:$B$782,L$119)+'СЕТ СН'!$I$14+СВЦЭМ!$D$10+'СЕТ СН'!$I$5-'СЕТ СН'!$I$24</f>
        <v>5322.6689007700006</v>
      </c>
      <c r="M128" s="36">
        <f>SUMIFS(СВЦЭМ!$D$39:$D$782,СВЦЭМ!$A$39:$A$782,$A128,СВЦЭМ!$B$39:$B$782,M$119)+'СЕТ СН'!$I$14+СВЦЭМ!$D$10+'СЕТ СН'!$I$5-'СЕТ СН'!$I$24</f>
        <v>5306.2313043700005</v>
      </c>
      <c r="N128" s="36">
        <f>SUMIFS(СВЦЭМ!$D$39:$D$782,СВЦЭМ!$A$39:$A$782,$A128,СВЦЭМ!$B$39:$B$782,N$119)+'СЕТ СН'!$I$14+СВЦЭМ!$D$10+'СЕТ СН'!$I$5-'СЕТ СН'!$I$24</f>
        <v>5306.2746551800001</v>
      </c>
      <c r="O128" s="36">
        <f>SUMIFS(СВЦЭМ!$D$39:$D$782,СВЦЭМ!$A$39:$A$782,$A128,СВЦЭМ!$B$39:$B$782,O$119)+'СЕТ СН'!$I$14+СВЦЭМ!$D$10+'СЕТ СН'!$I$5-'СЕТ СН'!$I$24</f>
        <v>5322.0532477400002</v>
      </c>
      <c r="P128" s="36">
        <f>SUMIFS(СВЦЭМ!$D$39:$D$782,СВЦЭМ!$A$39:$A$782,$A128,СВЦЭМ!$B$39:$B$782,P$119)+'СЕТ СН'!$I$14+СВЦЭМ!$D$10+'СЕТ СН'!$I$5-'СЕТ СН'!$I$24</f>
        <v>5319.20528749</v>
      </c>
      <c r="Q128" s="36">
        <f>SUMIFS(СВЦЭМ!$D$39:$D$782,СВЦЭМ!$A$39:$A$782,$A128,СВЦЭМ!$B$39:$B$782,Q$119)+'СЕТ СН'!$I$14+СВЦЭМ!$D$10+'СЕТ СН'!$I$5-'СЕТ СН'!$I$24</f>
        <v>5327.7107790800001</v>
      </c>
      <c r="R128" s="36">
        <f>SUMIFS(СВЦЭМ!$D$39:$D$782,СВЦЭМ!$A$39:$A$782,$A128,СВЦЭМ!$B$39:$B$782,R$119)+'СЕТ СН'!$I$14+СВЦЭМ!$D$10+'СЕТ СН'!$I$5-'СЕТ СН'!$I$24</f>
        <v>5335.1400906500003</v>
      </c>
      <c r="S128" s="36">
        <f>SUMIFS(СВЦЭМ!$D$39:$D$782,СВЦЭМ!$A$39:$A$782,$A128,СВЦЭМ!$B$39:$B$782,S$119)+'СЕТ СН'!$I$14+СВЦЭМ!$D$10+'СЕТ СН'!$I$5-'СЕТ СН'!$I$24</f>
        <v>5307.3407717</v>
      </c>
      <c r="T128" s="36">
        <f>SUMIFS(СВЦЭМ!$D$39:$D$782,СВЦЭМ!$A$39:$A$782,$A128,СВЦЭМ!$B$39:$B$782,T$119)+'СЕТ СН'!$I$14+СВЦЭМ!$D$10+'СЕТ СН'!$I$5-'СЕТ СН'!$I$24</f>
        <v>5311.6126266600004</v>
      </c>
      <c r="U128" s="36">
        <f>SUMIFS(СВЦЭМ!$D$39:$D$782,СВЦЭМ!$A$39:$A$782,$A128,СВЦЭМ!$B$39:$B$782,U$119)+'СЕТ СН'!$I$14+СВЦЭМ!$D$10+'СЕТ СН'!$I$5-'СЕТ СН'!$I$24</f>
        <v>5312.6693345900003</v>
      </c>
      <c r="V128" s="36">
        <f>SUMIFS(СВЦЭМ!$D$39:$D$782,СВЦЭМ!$A$39:$A$782,$A128,СВЦЭМ!$B$39:$B$782,V$119)+'СЕТ СН'!$I$14+СВЦЭМ!$D$10+'СЕТ СН'!$I$5-'СЕТ СН'!$I$24</f>
        <v>5281.8641438800005</v>
      </c>
      <c r="W128" s="36">
        <f>SUMIFS(СВЦЭМ!$D$39:$D$782,СВЦЭМ!$A$39:$A$782,$A128,СВЦЭМ!$B$39:$B$782,W$119)+'СЕТ СН'!$I$14+СВЦЭМ!$D$10+'СЕТ СН'!$I$5-'СЕТ СН'!$I$24</f>
        <v>5286.9946714100006</v>
      </c>
      <c r="X128" s="36">
        <f>SUMIFS(СВЦЭМ!$D$39:$D$782,СВЦЭМ!$A$39:$A$782,$A128,СВЦЭМ!$B$39:$B$782,X$119)+'СЕТ СН'!$I$14+СВЦЭМ!$D$10+'СЕТ СН'!$I$5-'СЕТ СН'!$I$24</f>
        <v>5358.20846334</v>
      </c>
      <c r="Y128" s="36">
        <f>SUMIFS(СВЦЭМ!$D$39:$D$782,СВЦЭМ!$A$39:$A$782,$A128,СВЦЭМ!$B$39:$B$782,Y$119)+'СЕТ СН'!$I$14+СВЦЭМ!$D$10+'СЕТ СН'!$I$5-'СЕТ СН'!$I$24</f>
        <v>5452.3258723500003</v>
      </c>
    </row>
    <row r="129" spans="1:25" ht="15.75" x14ac:dyDescent="0.2">
      <c r="A129" s="35">
        <f t="shared" si="3"/>
        <v>45179</v>
      </c>
      <c r="B129" s="36">
        <f>SUMIFS(СВЦЭМ!$D$39:$D$782,СВЦЭМ!$A$39:$A$782,$A129,СВЦЭМ!$B$39:$B$782,B$119)+'СЕТ СН'!$I$14+СВЦЭМ!$D$10+'СЕТ СН'!$I$5-'СЕТ СН'!$I$24</f>
        <v>5470.7554570700004</v>
      </c>
      <c r="C129" s="36">
        <f>SUMIFS(СВЦЭМ!$D$39:$D$782,СВЦЭМ!$A$39:$A$782,$A129,СВЦЭМ!$B$39:$B$782,C$119)+'СЕТ СН'!$I$14+СВЦЭМ!$D$10+'СЕТ СН'!$I$5-'СЕТ СН'!$I$24</f>
        <v>5546.28251559</v>
      </c>
      <c r="D129" s="36">
        <f>SUMIFS(СВЦЭМ!$D$39:$D$782,СВЦЭМ!$A$39:$A$782,$A129,СВЦЭМ!$B$39:$B$782,D$119)+'СЕТ СН'!$I$14+СВЦЭМ!$D$10+'СЕТ СН'!$I$5-'СЕТ СН'!$I$24</f>
        <v>5583.8568862900001</v>
      </c>
      <c r="E129" s="36">
        <f>SUMIFS(СВЦЭМ!$D$39:$D$782,СВЦЭМ!$A$39:$A$782,$A129,СВЦЭМ!$B$39:$B$782,E$119)+'СЕТ СН'!$I$14+СВЦЭМ!$D$10+'СЕТ СН'!$I$5-'СЕТ СН'!$I$24</f>
        <v>5598.7678793000005</v>
      </c>
      <c r="F129" s="36">
        <f>SUMIFS(СВЦЭМ!$D$39:$D$782,СВЦЭМ!$A$39:$A$782,$A129,СВЦЭМ!$B$39:$B$782,F$119)+'СЕТ СН'!$I$14+СВЦЭМ!$D$10+'СЕТ СН'!$I$5-'СЕТ СН'!$I$24</f>
        <v>5602.0035048299997</v>
      </c>
      <c r="G129" s="36">
        <f>SUMIFS(СВЦЭМ!$D$39:$D$782,СВЦЭМ!$A$39:$A$782,$A129,СВЦЭМ!$B$39:$B$782,G$119)+'СЕТ СН'!$I$14+СВЦЭМ!$D$10+'СЕТ СН'!$I$5-'СЕТ СН'!$I$24</f>
        <v>5575.2304482500003</v>
      </c>
      <c r="H129" s="36">
        <f>SUMIFS(СВЦЭМ!$D$39:$D$782,СВЦЭМ!$A$39:$A$782,$A129,СВЦЭМ!$B$39:$B$782,H$119)+'СЕТ СН'!$I$14+СВЦЭМ!$D$10+'СЕТ СН'!$I$5-'СЕТ СН'!$I$24</f>
        <v>5557.7050164499997</v>
      </c>
      <c r="I129" s="36">
        <f>SUMIFS(СВЦЭМ!$D$39:$D$782,СВЦЭМ!$A$39:$A$782,$A129,СВЦЭМ!$B$39:$B$782,I$119)+'СЕТ СН'!$I$14+СВЦЭМ!$D$10+'СЕТ СН'!$I$5-'СЕТ СН'!$I$24</f>
        <v>5528.7695511800002</v>
      </c>
      <c r="J129" s="36">
        <f>SUMIFS(СВЦЭМ!$D$39:$D$782,СВЦЭМ!$A$39:$A$782,$A129,СВЦЭМ!$B$39:$B$782,J$119)+'СЕТ СН'!$I$14+СВЦЭМ!$D$10+'СЕТ СН'!$I$5-'СЕТ СН'!$I$24</f>
        <v>5441.4083397699997</v>
      </c>
      <c r="K129" s="36">
        <f>SUMIFS(СВЦЭМ!$D$39:$D$782,СВЦЭМ!$A$39:$A$782,$A129,СВЦЭМ!$B$39:$B$782,K$119)+'СЕТ СН'!$I$14+СВЦЭМ!$D$10+'СЕТ СН'!$I$5-'СЕТ СН'!$I$24</f>
        <v>5340.2732710999999</v>
      </c>
      <c r="L129" s="36">
        <f>SUMIFS(СВЦЭМ!$D$39:$D$782,СВЦЭМ!$A$39:$A$782,$A129,СВЦЭМ!$B$39:$B$782,L$119)+'СЕТ СН'!$I$14+СВЦЭМ!$D$10+'СЕТ СН'!$I$5-'СЕТ СН'!$I$24</f>
        <v>5305.9745537300005</v>
      </c>
      <c r="M129" s="36">
        <f>SUMIFS(СВЦЭМ!$D$39:$D$782,СВЦЭМ!$A$39:$A$782,$A129,СВЦЭМ!$B$39:$B$782,M$119)+'СЕТ СН'!$I$14+СВЦЭМ!$D$10+'СЕТ СН'!$I$5-'СЕТ СН'!$I$24</f>
        <v>5304.2077089900004</v>
      </c>
      <c r="N129" s="36">
        <f>SUMIFS(СВЦЭМ!$D$39:$D$782,СВЦЭМ!$A$39:$A$782,$A129,СВЦЭМ!$B$39:$B$782,N$119)+'СЕТ СН'!$I$14+СВЦЭМ!$D$10+'СЕТ СН'!$I$5-'СЕТ СН'!$I$24</f>
        <v>5310.7435606899999</v>
      </c>
      <c r="O129" s="36">
        <f>SUMIFS(СВЦЭМ!$D$39:$D$782,СВЦЭМ!$A$39:$A$782,$A129,СВЦЭМ!$B$39:$B$782,O$119)+'СЕТ СН'!$I$14+СВЦЭМ!$D$10+'СЕТ СН'!$I$5-'СЕТ СН'!$I$24</f>
        <v>5328.1017311800006</v>
      </c>
      <c r="P129" s="36">
        <f>SUMIFS(СВЦЭМ!$D$39:$D$782,СВЦЭМ!$A$39:$A$782,$A129,СВЦЭМ!$B$39:$B$782,P$119)+'СЕТ СН'!$I$14+СВЦЭМ!$D$10+'СЕТ СН'!$I$5-'СЕТ СН'!$I$24</f>
        <v>5334.7136466400007</v>
      </c>
      <c r="Q129" s="36">
        <f>SUMIFS(СВЦЭМ!$D$39:$D$782,СВЦЭМ!$A$39:$A$782,$A129,СВЦЭМ!$B$39:$B$782,Q$119)+'СЕТ СН'!$I$14+СВЦЭМ!$D$10+'СЕТ СН'!$I$5-'СЕТ СН'!$I$24</f>
        <v>5336.5894907900001</v>
      </c>
      <c r="R129" s="36">
        <f>SUMIFS(СВЦЭМ!$D$39:$D$782,СВЦЭМ!$A$39:$A$782,$A129,СВЦЭМ!$B$39:$B$782,R$119)+'СЕТ СН'!$I$14+СВЦЭМ!$D$10+'СЕТ СН'!$I$5-'СЕТ СН'!$I$24</f>
        <v>5340.7280625800004</v>
      </c>
      <c r="S129" s="36">
        <f>SUMIFS(СВЦЭМ!$D$39:$D$782,СВЦЭМ!$A$39:$A$782,$A129,СВЦЭМ!$B$39:$B$782,S$119)+'СЕТ СН'!$I$14+СВЦЭМ!$D$10+'СЕТ СН'!$I$5-'СЕТ СН'!$I$24</f>
        <v>5321.7815975900003</v>
      </c>
      <c r="T129" s="36">
        <f>SUMIFS(СВЦЭМ!$D$39:$D$782,СВЦЭМ!$A$39:$A$782,$A129,СВЦЭМ!$B$39:$B$782,T$119)+'СЕТ СН'!$I$14+СВЦЭМ!$D$10+'СЕТ СН'!$I$5-'СЕТ СН'!$I$24</f>
        <v>5317.7117431400002</v>
      </c>
      <c r="U129" s="36">
        <f>SUMIFS(СВЦЭМ!$D$39:$D$782,СВЦЭМ!$A$39:$A$782,$A129,СВЦЭМ!$B$39:$B$782,U$119)+'СЕТ СН'!$I$14+СВЦЭМ!$D$10+'СЕТ СН'!$I$5-'СЕТ СН'!$I$24</f>
        <v>5300.0739027199998</v>
      </c>
      <c r="V129" s="36">
        <f>SUMIFS(СВЦЭМ!$D$39:$D$782,СВЦЭМ!$A$39:$A$782,$A129,СВЦЭМ!$B$39:$B$782,V$119)+'СЕТ СН'!$I$14+СВЦЭМ!$D$10+'СЕТ СН'!$I$5-'СЕТ СН'!$I$24</f>
        <v>5273.4065385800004</v>
      </c>
      <c r="W129" s="36">
        <f>SUMIFS(СВЦЭМ!$D$39:$D$782,СВЦЭМ!$A$39:$A$782,$A129,СВЦЭМ!$B$39:$B$782,W$119)+'СЕТ СН'!$I$14+СВЦЭМ!$D$10+'СЕТ СН'!$I$5-'СЕТ СН'!$I$24</f>
        <v>5284.0407109799999</v>
      </c>
      <c r="X129" s="36">
        <f>SUMIFS(СВЦЭМ!$D$39:$D$782,СВЦЭМ!$A$39:$A$782,$A129,СВЦЭМ!$B$39:$B$782,X$119)+'СЕТ СН'!$I$14+СВЦЭМ!$D$10+'СЕТ СН'!$I$5-'СЕТ СН'!$I$24</f>
        <v>5364.5692940700001</v>
      </c>
      <c r="Y129" s="36">
        <f>SUMIFS(СВЦЭМ!$D$39:$D$782,СВЦЭМ!$A$39:$A$782,$A129,СВЦЭМ!$B$39:$B$782,Y$119)+'СЕТ СН'!$I$14+СВЦЭМ!$D$10+'СЕТ СН'!$I$5-'СЕТ СН'!$I$24</f>
        <v>5421.3977013200001</v>
      </c>
    </row>
    <row r="130" spans="1:25" ht="15.75" x14ac:dyDescent="0.2">
      <c r="A130" s="35">
        <f t="shared" si="3"/>
        <v>45180</v>
      </c>
      <c r="B130" s="36">
        <f>SUMIFS(СВЦЭМ!$D$39:$D$782,СВЦЭМ!$A$39:$A$782,$A130,СВЦЭМ!$B$39:$B$782,B$119)+'СЕТ СН'!$I$14+СВЦЭМ!$D$10+'СЕТ СН'!$I$5-'СЕТ СН'!$I$24</f>
        <v>5485.2864424300005</v>
      </c>
      <c r="C130" s="36">
        <f>SUMIFS(СВЦЭМ!$D$39:$D$782,СВЦЭМ!$A$39:$A$782,$A130,СВЦЭМ!$B$39:$B$782,C$119)+'СЕТ СН'!$I$14+СВЦЭМ!$D$10+'СЕТ СН'!$I$5-'СЕТ СН'!$I$24</f>
        <v>5555.29086198</v>
      </c>
      <c r="D130" s="36">
        <f>SUMIFS(СВЦЭМ!$D$39:$D$782,СВЦЭМ!$A$39:$A$782,$A130,СВЦЭМ!$B$39:$B$782,D$119)+'СЕТ СН'!$I$14+СВЦЭМ!$D$10+'СЕТ СН'!$I$5-'СЕТ СН'!$I$24</f>
        <v>5556.9383300400004</v>
      </c>
      <c r="E130" s="36">
        <f>SUMIFS(СВЦЭМ!$D$39:$D$782,СВЦЭМ!$A$39:$A$782,$A130,СВЦЭМ!$B$39:$B$782,E$119)+'СЕТ СН'!$I$14+СВЦЭМ!$D$10+'СЕТ СН'!$I$5-'СЕТ СН'!$I$24</f>
        <v>5575.4284774900007</v>
      </c>
      <c r="F130" s="36">
        <f>SUMIFS(СВЦЭМ!$D$39:$D$782,СВЦЭМ!$A$39:$A$782,$A130,СВЦЭМ!$B$39:$B$782,F$119)+'СЕТ СН'!$I$14+СВЦЭМ!$D$10+'СЕТ СН'!$I$5-'СЕТ СН'!$I$24</f>
        <v>5612.1250984799999</v>
      </c>
      <c r="G130" s="36">
        <f>SUMIFS(СВЦЭМ!$D$39:$D$782,СВЦЭМ!$A$39:$A$782,$A130,СВЦЭМ!$B$39:$B$782,G$119)+'СЕТ СН'!$I$14+СВЦЭМ!$D$10+'СЕТ СН'!$I$5-'СЕТ СН'!$I$24</f>
        <v>5589.3692420300004</v>
      </c>
      <c r="H130" s="36">
        <f>SUMIFS(СВЦЭМ!$D$39:$D$782,СВЦЭМ!$A$39:$A$782,$A130,СВЦЭМ!$B$39:$B$782,H$119)+'СЕТ СН'!$I$14+СВЦЭМ!$D$10+'СЕТ СН'!$I$5-'СЕТ СН'!$I$24</f>
        <v>5531.1470860999998</v>
      </c>
      <c r="I130" s="36">
        <f>SUMIFS(СВЦЭМ!$D$39:$D$782,СВЦЭМ!$A$39:$A$782,$A130,СВЦЭМ!$B$39:$B$782,I$119)+'СЕТ СН'!$I$14+СВЦЭМ!$D$10+'СЕТ СН'!$I$5-'СЕТ СН'!$I$24</f>
        <v>5412.0258160800004</v>
      </c>
      <c r="J130" s="36">
        <f>SUMIFS(СВЦЭМ!$D$39:$D$782,СВЦЭМ!$A$39:$A$782,$A130,СВЦЭМ!$B$39:$B$782,J$119)+'СЕТ СН'!$I$14+СВЦЭМ!$D$10+'СЕТ СН'!$I$5-'СЕТ СН'!$I$24</f>
        <v>5330.6090218200006</v>
      </c>
      <c r="K130" s="36">
        <f>SUMIFS(СВЦЭМ!$D$39:$D$782,СВЦЭМ!$A$39:$A$782,$A130,СВЦЭМ!$B$39:$B$782,K$119)+'СЕТ СН'!$I$14+СВЦЭМ!$D$10+'СЕТ СН'!$I$5-'СЕТ СН'!$I$24</f>
        <v>5293.7937541199999</v>
      </c>
      <c r="L130" s="36">
        <f>SUMIFS(СВЦЭМ!$D$39:$D$782,СВЦЭМ!$A$39:$A$782,$A130,СВЦЭМ!$B$39:$B$782,L$119)+'СЕТ СН'!$I$14+СВЦЭМ!$D$10+'СЕТ СН'!$I$5-'СЕТ СН'!$I$24</f>
        <v>5266.6373035100005</v>
      </c>
      <c r="M130" s="36">
        <f>SUMIFS(СВЦЭМ!$D$39:$D$782,СВЦЭМ!$A$39:$A$782,$A130,СВЦЭМ!$B$39:$B$782,M$119)+'СЕТ СН'!$I$14+СВЦЭМ!$D$10+'СЕТ СН'!$I$5-'СЕТ СН'!$I$24</f>
        <v>5252.5130031500003</v>
      </c>
      <c r="N130" s="36">
        <f>SUMIFS(СВЦЭМ!$D$39:$D$782,СВЦЭМ!$A$39:$A$782,$A130,СВЦЭМ!$B$39:$B$782,N$119)+'СЕТ СН'!$I$14+СВЦЭМ!$D$10+'СЕТ СН'!$I$5-'СЕТ СН'!$I$24</f>
        <v>5265.8161720099997</v>
      </c>
      <c r="O130" s="36">
        <f>SUMIFS(СВЦЭМ!$D$39:$D$782,СВЦЭМ!$A$39:$A$782,$A130,СВЦЭМ!$B$39:$B$782,O$119)+'СЕТ СН'!$I$14+СВЦЭМ!$D$10+'СЕТ СН'!$I$5-'СЕТ СН'!$I$24</f>
        <v>5255.4034906200004</v>
      </c>
      <c r="P130" s="36">
        <f>SUMIFS(СВЦЭМ!$D$39:$D$782,СВЦЭМ!$A$39:$A$782,$A130,СВЦЭМ!$B$39:$B$782,P$119)+'СЕТ СН'!$I$14+СВЦЭМ!$D$10+'СЕТ СН'!$I$5-'СЕТ СН'!$I$24</f>
        <v>5240.59229848</v>
      </c>
      <c r="Q130" s="36">
        <f>SUMIFS(СВЦЭМ!$D$39:$D$782,СВЦЭМ!$A$39:$A$782,$A130,СВЦЭМ!$B$39:$B$782,Q$119)+'СЕТ СН'!$I$14+СВЦЭМ!$D$10+'СЕТ СН'!$I$5-'СЕТ СН'!$I$24</f>
        <v>5244.8168242299998</v>
      </c>
      <c r="R130" s="36">
        <f>SUMIFS(СВЦЭМ!$D$39:$D$782,СВЦЭМ!$A$39:$A$782,$A130,СВЦЭМ!$B$39:$B$782,R$119)+'СЕТ СН'!$I$14+СВЦЭМ!$D$10+'СЕТ СН'!$I$5-'СЕТ СН'!$I$24</f>
        <v>5289.7345226200005</v>
      </c>
      <c r="S130" s="36">
        <f>SUMIFS(СВЦЭМ!$D$39:$D$782,СВЦЭМ!$A$39:$A$782,$A130,СВЦЭМ!$B$39:$B$782,S$119)+'СЕТ СН'!$I$14+СВЦЭМ!$D$10+'СЕТ СН'!$I$5-'СЕТ СН'!$I$24</f>
        <v>5290.3652452700007</v>
      </c>
      <c r="T130" s="36">
        <f>SUMIFS(СВЦЭМ!$D$39:$D$782,СВЦЭМ!$A$39:$A$782,$A130,СВЦЭМ!$B$39:$B$782,T$119)+'СЕТ СН'!$I$14+СВЦЭМ!$D$10+'СЕТ СН'!$I$5-'СЕТ СН'!$I$24</f>
        <v>5295.2860184399997</v>
      </c>
      <c r="U130" s="36">
        <f>SUMIFS(СВЦЭМ!$D$39:$D$782,СВЦЭМ!$A$39:$A$782,$A130,СВЦЭМ!$B$39:$B$782,U$119)+'СЕТ СН'!$I$14+СВЦЭМ!$D$10+'СЕТ СН'!$I$5-'СЕТ СН'!$I$24</f>
        <v>5276.7011644300001</v>
      </c>
      <c r="V130" s="36">
        <f>SUMIFS(СВЦЭМ!$D$39:$D$782,СВЦЭМ!$A$39:$A$782,$A130,СВЦЭМ!$B$39:$B$782,V$119)+'СЕТ СН'!$I$14+СВЦЭМ!$D$10+'СЕТ СН'!$I$5-'СЕТ СН'!$I$24</f>
        <v>5245.1751195500001</v>
      </c>
      <c r="W130" s="36">
        <f>SUMIFS(СВЦЭМ!$D$39:$D$782,СВЦЭМ!$A$39:$A$782,$A130,СВЦЭМ!$B$39:$B$782,W$119)+'СЕТ СН'!$I$14+СВЦЭМ!$D$10+'СЕТ СН'!$I$5-'СЕТ СН'!$I$24</f>
        <v>5252.4420569200001</v>
      </c>
      <c r="X130" s="36">
        <f>SUMIFS(СВЦЭМ!$D$39:$D$782,СВЦЭМ!$A$39:$A$782,$A130,СВЦЭМ!$B$39:$B$782,X$119)+'СЕТ СН'!$I$14+СВЦЭМ!$D$10+'СЕТ СН'!$I$5-'СЕТ СН'!$I$24</f>
        <v>5324.8997967300002</v>
      </c>
      <c r="Y130" s="36">
        <f>SUMIFS(СВЦЭМ!$D$39:$D$782,СВЦЭМ!$A$39:$A$782,$A130,СВЦЭМ!$B$39:$B$782,Y$119)+'СЕТ СН'!$I$14+СВЦЭМ!$D$10+'СЕТ СН'!$I$5-'СЕТ СН'!$I$24</f>
        <v>5422.6223678700007</v>
      </c>
    </row>
    <row r="131" spans="1:25" ht="15.75" x14ac:dyDescent="0.2">
      <c r="A131" s="35">
        <f t="shared" si="3"/>
        <v>45181</v>
      </c>
      <c r="B131" s="36">
        <f>SUMIFS(СВЦЭМ!$D$39:$D$782,СВЦЭМ!$A$39:$A$782,$A131,СВЦЭМ!$B$39:$B$782,B$119)+'СЕТ СН'!$I$14+СВЦЭМ!$D$10+'СЕТ СН'!$I$5-'СЕТ СН'!$I$24</f>
        <v>5389.52214473</v>
      </c>
      <c r="C131" s="36">
        <f>SUMIFS(СВЦЭМ!$D$39:$D$782,СВЦЭМ!$A$39:$A$782,$A131,СВЦЭМ!$B$39:$B$782,C$119)+'СЕТ СН'!$I$14+СВЦЭМ!$D$10+'СЕТ СН'!$I$5-'СЕТ СН'!$I$24</f>
        <v>5432.9723822699998</v>
      </c>
      <c r="D131" s="36">
        <f>SUMIFS(СВЦЭМ!$D$39:$D$782,СВЦЭМ!$A$39:$A$782,$A131,СВЦЭМ!$B$39:$B$782,D$119)+'СЕТ СН'!$I$14+СВЦЭМ!$D$10+'СЕТ СН'!$I$5-'СЕТ СН'!$I$24</f>
        <v>5465.2814584900007</v>
      </c>
      <c r="E131" s="36">
        <f>SUMIFS(СВЦЭМ!$D$39:$D$782,СВЦЭМ!$A$39:$A$782,$A131,СВЦЭМ!$B$39:$B$782,E$119)+'СЕТ СН'!$I$14+СВЦЭМ!$D$10+'СЕТ СН'!$I$5-'СЕТ СН'!$I$24</f>
        <v>5481.5139856000005</v>
      </c>
      <c r="F131" s="36">
        <f>SUMIFS(СВЦЭМ!$D$39:$D$782,СВЦЭМ!$A$39:$A$782,$A131,СВЦЭМ!$B$39:$B$782,F$119)+'СЕТ СН'!$I$14+СВЦЭМ!$D$10+'СЕТ СН'!$I$5-'СЕТ СН'!$I$24</f>
        <v>5506.8618432800004</v>
      </c>
      <c r="G131" s="36">
        <f>SUMIFS(СВЦЭМ!$D$39:$D$782,СВЦЭМ!$A$39:$A$782,$A131,СВЦЭМ!$B$39:$B$782,G$119)+'СЕТ СН'!$I$14+СВЦЭМ!$D$10+'СЕТ СН'!$I$5-'СЕТ СН'!$I$24</f>
        <v>5470.0250260499997</v>
      </c>
      <c r="H131" s="36">
        <f>SUMIFS(СВЦЭМ!$D$39:$D$782,СВЦЭМ!$A$39:$A$782,$A131,СВЦЭМ!$B$39:$B$782,H$119)+'СЕТ СН'!$I$14+СВЦЭМ!$D$10+'СЕТ СН'!$I$5-'СЕТ СН'!$I$24</f>
        <v>5400.7757654899997</v>
      </c>
      <c r="I131" s="36">
        <f>SUMIFS(СВЦЭМ!$D$39:$D$782,СВЦЭМ!$A$39:$A$782,$A131,СВЦЭМ!$B$39:$B$782,I$119)+'СЕТ СН'!$I$14+СВЦЭМ!$D$10+'СЕТ СН'!$I$5-'СЕТ СН'!$I$24</f>
        <v>5317.2431624000001</v>
      </c>
      <c r="J131" s="36">
        <f>SUMIFS(СВЦЭМ!$D$39:$D$782,СВЦЭМ!$A$39:$A$782,$A131,СВЦЭМ!$B$39:$B$782,J$119)+'СЕТ СН'!$I$14+СВЦЭМ!$D$10+'СЕТ СН'!$I$5-'СЕТ СН'!$I$24</f>
        <v>5241.5794713499999</v>
      </c>
      <c r="K131" s="36">
        <f>SUMIFS(СВЦЭМ!$D$39:$D$782,СВЦЭМ!$A$39:$A$782,$A131,СВЦЭМ!$B$39:$B$782,K$119)+'СЕТ СН'!$I$14+СВЦЭМ!$D$10+'СЕТ СН'!$I$5-'СЕТ СН'!$I$24</f>
        <v>5198.1247206600001</v>
      </c>
      <c r="L131" s="36">
        <f>SUMIFS(СВЦЭМ!$D$39:$D$782,СВЦЭМ!$A$39:$A$782,$A131,СВЦЭМ!$B$39:$B$782,L$119)+'СЕТ СН'!$I$14+СВЦЭМ!$D$10+'СЕТ СН'!$I$5-'СЕТ СН'!$I$24</f>
        <v>5217.0814492500003</v>
      </c>
      <c r="M131" s="36">
        <f>SUMIFS(СВЦЭМ!$D$39:$D$782,СВЦЭМ!$A$39:$A$782,$A131,СВЦЭМ!$B$39:$B$782,M$119)+'СЕТ СН'!$I$14+СВЦЭМ!$D$10+'СЕТ СН'!$I$5-'СЕТ СН'!$I$24</f>
        <v>5228.5388280000006</v>
      </c>
      <c r="N131" s="36">
        <f>SUMIFS(СВЦЭМ!$D$39:$D$782,СВЦЭМ!$A$39:$A$782,$A131,СВЦЭМ!$B$39:$B$782,N$119)+'СЕТ СН'!$I$14+СВЦЭМ!$D$10+'СЕТ СН'!$I$5-'СЕТ СН'!$I$24</f>
        <v>5271.8322134400005</v>
      </c>
      <c r="O131" s="36">
        <f>SUMIFS(СВЦЭМ!$D$39:$D$782,СВЦЭМ!$A$39:$A$782,$A131,СВЦЭМ!$B$39:$B$782,O$119)+'СЕТ СН'!$I$14+СВЦЭМ!$D$10+'СЕТ СН'!$I$5-'СЕТ СН'!$I$24</f>
        <v>5298.9592469100007</v>
      </c>
      <c r="P131" s="36">
        <f>SUMIFS(СВЦЭМ!$D$39:$D$782,СВЦЭМ!$A$39:$A$782,$A131,СВЦЭМ!$B$39:$B$782,P$119)+'СЕТ СН'!$I$14+СВЦЭМ!$D$10+'СЕТ СН'!$I$5-'СЕТ СН'!$I$24</f>
        <v>5284.3699301200004</v>
      </c>
      <c r="Q131" s="36">
        <f>SUMIFS(СВЦЭМ!$D$39:$D$782,СВЦЭМ!$A$39:$A$782,$A131,СВЦЭМ!$B$39:$B$782,Q$119)+'СЕТ СН'!$I$14+СВЦЭМ!$D$10+'СЕТ СН'!$I$5-'СЕТ СН'!$I$24</f>
        <v>5297.0985703400002</v>
      </c>
      <c r="R131" s="36">
        <f>SUMIFS(СВЦЭМ!$D$39:$D$782,СВЦЭМ!$A$39:$A$782,$A131,СВЦЭМ!$B$39:$B$782,R$119)+'СЕТ СН'!$I$14+СВЦЭМ!$D$10+'СЕТ СН'!$I$5-'СЕТ СН'!$I$24</f>
        <v>5337.2493746199998</v>
      </c>
      <c r="S131" s="36">
        <f>SUMIFS(СВЦЭМ!$D$39:$D$782,СВЦЭМ!$A$39:$A$782,$A131,СВЦЭМ!$B$39:$B$782,S$119)+'СЕТ СН'!$I$14+СВЦЭМ!$D$10+'СЕТ СН'!$I$5-'СЕТ СН'!$I$24</f>
        <v>5336.0034181199999</v>
      </c>
      <c r="T131" s="36">
        <f>SUMIFS(СВЦЭМ!$D$39:$D$782,СВЦЭМ!$A$39:$A$782,$A131,СВЦЭМ!$B$39:$B$782,T$119)+'СЕТ СН'!$I$14+СВЦЭМ!$D$10+'СЕТ СН'!$I$5-'СЕТ СН'!$I$24</f>
        <v>5326.0478754900005</v>
      </c>
      <c r="U131" s="36">
        <f>SUMIFS(СВЦЭМ!$D$39:$D$782,СВЦЭМ!$A$39:$A$782,$A131,СВЦЭМ!$B$39:$B$782,U$119)+'СЕТ СН'!$I$14+СВЦЭМ!$D$10+'СЕТ СН'!$I$5-'СЕТ СН'!$I$24</f>
        <v>5310.1574654699998</v>
      </c>
      <c r="V131" s="36">
        <f>SUMIFS(СВЦЭМ!$D$39:$D$782,СВЦЭМ!$A$39:$A$782,$A131,СВЦЭМ!$B$39:$B$782,V$119)+'СЕТ СН'!$I$14+СВЦЭМ!$D$10+'СЕТ СН'!$I$5-'СЕТ СН'!$I$24</f>
        <v>5271.07564198</v>
      </c>
      <c r="W131" s="36">
        <f>SUMIFS(СВЦЭМ!$D$39:$D$782,СВЦЭМ!$A$39:$A$782,$A131,СВЦЭМ!$B$39:$B$782,W$119)+'СЕТ СН'!$I$14+СВЦЭМ!$D$10+'СЕТ СН'!$I$5-'СЕТ СН'!$I$24</f>
        <v>5302.7991639700003</v>
      </c>
      <c r="X131" s="36">
        <f>SUMIFS(СВЦЭМ!$D$39:$D$782,СВЦЭМ!$A$39:$A$782,$A131,СВЦЭМ!$B$39:$B$782,X$119)+'СЕТ СН'!$I$14+СВЦЭМ!$D$10+'СЕТ СН'!$I$5-'СЕТ СН'!$I$24</f>
        <v>5375.1955538800003</v>
      </c>
      <c r="Y131" s="36">
        <f>SUMIFS(СВЦЭМ!$D$39:$D$782,СВЦЭМ!$A$39:$A$782,$A131,СВЦЭМ!$B$39:$B$782,Y$119)+'СЕТ СН'!$I$14+СВЦЭМ!$D$10+'СЕТ СН'!$I$5-'СЕТ СН'!$I$24</f>
        <v>5470.6255873299997</v>
      </c>
    </row>
    <row r="132" spans="1:25" ht="15.75" x14ac:dyDescent="0.2">
      <c r="A132" s="35">
        <f t="shared" si="3"/>
        <v>45182</v>
      </c>
      <c r="B132" s="36">
        <f>SUMIFS(СВЦЭМ!$D$39:$D$782,СВЦЭМ!$A$39:$A$782,$A132,СВЦЭМ!$B$39:$B$782,B$119)+'СЕТ СН'!$I$14+СВЦЭМ!$D$10+'СЕТ СН'!$I$5-'СЕТ СН'!$I$24</f>
        <v>5650.1056838800005</v>
      </c>
      <c r="C132" s="36">
        <f>SUMIFS(СВЦЭМ!$D$39:$D$782,СВЦЭМ!$A$39:$A$782,$A132,СВЦЭМ!$B$39:$B$782,C$119)+'СЕТ СН'!$I$14+СВЦЭМ!$D$10+'СЕТ СН'!$I$5-'СЕТ СН'!$I$24</f>
        <v>5755.3713911600007</v>
      </c>
      <c r="D132" s="36">
        <f>SUMIFS(СВЦЭМ!$D$39:$D$782,СВЦЭМ!$A$39:$A$782,$A132,СВЦЭМ!$B$39:$B$782,D$119)+'СЕТ СН'!$I$14+СВЦЭМ!$D$10+'СЕТ СН'!$I$5-'СЕТ СН'!$I$24</f>
        <v>5829.6027488400005</v>
      </c>
      <c r="E132" s="36">
        <f>SUMIFS(СВЦЭМ!$D$39:$D$782,СВЦЭМ!$A$39:$A$782,$A132,СВЦЭМ!$B$39:$B$782,E$119)+'СЕТ СН'!$I$14+СВЦЭМ!$D$10+'СЕТ СН'!$I$5-'СЕТ СН'!$I$24</f>
        <v>5857.6443781799999</v>
      </c>
      <c r="F132" s="36">
        <f>SUMIFS(СВЦЭМ!$D$39:$D$782,СВЦЭМ!$A$39:$A$782,$A132,СВЦЭМ!$B$39:$B$782,F$119)+'СЕТ СН'!$I$14+СВЦЭМ!$D$10+'СЕТ СН'!$I$5-'СЕТ СН'!$I$24</f>
        <v>5896.16959468</v>
      </c>
      <c r="G132" s="36">
        <f>SUMIFS(СВЦЭМ!$D$39:$D$782,СВЦЭМ!$A$39:$A$782,$A132,СВЦЭМ!$B$39:$B$782,G$119)+'СЕТ СН'!$I$14+СВЦЭМ!$D$10+'СЕТ СН'!$I$5-'СЕТ СН'!$I$24</f>
        <v>5847.9551768500005</v>
      </c>
      <c r="H132" s="36">
        <f>SUMIFS(СВЦЭМ!$D$39:$D$782,СВЦЭМ!$A$39:$A$782,$A132,СВЦЭМ!$B$39:$B$782,H$119)+'СЕТ СН'!$I$14+СВЦЭМ!$D$10+'СЕТ СН'!$I$5-'СЕТ СН'!$I$24</f>
        <v>5719.1206410000004</v>
      </c>
      <c r="I132" s="36">
        <f>SUMIFS(СВЦЭМ!$D$39:$D$782,СВЦЭМ!$A$39:$A$782,$A132,СВЦЭМ!$B$39:$B$782,I$119)+'СЕТ СН'!$I$14+СВЦЭМ!$D$10+'СЕТ СН'!$I$5-'СЕТ СН'!$I$24</f>
        <v>5584.1250550499999</v>
      </c>
      <c r="J132" s="36">
        <f>SUMIFS(СВЦЭМ!$D$39:$D$782,СВЦЭМ!$A$39:$A$782,$A132,СВЦЭМ!$B$39:$B$782,J$119)+'СЕТ СН'!$I$14+СВЦЭМ!$D$10+'СЕТ СН'!$I$5-'СЕТ СН'!$I$24</f>
        <v>5495.7984842000005</v>
      </c>
      <c r="K132" s="36">
        <f>SUMIFS(СВЦЭМ!$D$39:$D$782,СВЦЭМ!$A$39:$A$782,$A132,СВЦЭМ!$B$39:$B$782,K$119)+'СЕТ СН'!$I$14+СВЦЭМ!$D$10+'СЕТ СН'!$I$5-'СЕТ СН'!$I$24</f>
        <v>5425.1134105199999</v>
      </c>
      <c r="L132" s="36">
        <f>SUMIFS(СВЦЭМ!$D$39:$D$782,СВЦЭМ!$A$39:$A$782,$A132,СВЦЭМ!$B$39:$B$782,L$119)+'СЕТ СН'!$I$14+СВЦЭМ!$D$10+'СЕТ СН'!$I$5-'СЕТ СН'!$I$24</f>
        <v>5400.59577154</v>
      </c>
      <c r="M132" s="36">
        <f>SUMIFS(СВЦЭМ!$D$39:$D$782,СВЦЭМ!$A$39:$A$782,$A132,СВЦЭМ!$B$39:$B$782,M$119)+'СЕТ СН'!$I$14+СВЦЭМ!$D$10+'СЕТ СН'!$I$5-'СЕТ СН'!$I$24</f>
        <v>5405.4570742000005</v>
      </c>
      <c r="N132" s="36">
        <f>SUMIFS(СВЦЭМ!$D$39:$D$782,СВЦЭМ!$A$39:$A$782,$A132,СВЦЭМ!$B$39:$B$782,N$119)+'СЕТ СН'!$I$14+СВЦЭМ!$D$10+'СЕТ СН'!$I$5-'СЕТ СН'!$I$24</f>
        <v>5414.1664546100001</v>
      </c>
      <c r="O132" s="36">
        <f>SUMIFS(СВЦЭМ!$D$39:$D$782,СВЦЭМ!$A$39:$A$782,$A132,СВЦЭМ!$B$39:$B$782,O$119)+'СЕТ СН'!$I$14+СВЦЭМ!$D$10+'СЕТ СН'!$I$5-'СЕТ СН'!$I$24</f>
        <v>5421.5941666400004</v>
      </c>
      <c r="P132" s="36">
        <f>SUMIFS(СВЦЭМ!$D$39:$D$782,СВЦЭМ!$A$39:$A$782,$A132,СВЦЭМ!$B$39:$B$782,P$119)+'СЕТ СН'!$I$14+СВЦЭМ!$D$10+'СЕТ СН'!$I$5-'СЕТ СН'!$I$24</f>
        <v>5386.6222161200003</v>
      </c>
      <c r="Q132" s="36">
        <f>SUMIFS(СВЦЭМ!$D$39:$D$782,СВЦЭМ!$A$39:$A$782,$A132,СВЦЭМ!$B$39:$B$782,Q$119)+'СЕТ СН'!$I$14+СВЦЭМ!$D$10+'СЕТ СН'!$I$5-'СЕТ СН'!$I$24</f>
        <v>5402.1550173400001</v>
      </c>
      <c r="R132" s="36">
        <f>SUMIFS(СВЦЭМ!$D$39:$D$782,СВЦЭМ!$A$39:$A$782,$A132,СВЦЭМ!$B$39:$B$782,R$119)+'СЕТ СН'!$I$14+СВЦЭМ!$D$10+'СЕТ СН'!$I$5-'СЕТ СН'!$I$24</f>
        <v>5437.2196023800007</v>
      </c>
      <c r="S132" s="36">
        <f>SUMIFS(СВЦЭМ!$D$39:$D$782,СВЦЭМ!$A$39:$A$782,$A132,СВЦЭМ!$B$39:$B$782,S$119)+'СЕТ СН'!$I$14+СВЦЭМ!$D$10+'СЕТ СН'!$I$5-'СЕТ СН'!$I$24</f>
        <v>5430.5614841300003</v>
      </c>
      <c r="T132" s="36">
        <f>SUMIFS(СВЦЭМ!$D$39:$D$782,СВЦЭМ!$A$39:$A$782,$A132,СВЦЭМ!$B$39:$B$782,T$119)+'СЕТ СН'!$I$14+СВЦЭМ!$D$10+'СЕТ СН'!$I$5-'СЕТ СН'!$I$24</f>
        <v>5407.0042890599998</v>
      </c>
      <c r="U132" s="36">
        <f>SUMIFS(СВЦЭМ!$D$39:$D$782,СВЦЭМ!$A$39:$A$782,$A132,СВЦЭМ!$B$39:$B$782,U$119)+'СЕТ СН'!$I$14+СВЦЭМ!$D$10+'СЕТ СН'!$I$5-'СЕТ СН'!$I$24</f>
        <v>5388.7293293299999</v>
      </c>
      <c r="V132" s="36">
        <f>SUMIFS(СВЦЭМ!$D$39:$D$782,СВЦЭМ!$A$39:$A$782,$A132,СВЦЭМ!$B$39:$B$782,V$119)+'СЕТ СН'!$I$14+СВЦЭМ!$D$10+'СЕТ СН'!$I$5-'СЕТ СН'!$I$24</f>
        <v>5391.7314124700006</v>
      </c>
      <c r="W132" s="36">
        <f>SUMIFS(СВЦЭМ!$D$39:$D$782,СВЦЭМ!$A$39:$A$782,$A132,СВЦЭМ!$B$39:$B$782,W$119)+'СЕТ СН'!$I$14+СВЦЭМ!$D$10+'СЕТ СН'!$I$5-'СЕТ СН'!$I$24</f>
        <v>5415.85538653</v>
      </c>
      <c r="X132" s="36">
        <f>SUMIFS(СВЦЭМ!$D$39:$D$782,СВЦЭМ!$A$39:$A$782,$A132,СВЦЭМ!$B$39:$B$782,X$119)+'СЕТ СН'!$I$14+СВЦЭМ!$D$10+'СЕТ СН'!$I$5-'СЕТ СН'!$I$24</f>
        <v>5492.4598838800002</v>
      </c>
      <c r="Y132" s="36">
        <f>SUMIFS(СВЦЭМ!$D$39:$D$782,СВЦЭМ!$A$39:$A$782,$A132,СВЦЭМ!$B$39:$B$782,Y$119)+'СЕТ СН'!$I$14+СВЦЭМ!$D$10+'СЕТ СН'!$I$5-'СЕТ СН'!$I$24</f>
        <v>5591.5059797399999</v>
      </c>
    </row>
    <row r="133" spans="1:25" ht="15.75" x14ac:dyDescent="0.2">
      <c r="A133" s="35">
        <f t="shared" si="3"/>
        <v>45183</v>
      </c>
      <c r="B133" s="36">
        <f>SUMIFS(СВЦЭМ!$D$39:$D$782,СВЦЭМ!$A$39:$A$782,$A133,СВЦЭМ!$B$39:$B$782,B$119)+'СЕТ СН'!$I$14+СВЦЭМ!$D$10+'СЕТ СН'!$I$5-'СЕТ СН'!$I$24</f>
        <v>5630.6477596200002</v>
      </c>
      <c r="C133" s="36">
        <f>SUMIFS(СВЦЭМ!$D$39:$D$782,СВЦЭМ!$A$39:$A$782,$A133,СВЦЭМ!$B$39:$B$782,C$119)+'СЕТ СН'!$I$14+СВЦЭМ!$D$10+'СЕТ СН'!$I$5-'СЕТ СН'!$I$24</f>
        <v>5764.9946250100002</v>
      </c>
      <c r="D133" s="36">
        <f>SUMIFS(СВЦЭМ!$D$39:$D$782,СВЦЭМ!$A$39:$A$782,$A133,СВЦЭМ!$B$39:$B$782,D$119)+'СЕТ СН'!$I$14+СВЦЭМ!$D$10+'СЕТ СН'!$I$5-'СЕТ СН'!$I$24</f>
        <v>5809.2728605400007</v>
      </c>
      <c r="E133" s="36">
        <f>SUMIFS(СВЦЭМ!$D$39:$D$782,СВЦЭМ!$A$39:$A$782,$A133,СВЦЭМ!$B$39:$B$782,E$119)+'СЕТ СН'!$I$14+СВЦЭМ!$D$10+'СЕТ СН'!$I$5-'СЕТ СН'!$I$24</f>
        <v>5848.05898411</v>
      </c>
      <c r="F133" s="36">
        <f>SUMIFS(СВЦЭМ!$D$39:$D$782,СВЦЭМ!$A$39:$A$782,$A133,СВЦЭМ!$B$39:$B$782,F$119)+'СЕТ СН'!$I$14+СВЦЭМ!$D$10+'СЕТ СН'!$I$5-'СЕТ СН'!$I$24</f>
        <v>5887.9627290900007</v>
      </c>
      <c r="G133" s="36">
        <f>SUMIFS(СВЦЭМ!$D$39:$D$782,СВЦЭМ!$A$39:$A$782,$A133,СВЦЭМ!$B$39:$B$782,G$119)+'СЕТ СН'!$I$14+СВЦЭМ!$D$10+'СЕТ СН'!$I$5-'СЕТ СН'!$I$24</f>
        <v>5847.1250491600003</v>
      </c>
      <c r="H133" s="36">
        <f>SUMIFS(СВЦЭМ!$D$39:$D$782,СВЦЭМ!$A$39:$A$782,$A133,СВЦЭМ!$B$39:$B$782,H$119)+'СЕТ СН'!$I$14+СВЦЭМ!$D$10+'СЕТ СН'!$I$5-'СЕТ СН'!$I$24</f>
        <v>5757.6249979900003</v>
      </c>
      <c r="I133" s="36">
        <f>SUMIFS(СВЦЭМ!$D$39:$D$782,СВЦЭМ!$A$39:$A$782,$A133,СВЦЭМ!$B$39:$B$782,I$119)+'СЕТ СН'!$I$14+СВЦЭМ!$D$10+'СЕТ СН'!$I$5-'СЕТ СН'!$I$24</f>
        <v>5639.5782876100002</v>
      </c>
      <c r="J133" s="36">
        <f>SUMIFS(СВЦЭМ!$D$39:$D$782,СВЦЭМ!$A$39:$A$782,$A133,СВЦЭМ!$B$39:$B$782,J$119)+'СЕТ СН'!$I$14+СВЦЭМ!$D$10+'СЕТ СН'!$I$5-'СЕТ СН'!$I$24</f>
        <v>5550.0704267199999</v>
      </c>
      <c r="K133" s="36">
        <f>SUMIFS(СВЦЭМ!$D$39:$D$782,СВЦЭМ!$A$39:$A$782,$A133,СВЦЭМ!$B$39:$B$782,K$119)+'СЕТ СН'!$I$14+СВЦЭМ!$D$10+'СЕТ СН'!$I$5-'СЕТ СН'!$I$24</f>
        <v>5482.6431801600002</v>
      </c>
      <c r="L133" s="36">
        <f>SUMIFS(СВЦЭМ!$D$39:$D$782,СВЦЭМ!$A$39:$A$782,$A133,СВЦЭМ!$B$39:$B$782,L$119)+'СЕТ СН'!$I$14+СВЦЭМ!$D$10+'СЕТ СН'!$I$5-'СЕТ СН'!$I$24</f>
        <v>5469.6155948900005</v>
      </c>
      <c r="M133" s="36">
        <f>SUMIFS(СВЦЭМ!$D$39:$D$782,СВЦЭМ!$A$39:$A$782,$A133,СВЦЭМ!$B$39:$B$782,M$119)+'СЕТ СН'!$I$14+СВЦЭМ!$D$10+'СЕТ СН'!$I$5-'СЕТ СН'!$I$24</f>
        <v>5458.7392395000006</v>
      </c>
      <c r="N133" s="36">
        <f>SUMIFS(СВЦЭМ!$D$39:$D$782,СВЦЭМ!$A$39:$A$782,$A133,СВЦЭМ!$B$39:$B$782,N$119)+'СЕТ СН'!$I$14+СВЦЭМ!$D$10+'СЕТ СН'!$I$5-'СЕТ СН'!$I$24</f>
        <v>5471.8208342899998</v>
      </c>
      <c r="O133" s="36">
        <f>SUMIFS(СВЦЭМ!$D$39:$D$782,СВЦЭМ!$A$39:$A$782,$A133,СВЦЭМ!$B$39:$B$782,O$119)+'СЕТ СН'!$I$14+СВЦЭМ!$D$10+'СЕТ СН'!$I$5-'СЕТ СН'!$I$24</f>
        <v>5472.1093111999999</v>
      </c>
      <c r="P133" s="36">
        <f>SUMIFS(СВЦЭМ!$D$39:$D$782,СВЦЭМ!$A$39:$A$782,$A133,СВЦЭМ!$B$39:$B$782,P$119)+'СЕТ СН'!$I$14+СВЦЭМ!$D$10+'СЕТ СН'!$I$5-'СЕТ СН'!$I$24</f>
        <v>5469.21903079</v>
      </c>
      <c r="Q133" s="36">
        <f>SUMIFS(СВЦЭМ!$D$39:$D$782,СВЦЭМ!$A$39:$A$782,$A133,СВЦЭМ!$B$39:$B$782,Q$119)+'СЕТ СН'!$I$14+СВЦЭМ!$D$10+'СЕТ СН'!$I$5-'СЕТ СН'!$I$24</f>
        <v>5476.0903116300005</v>
      </c>
      <c r="R133" s="36">
        <f>SUMIFS(СВЦЭМ!$D$39:$D$782,СВЦЭМ!$A$39:$A$782,$A133,СВЦЭМ!$B$39:$B$782,R$119)+'СЕТ СН'!$I$14+СВЦЭМ!$D$10+'СЕТ СН'!$I$5-'СЕТ СН'!$I$24</f>
        <v>5499.8104075299998</v>
      </c>
      <c r="S133" s="36">
        <f>SUMIFS(СВЦЭМ!$D$39:$D$782,СВЦЭМ!$A$39:$A$782,$A133,СВЦЭМ!$B$39:$B$782,S$119)+'СЕТ СН'!$I$14+СВЦЭМ!$D$10+'СЕТ СН'!$I$5-'СЕТ СН'!$I$24</f>
        <v>5488.0466679800002</v>
      </c>
      <c r="T133" s="36">
        <f>SUMIFS(СВЦЭМ!$D$39:$D$782,СВЦЭМ!$A$39:$A$782,$A133,СВЦЭМ!$B$39:$B$782,T$119)+'СЕТ СН'!$I$14+СВЦЭМ!$D$10+'СЕТ СН'!$I$5-'СЕТ СН'!$I$24</f>
        <v>5478.09712528</v>
      </c>
      <c r="U133" s="36">
        <f>SUMIFS(СВЦЭМ!$D$39:$D$782,СВЦЭМ!$A$39:$A$782,$A133,СВЦЭМ!$B$39:$B$782,U$119)+'СЕТ СН'!$I$14+СВЦЭМ!$D$10+'СЕТ СН'!$I$5-'СЕТ СН'!$I$24</f>
        <v>5460.9219110000004</v>
      </c>
      <c r="V133" s="36">
        <f>SUMIFS(СВЦЭМ!$D$39:$D$782,СВЦЭМ!$A$39:$A$782,$A133,СВЦЭМ!$B$39:$B$782,V$119)+'СЕТ СН'!$I$14+СВЦЭМ!$D$10+'СЕТ СН'!$I$5-'СЕТ СН'!$I$24</f>
        <v>5433.6373393000003</v>
      </c>
      <c r="W133" s="36">
        <f>SUMIFS(СВЦЭМ!$D$39:$D$782,СВЦЭМ!$A$39:$A$782,$A133,СВЦЭМ!$B$39:$B$782,W$119)+'СЕТ СН'!$I$14+СВЦЭМ!$D$10+'СЕТ СН'!$I$5-'СЕТ СН'!$I$24</f>
        <v>5450.8266905700002</v>
      </c>
      <c r="X133" s="36">
        <f>SUMIFS(СВЦЭМ!$D$39:$D$782,СВЦЭМ!$A$39:$A$782,$A133,СВЦЭМ!$B$39:$B$782,X$119)+'СЕТ СН'!$I$14+СВЦЭМ!$D$10+'СЕТ СН'!$I$5-'СЕТ СН'!$I$24</f>
        <v>5541.2812836700004</v>
      </c>
      <c r="Y133" s="36">
        <f>SUMIFS(СВЦЭМ!$D$39:$D$782,СВЦЭМ!$A$39:$A$782,$A133,СВЦЭМ!$B$39:$B$782,Y$119)+'СЕТ СН'!$I$14+СВЦЭМ!$D$10+'СЕТ СН'!$I$5-'СЕТ СН'!$I$24</f>
        <v>5650.5345895299997</v>
      </c>
    </row>
    <row r="134" spans="1:25" ht="15.75" x14ac:dyDescent="0.2">
      <c r="A134" s="35">
        <f t="shared" si="3"/>
        <v>45184</v>
      </c>
      <c r="B134" s="36">
        <f>SUMIFS(СВЦЭМ!$D$39:$D$782,СВЦЭМ!$A$39:$A$782,$A134,СВЦЭМ!$B$39:$B$782,B$119)+'СЕТ СН'!$I$14+СВЦЭМ!$D$10+'СЕТ СН'!$I$5-'СЕТ СН'!$I$24</f>
        <v>5615.4345680700008</v>
      </c>
      <c r="C134" s="36">
        <f>SUMIFS(СВЦЭМ!$D$39:$D$782,СВЦЭМ!$A$39:$A$782,$A134,СВЦЭМ!$B$39:$B$782,C$119)+'СЕТ СН'!$I$14+СВЦЭМ!$D$10+'СЕТ СН'!$I$5-'СЕТ СН'!$I$24</f>
        <v>5698.0883738100001</v>
      </c>
      <c r="D134" s="36">
        <f>SUMIFS(СВЦЭМ!$D$39:$D$782,СВЦЭМ!$A$39:$A$782,$A134,СВЦЭМ!$B$39:$B$782,D$119)+'СЕТ СН'!$I$14+СВЦЭМ!$D$10+'СЕТ СН'!$I$5-'СЕТ СН'!$I$24</f>
        <v>5699.7760591100005</v>
      </c>
      <c r="E134" s="36">
        <f>SUMIFS(СВЦЭМ!$D$39:$D$782,СВЦЭМ!$A$39:$A$782,$A134,СВЦЭМ!$B$39:$B$782,E$119)+'СЕТ СН'!$I$14+СВЦЭМ!$D$10+'СЕТ СН'!$I$5-'СЕТ СН'!$I$24</f>
        <v>5734.82844492</v>
      </c>
      <c r="F134" s="36">
        <f>SUMIFS(СВЦЭМ!$D$39:$D$782,СВЦЭМ!$A$39:$A$782,$A134,СВЦЭМ!$B$39:$B$782,F$119)+'СЕТ СН'!$I$14+СВЦЭМ!$D$10+'СЕТ СН'!$I$5-'СЕТ СН'!$I$24</f>
        <v>5774.8689674800007</v>
      </c>
      <c r="G134" s="36">
        <f>SUMIFS(СВЦЭМ!$D$39:$D$782,СВЦЭМ!$A$39:$A$782,$A134,СВЦЭМ!$B$39:$B$782,G$119)+'СЕТ СН'!$I$14+СВЦЭМ!$D$10+'СЕТ СН'!$I$5-'СЕТ СН'!$I$24</f>
        <v>5753.04231686</v>
      </c>
      <c r="H134" s="36">
        <f>SUMIFS(СВЦЭМ!$D$39:$D$782,СВЦЭМ!$A$39:$A$782,$A134,СВЦЭМ!$B$39:$B$782,H$119)+'СЕТ СН'!$I$14+СВЦЭМ!$D$10+'СЕТ СН'!$I$5-'СЕТ СН'!$I$24</f>
        <v>5627.0674159200007</v>
      </c>
      <c r="I134" s="36">
        <f>SUMIFS(СВЦЭМ!$D$39:$D$782,СВЦЭМ!$A$39:$A$782,$A134,СВЦЭМ!$B$39:$B$782,I$119)+'СЕТ СН'!$I$14+СВЦЭМ!$D$10+'СЕТ СН'!$I$5-'СЕТ СН'!$I$24</f>
        <v>5490.2832506499999</v>
      </c>
      <c r="J134" s="36">
        <f>SUMIFS(СВЦЭМ!$D$39:$D$782,СВЦЭМ!$A$39:$A$782,$A134,СВЦЭМ!$B$39:$B$782,J$119)+'СЕТ СН'!$I$14+СВЦЭМ!$D$10+'СЕТ СН'!$I$5-'СЕТ СН'!$I$24</f>
        <v>5426.8384770000002</v>
      </c>
      <c r="K134" s="36">
        <f>SUMIFS(СВЦЭМ!$D$39:$D$782,СВЦЭМ!$A$39:$A$782,$A134,СВЦЭМ!$B$39:$B$782,K$119)+'СЕТ СН'!$I$14+СВЦЭМ!$D$10+'СЕТ СН'!$I$5-'СЕТ СН'!$I$24</f>
        <v>5376.2251969099998</v>
      </c>
      <c r="L134" s="36">
        <f>SUMIFS(СВЦЭМ!$D$39:$D$782,СВЦЭМ!$A$39:$A$782,$A134,СВЦЭМ!$B$39:$B$782,L$119)+'СЕТ СН'!$I$14+СВЦЭМ!$D$10+'СЕТ СН'!$I$5-'СЕТ СН'!$I$24</f>
        <v>5366.05617996</v>
      </c>
      <c r="M134" s="36">
        <f>SUMIFS(СВЦЭМ!$D$39:$D$782,СВЦЭМ!$A$39:$A$782,$A134,СВЦЭМ!$B$39:$B$782,M$119)+'СЕТ СН'!$I$14+СВЦЭМ!$D$10+'СЕТ СН'!$I$5-'СЕТ СН'!$I$24</f>
        <v>5344.2636373400001</v>
      </c>
      <c r="N134" s="36">
        <f>SUMIFS(СВЦЭМ!$D$39:$D$782,СВЦЭМ!$A$39:$A$782,$A134,СВЦЭМ!$B$39:$B$782,N$119)+'СЕТ СН'!$I$14+СВЦЭМ!$D$10+'СЕТ СН'!$I$5-'СЕТ СН'!$I$24</f>
        <v>5346.4710385400003</v>
      </c>
      <c r="O134" s="36">
        <f>SUMIFS(СВЦЭМ!$D$39:$D$782,СВЦЭМ!$A$39:$A$782,$A134,СВЦЭМ!$B$39:$B$782,O$119)+'СЕТ СН'!$I$14+СВЦЭМ!$D$10+'СЕТ СН'!$I$5-'СЕТ СН'!$I$24</f>
        <v>5318.0565769700006</v>
      </c>
      <c r="P134" s="36">
        <f>SUMIFS(СВЦЭМ!$D$39:$D$782,СВЦЭМ!$A$39:$A$782,$A134,СВЦЭМ!$B$39:$B$782,P$119)+'СЕТ СН'!$I$14+СВЦЭМ!$D$10+'СЕТ СН'!$I$5-'СЕТ СН'!$I$24</f>
        <v>5280.5141381399999</v>
      </c>
      <c r="Q134" s="36">
        <f>SUMIFS(СВЦЭМ!$D$39:$D$782,СВЦЭМ!$A$39:$A$782,$A134,СВЦЭМ!$B$39:$B$782,Q$119)+'СЕТ СН'!$I$14+СВЦЭМ!$D$10+'СЕТ СН'!$I$5-'СЕТ СН'!$I$24</f>
        <v>5292.6307139800001</v>
      </c>
      <c r="R134" s="36">
        <f>SUMIFS(СВЦЭМ!$D$39:$D$782,СВЦЭМ!$A$39:$A$782,$A134,СВЦЭМ!$B$39:$B$782,R$119)+'СЕТ СН'!$I$14+СВЦЭМ!$D$10+'СЕТ СН'!$I$5-'СЕТ СН'!$I$24</f>
        <v>5358.8772179099997</v>
      </c>
      <c r="S134" s="36">
        <f>SUMIFS(СВЦЭМ!$D$39:$D$782,СВЦЭМ!$A$39:$A$782,$A134,СВЦЭМ!$B$39:$B$782,S$119)+'СЕТ СН'!$I$14+СВЦЭМ!$D$10+'СЕТ СН'!$I$5-'СЕТ СН'!$I$24</f>
        <v>5339.7635422100002</v>
      </c>
      <c r="T134" s="36">
        <f>SUMIFS(СВЦЭМ!$D$39:$D$782,СВЦЭМ!$A$39:$A$782,$A134,СВЦЭМ!$B$39:$B$782,T$119)+'СЕТ СН'!$I$14+СВЦЭМ!$D$10+'СЕТ СН'!$I$5-'СЕТ СН'!$I$24</f>
        <v>5310.7180442700001</v>
      </c>
      <c r="U134" s="36">
        <f>SUMIFS(СВЦЭМ!$D$39:$D$782,СВЦЭМ!$A$39:$A$782,$A134,СВЦЭМ!$B$39:$B$782,U$119)+'СЕТ СН'!$I$14+СВЦЭМ!$D$10+'СЕТ СН'!$I$5-'СЕТ СН'!$I$24</f>
        <v>5283.0111919700003</v>
      </c>
      <c r="V134" s="36">
        <f>SUMIFS(СВЦЭМ!$D$39:$D$782,СВЦЭМ!$A$39:$A$782,$A134,СВЦЭМ!$B$39:$B$782,V$119)+'СЕТ СН'!$I$14+СВЦЭМ!$D$10+'СЕТ СН'!$I$5-'СЕТ СН'!$I$24</f>
        <v>5253.6433923300001</v>
      </c>
      <c r="W134" s="36">
        <f>SUMIFS(СВЦЭМ!$D$39:$D$782,СВЦЭМ!$A$39:$A$782,$A134,СВЦЭМ!$B$39:$B$782,W$119)+'СЕТ СН'!$I$14+СВЦЭМ!$D$10+'СЕТ СН'!$I$5-'СЕТ СН'!$I$24</f>
        <v>5251.4539142600006</v>
      </c>
      <c r="X134" s="36">
        <f>SUMIFS(СВЦЭМ!$D$39:$D$782,СВЦЭМ!$A$39:$A$782,$A134,СВЦЭМ!$B$39:$B$782,X$119)+'СЕТ СН'!$I$14+СВЦЭМ!$D$10+'СЕТ СН'!$I$5-'СЕТ СН'!$I$24</f>
        <v>5282.1730073600002</v>
      </c>
      <c r="Y134" s="36">
        <f>SUMIFS(СВЦЭМ!$D$39:$D$782,СВЦЭМ!$A$39:$A$782,$A134,СВЦЭМ!$B$39:$B$782,Y$119)+'СЕТ СН'!$I$14+СВЦЭМ!$D$10+'СЕТ СН'!$I$5-'СЕТ СН'!$I$24</f>
        <v>5403.7114029900004</v>
      </c>
    </row>
    <row r="135" spans="1:25" ht="15.75" x14ac:dyDescent="0.2">
      <c r="A135" s="35">
        <f t="shared" si="3"/>
        <v>45185</v>
      </c>
      <c r="B135" s="36">
        <f>SUMIFS(СВЦЭМ!$D$39:$D$782,СВЦЭМ!$A$39:$A$782,$A135,СВЦЭМ!$B$39:$B$782,B$119)+'СЕТ СН'!$I$14+СВЦЭМ!$D$10+'СЕТ СН'!$I$5-'СЕТ СН'!$I$24</f>
        <v>5486.8308799000006</v>
      </c>
      <c r="C135" s="36">
        <f>SUMIFS(СВЦЭМ!$D$39:$D$782,СВЦЭМ!$A$39:$A$782,$A135,СВЦЭМ!$B$39:$B$782,C$119)+'СЕТ СН'!$I$14+СВЦЭМ!$D$10+'СЕТ СН'!$I$5-'СЕТ СН'!$I$24</f>
        <v>5512.8770872300001</v>
      </c>
      <c r="D135" s="36">
        <f>SUMIFS(СВЦЭМ!$D$39:$D$782,СВЦЭМ!$A$39:$A$782,$A135,СВЦЭМ!$B$39:$B$782,D$119)+'СЕТ СН'!$I$14+СВЦЭМ!$D$10+'СЕТ СН'!$I$5-'СЕТ СН'!$I$24</f>
        <v>5519.91682072</v>
      </c>
      <c r="E135" s="36">
        <f>SUMIFS(СВЦЭМ!$D$39:$D$782,СВЦЭМ!$A$39:$A$782,$A135,СВЦЭМ!$B$39:$B$782,E$119)+'СЕТ СН'!$I$14+СВЦЭМ!$D$10+'СЕТ СН'!$I$5-'СЕТ СН'!$I$24</f>
        <v>5557.2905463200004</v>
      </c>
      <c r="F135" s="36">
        <f>SUMIFS(СВЦЭМ!$D$39:$D$782,СВЦЭМ!$A$39:$A$782,$A135,СВЦЭМ!$B$39:$B$782,F$119)+'СЕТ СН'!$I$14+СВЦЭМ!$D$10+'СЕТ СН'!$I$5-'СЕТ СН'!$I$24</f>
        <v>5581.3487868499997</v>
      </c>
      <c r="G135" s="36">
        <f>SUMIFS(СВЦЭМ!$D$39:$D$782,СВЦЭМ!$A$39:$A$782,$A135,СВЦЭМ!$B$39:$B$782,G$119)+'СЕТ СН'!$I$14+СВЦЭМ!$D$10+'СЕТ СН'!$I$5-'СЕТ СН'!$I$24</f>
        <v>5557.7706588199999</v>
      </c>
      <c r="H135" s="36">
        <f>SUMIFS(СВЦЭМ!$D$39:$D$782,СВЦЭМ!$A$39:$A$782,$A135,СВЦЭМ!$B$39:$B$782,H$119)+'СЕТ СН'!$I$14+СВЦЭМ!$D$10+'СЕТ СН'!$I$5-'СЕТ СН'!$I$24</f>
        <v>5528.1094386000004</v>
      </c>
      <c r="I135" s="36">
        <f>SUMIFS(СВЦЭМ!$D$39:$D$782,СВЦЭМ!$A$39:$A$782,$A135,СВЦЭМ!$B$39:$B$782,I$119)+'СЕТ СН'!$I$14+СВЦЭМ!$D$10+'СЕТ СН'!$I$5-'СЕТ СН'!$I$24</f>
        <v>5492.2873941500002</v>
      </c>
      <c r="J135" s="36">
        <f>SUMIFS(СВЦЭМ!$D$39:$D$782,СВЦЭМ!$A$39:$A$782,$A135,СВЦЭМ!$B$39:$B$782,J$119)+'СЕТ СН'!$I$14+СВЦЭМ!$D$10+'СЕТ СН'!$I$5-'СЕТ СН'!$I$24</f>
        <v>5396.7031121099999</v>
      </c>
      <c r="K135" s="36">
        <f>SUMIFS(СВЦЭМ!$D$39:$D$782,СВЦЭМ!$A$39:$A$782,$A135,СВЦЭМ!$B$39:$B$782,K$119)+'СЕТ СН'!$I$14+СВЦЭМ!$D$10+'СЕТ СН'!$I$5-'СЕТ СН'!$I$24</f>
        <v>5331.5242916100005</v>
      </c>
      <c r="L135" s="36">
        <f>SUMIFS(СВЦЭМ!$D$39:$D$782,СВЦЭМ!$A$39:$A$782,$A135,СВЦЭМ!$B$39:$B$782,L$119)+'СЕТ СН'!$I$14+СВЦЭМ!$D$10+'СЕТ СН'!$I$5-'СЕТ СН'!$I$24</f>
        <v>5293.3489301400004</v>
      </c>
      <c r="M135" s="36">
        <f>SUMIFS(СВЦЭМ!$D$39:$D$782,СВЦЭМ!$A$39:$A$782,$A135,СВЦЭМ!$B$39:$B$782,M$119)+'СЕТ СН'!$I$14+СВЦЭМ!$D$10+'СЕТ СН'!$I$5-'СЕТ СН'!$I$24</f>
        <v>5290.2308442200001</v>
      </c>
      <c r="N135" s="36">
        <f>SUMIFS(СВЦЭМ!$D$39:$D$782,СВЦЭМ!$A$39:$A$782,$A135,СВЦЭМ!$B$39:$B$782,N$119)+'СЕТ СН'!$I$14+СВЦЭМ!$D$10+'СЕТ СН'!$I$5-'СЕТ СН'!$I$24</f>
        <v>5296.3980123900001</v>
      </c>
      <c r="O135" s="36">
        <f>SUMIFS(СВЦЭМ!$D$39:$D$782,СВЦЭМ!$A$39:$A$782,$A135,СВЦЭМ!$B$39:$B$782,O$119)+'СЕТ СН'!$I$14+СВЦЭМ!$D$10+'СЕТ СН'!$I$5-'СЕТ СН'!$I$24</f>
        <v>5312.3948965600002</v>
      </c>
      <c r="P135" s="36">
        <f>SUMIFS(СВЦЭМ!$D$39:$D$782,СВЦЭМ!$A$39:$A$782,$A135,СВЦЭМ!$B$39:$B$782,P$119)+'СЕТ СН'!$I$14+СВЦЭМ!$D$10+'СЕТ СН'!$I$5-'СЕТ СН'!$I$24</f>
        <v>5293.7304430000004</v>
      </c>
      <c r="Q135" s="36">
        <f>SUMIFS(СВЦЭМ!$D$39:$D$782,СВЦЭМ!$A$39:$A$782,$A135,СВЦЭМ!$B$39:$B$782,Q$119)+'СЕТ СН'!$I$14+СВЦЭМ!$D$10+'СЕТ СН'!$I$5-'СЕТ СН'!$I$24</f>
        <v>5292.9708128800003</v>
      </c>
      <c r="R135" s="36">
        <f>SUMIFS(СВЦЭМ!$D$39:$D$782,СВЦЭМ!$A$39:$A$782,$A135,СВЦЭМ!$B$39:$B$782,R$119)+'СЕТ СН'!$I$14+СВЦЭМ!$D$10+'СЕТ СН'!$I$5-'СЕТ СН'!$I$24</f>
        <v>5319.97394661</v>
      </c>
      <c r="S135" s="36">
        <f>SUMIFS(СВЦЭМ!$D$39:$D$782,СВЦЭМ!$A$39:$A$782,$A135,СВЦЭМ!$B$39:$B$782,S$119)+'СЕТ СН'!$I$14+СВЦЭМ!$D$10+'СЕТ СН'!$I$5-'СЕТ СН'!$I$24</f>
        <v>5308.0256085500005</v>
      </c>
      <c r="T135" s="36">
        <f>SUMIFS(СВЦЭМ!$D$39:$D$782,СВЦЭМ!$A$39:$A$782,$A135,СВЦЭМ!$B$39:$B$782,T$119)+'СЕТ СН'!$I$14+СВЦЭМ!$D$10+'СЕТ СН'!$I$5-'СЕТ СН'!$I$24</f>
        <v>5287.2154491300007</v>
      </c>
      <c r="U135" s="36">
        <f>SUMIFS(СВЦЭМ!$D$39:$D$782,СВЦЭМ!$A$39:$A$782,$A135,СВЦЭМ!$B$39:$B$782,U$119)+'СЕТ СН'!$I$14+СВЦЭМ!$D$10+'СЕТ СН'!$I$5-'СЕТ СН'!$I$24</f>
        <v>5268.8663103100007</v>
      </c>
      <c r="V135" s="36">
        <f>SUMIFS(СВЦЭМ!$D$39:$D$782,СВЦЭМ!$A$39:$A$782,$A135,СВЦЭМ!$B$39:$B$782,V$119)+'СЕТ СН'!$I$14+СВЦЭМ!$D$10+'СЕТ СН'!$I$5-'СЕТ СН'!$I$24</f>
        <v>5236.3197227000001</v>
      </c>
      <c r="W135" s="36">
        <f>SUMIFS(СВЦЭМ!$D$39:$D$782,СВЦЭМ!$A$39:$A$782,$A135,СВЦЭМ!$B$39:$B$782,W$119)+'СЕТ СН'!$I$14+СВЦЭМ!$D$10+'СЕТ СН'!$I$5-'СЕТ СН'!$I$24</f>
        <v>5244.7777316600004</v>
      </c>
      <c r="X135" s="36">
        <f>SUMIFS(СВЦЭМ!$D$39:$D$782,СВЦЭМ!$A$39:$A$782,$A135,СВЦЭМ!$B$39:$B$782,X$119)+'СЕТ СН'!$I$14+СВЦЭМ!$D$10+'СЕТ СН'!$I$5-'СЕТ СН'!$I$24</f>
        <v>5309.84505438</v>
      </c>
      <c r="Y135" s="36">
        <f>SUMIFS(СВЦЭМ!$D$39:$D$782,СВЦЭМ!$A$39:$A$782,$A135,СВЦЭМ!$B$39:$B$782,Y$119)+'СЕТ СН'!$I$14+СВЦЭМ!$D$10+'СЕТ СН'!$I$5-'СЕТ СН'!$I$24</f>
        <v>5384.5659670900004</v>
      </c>
    </row>
    <row r="136" spans="1:25" ht="15.75" x14ac:dyDescent="0.2">
      <c r="A136" s="35">
        <f t="shared" si="3"/>
        <v>45186</v>
      </c>
      <c r="B136" s="36">
        <f>SUMIFS(СВЦЭМ!$D$39:$D$782,СВЦЭМ!$A$39:$A$782,$A136,СВЦЭМ!$B$39:$B$782,B$119)+'СЕТ СН'!$I$14+СВЦЭМ!$D$10+'СЕТ СН'!$I$5-'СЕТ СН'!$I$24</f>
        <v>5362.07295841</v>
      </c>
      <c r="C136" s="36">
        <f>SUMIFS(СВЦЭМ!$D$39:$D$782,СВЦЭМ!$A$39:$A$782,$A136,СВЦЭМ!$B$39:$B$782,C$119)+'СЕТ СН'!$I$14+СВЦЭМ!$D$10+'СЕТ СН'!$I$5-'СЕТ СН'!$I$24</f>
        <v>5437.2500708400003</v>
      </c>
      <c r="D136" s="36">
        <f>SUMIFS(СВЦЭМ!$D$39:$D$782,СВЦЭМ!$A$39:$A$782,$A136,СВЦЭМ!$B$39:$B$782,D$119)+'СЕТ СН'!$I$14+СВЦЭМ!$D$10+'СЕТ СН'!$I$5-'СЕТ СН'!$I$24</f>
        <v>5454.2497611600002</v>
      </c>
      <c r="E136" s="36">
        <f>SUMIFS(СВЦЭМ!$D$39:$D$782,СВЦЭМ!$A$39:$A$782,$A136,СВЦЭМ!$B$39:$B$782,E$119)+'СЕТ СН'!$I$14+СВЦЭМ!$D$10+'СЕТ СН'!$I$5-'СЕТ СН'!$I$24</f>
        <v>5471.8444533300008</v>
      </c>
      <c r="F136" s="36">
        <f>SUMIFS(СВЦЭМ!$D$39:$D$782,СВЦЭМ!$A$39:$A$782,$A136,СВЦЭМ!$B$39:$B$782,F$119)+'СЕТ СН'!$I$14+СВЦЭМ!$D$10+'СЕТ СН'!$I$5-'СЕТ СН'!$I$24</f>
        <v>5513.1119568600006</v>
      </c>
      <c r="G136" s="36">
        <f>SUMIFS(СВЦЭМ!$D$39:$D$782,СВЦЭМ!$A$39:$A$782,$A136,СВЦЭМ!$B$39:$B$782,G$119)+'СЕТ СН'!$I$14+СВЦЭМ!$D$10+'СЕТ СН'!$I$5-'СЕТ СН'!$I$24</f>
        <v>5491.1285415100001</v>
      </c>
      <c r="H136" s="36">
        <f>SUMIFS(СВЦЭМ!$D$39:$D$782,СВЦЭМ!$A$39:$A$782,$A136,СВЦЭМ!$B$39:$B$782,H$119)+'СЕТ СН'!$I$14+СВЦЭМ!$D$10+'СЕТ СН'!$I$5-'СЕТ СН'!$I$24</f>
        <v>5449.8043926299997</v>
      </c>
      <c r="I136" s="36">
        <f>SUMIFS(СВЦЭМ!$D$39:$D$782,СВЦЭМ!$A$39:$A$782,$A136,СВЦЭМ!$B$39:$B$782,I$119)+'СЕТ СН'!$I$14+СВЦЭМ!$D$10+'СЕТ СН'!$I$5-'СЕТ СН'!$I$24</f>
        <v>5397.9992469900008</v>
      </c>
      <c r="J136" s="36">
        <f>SUMIFS(СВЦЭМ!$D$39:$D$782,СВЦЭМ!$A$39:$A$782,$A136,СВЦЭМ!$B$39:$B$782,J$119)+'СЕТ СН'!$I$14+СВЦЭМ!$D$10+'СЕТ СН'!$I$5-'СЕТ СН'!$I$24</f>
        <v>5274.3874976900006</v>
      </c>
      <c r="K136" s="36">
        <f>SUMIFS(СВЦЭМ!$D$39:$D$782,СВЦЭМ!$A$39:$A$782,$A136,СВЦЭМ!$B$39:$B$782,K$119)+'СЕТ СН'!$I$14+СВЦЭМ!$D$10+'СЕТ СН'!$I$5-'СЕТ СН'!$I$24</f>
        <v>5194.89949695</v>
      </c>
      <c r="L136" s="36">
        <f>SUMIFS(СВЦЭМ!$D$39:$D$782,СВЦЭМ!$A$39:$A$782,$A136,СВЦЭМ!$B$39:$B$782,L$119)+'СЕТ СН'!$I$14+СВЦЭМ!$D$10+'СЕТ СН'!$I$5-'СЕТ СН'!$I$24</f>
        <v>5168.5196440700001</v>
      </c>
      <c r="M136" s="36">
        <f>SUMIFS(СВЦЭМ!$D$39:$D$782,СВЦЭМ!$A$39:$A$782,$A136,СВЦЭМ!$B$39:$B$782,M$119)+'СЕТ СН'!$I$14+СВЦЭМ!$D$10+'СЕТ СН'!$I$5-'СЕТ СН'!$I$24</f>
        <v>5168.5855082799999</v>
      </c>
      <c r="N136" s="36">
        <f>SUMIFS(СВЦЭМ!$D$39:$D$782,СВЦЭМ!$A$39:$A$782,$A136,СВЦЭМ!$B$39:$B$782,N$119)+'СЕТ СН'!$I$14+СВЦЭМ!$D$10+'СЕТ СН'!$I$5-'СЕТ СН'!$I$24</f>
        <v>5198.5988876199999</v>
      </c>
      <c r="O136" s="36">
        <f>SUMIFS(СВЦЭМ!$D$39:$D$782,СВЦЭМ!$A$39:$A$782,$A136,СВЦЭМ!$B$39:$B$782,O$119)+'СЕТ СН'!$I$14+СВЦЭМ!$D$10+'СЕТ СН'!$I$5-'СЕТ СН'!$I$24</f>
        <v>5242.6698730500002</v>
      </c>
      <c r="P136" s="36">
        <f>SUMIFS(СВЦЭМ!$D$39:$D$782,СВЦЭМ!$A$39:$A$782,$A136,СВЦЭМ!$B$39:$B$782,P$119)+'СЕТ СН'!$I$14+СВЦЭМ!$D$10+'СЕТ СН'!$I$5-'СЕТ СН'!$I$24</f>
        <v>5233.6277405300007</v>
      </c>
      <c r="Q136" s="36">
        <f>SUMIFS(СВЦЭМ!$D$39:$D$782,СВЦЭМ!$A$39:$A$782,$A136,СВЦЭМ!$B$39:$B$782,Q$119)+'СЕТ СН'!$I$14+СВЦЭМ!$D$10+'СЕТ СН'!$I$5-'СЕТ СН'!$I$24</f>
        <v>5237.5178430100004</v>
      </c>
      <c r="R136" s="36">
        <f>SUMIFS(СВЦЭМ!$D$39:$D$782,СВЦЭМ!$A$39:$A$782,$A136,СВЦЭМ!$B$39:$B$782,R$119)+'СЕТ СН'!$I$14+СВЦЭМ!$D$10+'СЕТ СН'!$I$5-'СЕТ СН'!$I$24</f>
        <v>5274.9497769</v>
      </c>
      <c r="S136" s="36">
        <f>SUMIFS(СВЦЭМ!$D$39:$D$782,СВЦЭМ!$A$39:$A$782,$A136,СВЦЭМ!$B$39:$B$782,S$119)+'СЕТ СН'!$I$14+СВЦЭМ!$D$10+'СЕТ СН'!$I$5-'СЕТ СН'!$I$24</f>
        <v>5277.1206141800003</v>
      </c>
      <c r="T136" s="36">
        <f>SUMIFS(СВЦЭМ!$D$39:$D$782,СВЦЭМ!$A$39:$A$782,$A136,СВЦЭМ!$B$39:$B$782,T$119)+'СЕТ СН'!$I$14+СВЦЭМ!$D$10+'СЕТ СН'!$I$5-'СЕТ СН'!$I$24</f>
        <v>5278.1119645799999</v>
      </c>
      <c r="U136" s="36">
        <f>SUMIFS(СВЦЭМ!$D$39:$D$782,СВЦЭМ!$A$39:$A$782,$A136,СВЦЭМ!$B$39:$B$782,U$119)+'СЕТ СН'!$I$14+СВЦЭМ!$D$10+'СЕТ СН'!$I$5-'СЕТ СН'!$I$24</f>
        <v>5264.9579103100004</v>
      </c>
      <c r="V136" s="36">
        <f>SUMIFS(СВЦЭМ!$D$39:$D$782,СВЦЭМ!$A$39:$A$782,$A136,СВЦЭМ!$B$39:$B$782,V$119)+'СЕТ СН'!$I$14+СВЦЭМ!$D$10+'СЕТ СН'!$I$5-'СЕТ СН'!$I$24</f>
        <v>5243.3156929200004</v>
      </c>
      <c r="W136" s="36">
        <f>SUMIFS(СВЦЭМ!$D$39:$D$782,СВЦЭМ!$A$39:$A$782,$A136,СВЦЭМ!$B$39:$B$782,W$119)+'СЕТ СН'!$I$14+СВЦЭМ!$D$10+'СЕТ СН'!$I$5-'СЕТ СН'!$I$24</f>
        <v>5259.4724207100007</v>
      </c>
      <c r="X136" s="36">
        <f>SUMIFS(СВЦЭМ!$D$39:$D$782,СВЦЭМ!$A$39:$A$782,$A136,СВЦЭМ!$B$39:$B$782,X$119)+'СЕТ СН'!$I$14+СВЦЭМ!$D$10+'СЕТ СН'!$I$5-'СЕТ СН'!$I$24</f>
        <v>5323.3693048300001</v>
      </c>
      <c r="Y136" s="36">
        <f>SUMIFS(СВЦЭМ!$D$39:$D$782,СВЦЭМ!$A$39:$A$782,$A136,СВЦЭМ!$B$39:$B$782,Y$119)+'СЕТ СН'!$I$14+СВЦЭМ!$D$10+'СЕТ СН'!$I$5-'СЕТ СН'!$I$24</f>
        <v>5387.0893338300002</v>
      </c>
    </row>
    <row r="137" spans="1:25" ht="15.75" x14ac:dyDescent="0.2">
      <c r="A137" s="35">
        <f t="shared" si="3"/>
        <v>45187</v>
      </c>
      <c r="B137" s="36">
        <f>SUMIFS(СВЦЭМ!$D$39:$D$782,СВЦЭМ!$A$39:$A$782,$A137,СВЦЭМ!$B$39:$B$782,B$119)+'СЕТ СН'!$I$14+СВЦЭМ!$D$10+'СЕТ СН'!$I$5-'СЕТ СН'!$I$24</f>
        <v>5482.2161819000003</v>
      </c>
      <c r="C137" s="36">
        <f>SUMIFS(СВЦЭМ!$D$39:$D$782,СВЦЭМ!$A$39:$A$782,$A137,СВЦЭМ!$B$39:$B$782,C$119)+'СЕТ СН'!$I$14+СВЦЭМ!$D$10+'СЕТ СН'!$I$5-'СЕТ СН'!$I$24</f>
        <v>5571.9821783000007</v>
      </c>
      <c r="D137" s="36">
        <f>SUMIFS(СВЦЭМ!$D$39:$D$782,СВЦЭМ!$A$39:$A$782,$A137,СВЦЭМ!$B$39:$B$782,D$119)+'СЕТ СН'!$I$14+СВЦЭМ!$D$10+'СЕТ СН'!$I$5-'СЕТ СН'!$I$24</f>
        <v>5612.3806329400004</v>
      </c>
      <c r="E137" s="36">
        <f>SUMIFS(СВЦЭМ!$D$39:$D$782,СВЦЭМ!$A$39:$A$782,$A137,СВЦЭМ!$B$39:$B$782,E$119)+'СЕТ СН'!$I$14+СВЦЭМ!$D$10+'СЕТ СН'!$I$5-'СЕТ СН'!$I$24</f>
        <v>5631.7514115399999</v>
      </c>
      <c r="F137" s="36">
        <f>SUMIFS(СВЦЭМ!$D$39:$D$782,СВЦЭМ!$A$39:$A$782,$A137,СВЦЭМ!$B$39:$B$782,F$119)+'СЕТ СН'!$I$14+СВЦЭМ!$D$10+'СЕТ СН'!$I$5-'СЕТ СН'!$I$24</f>
        <v>5637.2446428599997</v>
      </c>
      <c r="G137" s="36">
        <f>SUMIFS(СВЦЭМ!$D$39:$D$782,СВЦЭМ!$A$39:$A$782,$A137,СВЦЭМ!$B$39:$B$782,G$119)+'СЕТ СН'!$I$14+СВЦЭМ!$D$10+'СЕТ СН'!$I$5-'СЕТ СН'!$I$24</f>
        <v>5610.79782084</v>
      </c>
      <c r="H137" s="36">
        <f>SUMIFS(СВЦЭМ!$D$39:$D$782,СВЦЭМ!$A$39:$A$782,$A137,СВЦЭМ!$B$39:$B$782,H$119)+'СЕТ СН'!$I$14+СВЦЭМ!$D$10+'СЕТ СН'!$I$5-'СЕТ СН'!$I$24</f>
        <v>5506.4936403700003</v>
      </c>
      <c r="I137" s="36">
        <f>SUMIFS(СВЦЭМ!$D$39:$D$782,СВЦЭМ!$A$39:$A$782,$A137,СВЦЭМ!$B$39:$B$782,I$119)+'СЕТ СН'!$I$14+СВЦЭМ!$D$10+'СЕТ СН'!$I$5-'СЕТ СН'!$I$24</f>
        <v>5389.4418796200007</v>
      </c>
      <c r="J137" s="36">
        <f>SUMIFS(СВЦЭМ!$D$39:$D$782,СВЦЭМ!$A$39:$A$782,$A137,СВЦЭМ!$B$39:$B$782,J$119)+'СЕТ СН'!$I$14+СВЦЭМ!$D$10+'СЕТ СН'!$I$5-'СЕТ СН'!$I$24</f>
        <v>5338.4307945999999</v>
      </c>
      <c r="K137" s="36">
        <f>SUMIFS(СВЦЭМ!$D$39:$D$782,СВЦЭМ!$A$39:$A$782,$A137,СВЦЭМ!$B$39:$B$782,K$119)+'СЕТ СН'!$I$14+СВЦЭМ!$D$10+'СЕТ СН'!$I$5-'СЕТ СН'!$I$24</f>
        <v>5258.8582557700001</v>
      </c>
      <c r="L137" s="36">
        <f>SUMIFS(СВЦЭМ!$D$39:$D$782,СВЦЭМ!$A$39:$A$782,$A137,СВЦЭМ!$B$39:$B$782,L$119)+'СЕТ СН'!$I$14+СВЦЭМ!$D$10+'СЕТ СН'!$I$5-'СЕТ СН'!$I$24</f>
        <v>5199.4283319700007</v>
      </c>
      <c r="M137" s="36">
        <f>SUMIFS(СВЦЭМ!$D$39:$D$782,СВЦЭМ!$A$39:$A$782,$A137,СВЦЭМ!$B$39:$B$782,M$119)+'СЕТ СН'!$I$14+СВЦЭМ!$D$10+'СЕТ СН'!$I$5-'СЕТ СН'!$I$24</f>
        <v>5206.5967649100003</v>
      </c>
      <c r="N137" s="36">
        <f>SUMIFS(СВЦЭМ!$D$39:$D$782,СВЦЭМ!$A$39:$A$782,$A137,СВЦЭМ!$B$39:$B$782,N$119)+'СЕТ СН'!$I$14+СВЦЭМ!$D$10+'СЕТ СН'!$I$5-'СЕТ СН'!$I$24</f>
        <v>5223.5366411300001</v>
      </c>
      <c r="O137" s="36">
        <f>SUMIFS(СВЦЭМ!$D$39:$D$782,СВЦЭМ!$A$39:$A$782,$A137,СВЦЭМ!$B$39:$B$782,O$119)+'СЕТ СН'!$I$14+СВЦЭМ!$D$10+'СЕТ СН'!$I$5-'СЕТ СН'!$I$24</f>
        <v>5218.7385953100002</v>
      </c>
      <c r="P137" s="36">
        <f>SUMIFS(СВЦЭМ!$D$39:$D$782,СВЦЭМ!$A$39:$A$782,$A137,СВЦЭМ!$B$39:$B$782,P$119)+'СЕТ СН'!$I$14+СВЦЭМ!$D$10+'СЕТ СН'!$I$5-'СЕТ СН'!$I$24</f>
        <v>5222.4790423699997</v>
      </c>
      <c r="Q137" s="36">
        <f>SUMIFS(СВЦЭМ!$D$39:$D$782,СВЦЭМ!$A$39:$A$782,$A137,СВЦЭМ!$B$39:$B$782,Q$119)+'СЕТ СН'!$I$14+СВЦЭМ!$D$10+'СЕТ СН'!$I$5-'СЕТ СН'!$I$24</f>
        <v>5238.7163515499997</v>
      </c>
      <c r="R137" s="36">
        <f>SUMIFS(СВЦЭМ!$D$39:$D$782,СВЦЭМ!$A$39:$A$782,$A137,СВЦЭМ!$B$39:$B$782,R$119)+'СЕТ СН'!$I$14+СВЦЭМ!$D$10+'СЕТ СН'!$I$5-'СЕТ СН'!$I$24</f>
        <v>5276.86547023</v>
      </c>
      <c r="S137" s="36">
        <f>SUMIFS(СВЦЭМ!$D$39:$D$782,СВЦЭМ!$A$39:$A$782,$A137,СВЦЭМ!$B$39:$B$782,S$119)+'СЕТ СН'!$I$14+СВЦЭМ!$D$10+'СЕТ СН'!$I$5-'СЕТ СН'!$I$24</f>
        <v>5251.85871047</v>
      </c>
      <c r="T137" s="36">
        <f>SUMIFS(СВЦЭМ!$D$39:$D$782,СВЦЭМ!$A$39:$A$782,$A137,СВЦЭМ!$B$39:$B$782,T$119)+'СЕТ СН'!$I$14+СВЦЭМ!$D$10+'СЕТ СН'!$I$5-'СЕТ СН'!$I$24</f>
        <v>5224.7699948400004</v>
      </c>
      <c r="U137" s="36">
        <f>SUMIFS(СВЦЭМ!$D$39:$D$782,СВЦЭМ!$A$39:$A$782,$A137,СВЦЭМ!$B$39:$B$782,U$119)+'СЕТ СН'!$I$14+СВЦЭМ!$D$10+'СЕТ СН'!$I$5-'СЕТ СН'!$I$24</f>
        <v>5193.0096477900006</v>
      </c>
      <c r="V137" s="36">
        <f>SUMIFS(СВЦЭМ!$D$39:$D$782,СВЦЭМ!$A$39:$A$782,$A137,СВЦЭМ!$B$39:$B$782,V$119)+'СЕТ СН'!$I$14+СВЦЭМ!$D$10+'СЕТ СН'!$I$5-'СЕТ СН'!$I$24</f>
        <v>5177.0718035099999</v>
      </c>
      <c r="W137" s="36">
        <f>SUMIFS(СВЦЭМ!$D$39:$D$782,СВЦЭМ!$A$39:$A$782,$A137,СВЦЭМ!$B$39:$B$782,W$119)+'СЕТ СН'!$I$14+СВЦЭМ!$D$10+'СЕТ СН'!$I$5-'СЕТ СН'!$I$24</f>
        <v>5191.1975387800003</v>
      </c>
      <c r="X137" s="36">
        <f>SUMIFS(СВЦЭМ!$D$39:$D$782,СВЦЭМ!$A$39:$A$782,$A137,СВЦЭМ!$B$39:$B$782,X$119)+'СЕТ СН'!$I$14+СВЦЭМ!$D$10+'СЕТ СН'!$I$5-'СЕТ СН'!$I$24</f>
        <v>5247.1226241800005</v>
      </c>
      <c r="Y137" s="36">
        <f>SUMIFS(СВЦЭМ!$D$39:$D$782,СВЦЭМ!$A$39:$A$782,$A137,СВЦЭМ!$B$39:$B$782,Y$119)+'СЕТ СН'!$I$14+СВЦЭМ!$D$10+'СЕТ СН'!$I$5-'СЕТ СН'!$I$24</f>
        <v>5322.6018675200003</v>
      </c>
    </row>
    <row r="138" spans="1:25" ht="15.75" x14ac:dyDescent="0.2">
      <c r="A138" s="35">
        <f t="shared" si="3"/>
        <v>45188</v>
      </c>
      <c r="B138" s="36">
        <f>SUMIFS(СВЦЭМ!$D$39:$D$782,СВЦЭМ!$A$39:$A$782,$A138,СВЦЭМ!$B$39:$B$782,B$119)+'СЕТ СН'!$I$14+СВЦЭМ!$D$10+'СЕТ СН'!$I$5-'СЕТ СН'!$I$24</f>
        <v>5385.1586073799999</v>
      </c>
      <c r="C138" s="36">
        <f>SUMIFS(СВЦЭМ!$D$39:$D$782,СВЦЭМ!$A$39:$A$782,$A138,СВЦЭМ!$B$39:$B$782,C$119)+'СЕТ СН'!$I$14+СВЦЭМ!$D$10+'СЕТ СН'!$I$5-'СЕТ СН'!$I$24</f>
        <v>5452.5178274500004</v>
      </c>
      <c r="D138" s="36">
        <f>SUMIFS(СВЦЭМ!$D$39:$D$782,СВЦЭМ!$A$39:$A$782,$A138,СВЦЭМ!$B$39:$B$782,D$119)+'СЕТ СН'!$I$14+СВЦЭМ!$D$10+'СЕТ СН'!$I$5-'СЕТ СН'!$I$24</f>
        <v>5457.8373973100006</v>
      </c>
      <c r="E138" s="36">
        <f>SUMIFS(СВЦЭМ!$D$39:$D$782,СВЦЭМ!$A$39:$A$782,$A138,СВЦЭМ!$B$39:$B$782,E$119)+'СЕТ СН'!$I$14+СВЦЭМ!$D$10+'СЕТ СН'!$I$5-'СЕТ СН'!$I$24</f>
        <v>5468.6924947699999</v>
      </c>
      <c r="F138" s="36">
        <f>SUMIFS(СВЦЭМ!$D$39:$D$782,СВЦЭМ!$A$39:$A$782,$A138,СВЦЭМ!$B$39:$B$782,F$119)+'СЕТ СН'!$I$14+СВЦЭМ!$D$10+'СЕТ СН'!$I$5-'СЕТ СН'!$I$24</f>
        <v>5479.8999580300006</v>
      </c>
      <c r="G138" s="36">
        <f>SUMIFS(СВЦЭМ!$D$39:$D$782,СВЦЭМ!$A$39:$A$782,$A138,СВЦЭМ!$B$39:$B$782,G$119)+'СЕТ СН'!$I$14+СВЦЭМ!$D$10+'СЕТ СН'!$I$5-'СЕТ СН'!$I$24</f>
        <v>5440.95295317</v>
      </c>
      <c r="H138" s="36">
        <f>SUMIFS(СВЦЭМ!$D$39:$D$782,СВЦЭМ!$A$39:$A$782,$A138,СВЦЭМ!$B$39:$B$782,H$119)+'СЕТ СН'!$I$14+СВЦЭМ!$D$10+'СЕТ СН'!$I$5-'СЕТ СН'!$I$24</f>
        <v>5387.9837531100002</v>
      </c>
      <c r="I138" s="36">
        <f>SUMIFS(СВЦЭМ!$D$39:$D$782,СВЦЭМ!$A$39:$A$782,$A138,СВЦЭМ!$B$39:$B$782,I$119)+'СЕТ СН'!$I$14+СВЦЭМ!$D$10+'СЕТ СН'!$I$5-'СЕТ СН'!$I$24</f>
        <v>5318.9033109100001</v>
      </c>
      <c r="J138" s="36">
        <f>SUMIFS(СВЦЭМ!$D$39:$D$782,СВЦЭМ!$A$39:$A$782,$A138,СВЦЭМ!$B$39:$B$782,J$119)+'СЕТ СН'!$I$14+СВЦЭМ!$D$10+'СЕТ СН'!$I$5-'СЕТ СН'!$I$24</f>
        <v>5270.7289886400004</v>
      </c>
      <c r="K138" s="36">
        <f>SUMIFS(СВЦЭМ!$D$39:$D$782,СВЦЭМ!$A$39:$A$782,$A138,СВЦЭМ!$B$39:$B$782,K$119)+'СЕТ СН'!$I$14+СВЦЭМ!$D$10+'СЕТ СН'!$I$5-'СЕТ СН'!$I$24</f>
        <v>5240.7267105700003</v>
      </c>
      <c r="L138" s="36">
        <f>SUMIFS(СВЦЭМ!$D$39:$D$782,СВЦЭМ!$A$39:$A$782,$A138,СВЦЭМ!$B$39:$B$782,L$119)+'СЕТ СН'!$I$14+СВЦЭМ!$D$10+'СЕТ СН'!$I$5-'СЕТ СН'!$I$24</f>
        <v>5236.5061581099999</v>
      </c>
      <c r="M138" s="36">
        <f>SUMIFS(СВЦЭМ!$D$39:$D$782,СВЦЭМ!$A$39:$A$782,$A138,СВЦЭМ!$B$39:$B$782,M$119)+'СЕТ СН'!$I$14+СВЦЭМ!$D$10+'СЕТ СН'!$I$5-'СЕТ СН'!$I$24</f>
        <v>5263.31620759</v>
      </c>
      <c r="N138" s="36">
        <f>SUMIFS(СВЦЭМ!$D$39:$D$782,СВЦЭМ!$A$39:$A$782,$A138,СВЦЭМ!$B$39:$B$782,N$119)+'СЕТ СН'!$I$14+СВЦЭМ!$D$10+'СЕТ СН'!$I$5-'СЕТ СН'!$I$24</f>
        <v>5277.9797487300002</v>
      </c>
      <c r="O138" s="36">
        <f>SUMIFS(СВЦЭМ!$D$39:$D$782,СВЦЭМ!$A$39:$A$782,$A138,СВЦЭМ!$B$39:$B$782,O$119)+'СЕТ СН'!$I$14+СВЦЭМ!$D$10+'СЕТ СН'!$I$5-'СЕТ СН'!$I$24</f>
        <v>5281.4771083100004</v>
      </c>
      <c r="P138" s="36">
        <f>SUMIFS(СВЦЭМ!$D$39:$D$782,СВЦЭМ!$A$39:$A$782,$A138,СВЦЭМ!$B$39:$B$782,P$119)+'СЕТ СН'!$I$14+СВЦЭМ!$D$10+'СЕТ СН'!$I$5-'СЕТ СН'!$I$24</f>
        <v>5268.6944520500001</v>
      </c>
      <c r="Q138" s="36">
        <f>SUMIFS(СВЦЭМ!$D$39:$D$782,СВЦЭМ!$A$39:$A$782,$A138,СВЦЭМ!$B$39:$B$782,Q$119)+'СЕТ СН'!$I$14+СВЦЭМ!$D$10+'СЕТ СН'!$I$5-'СЕТ СН'!$I$24</f>
        <v>5277.3587100599998</v>
      </c>
      <c r="R138" s="36">
        <f>SUMIFS(СВЦЭМ!$D$39:$D$782,СВЦЭМ!$A$39:$A$782,$A138,СВЦЭМ!$B$39:$B$782,R$119)+'СЕТ СН'!$I$14+СВЦЭМ!$D$10+'СЕТ СН'!$I$5-'СЕТ СН'!$I$24</f>
        <v>5308.8948518200004</v>
      </c>
      <c r="S138" s="36">
        <f>SUMIFS(СВЦЭМ!$D$39:$D$782,СВЦЭМ!$A$39:$A$782,$A138,СВЦЭМ!$B$39:$B$782,S$119)+'СЕТ СН'!$I$14+СВЦЭМ!$D$10+'СЕТ СН'!$I$5-'СЕТ СН'!$I$24</f>
        <v>5264.6791490300002</v>
      </c>
      <c r="T138" s="36">
        <f>SUMIFS(СВЦЭМ!$D$39:$D$782,СВЦЭМ!$A$39:$A$782,$A138,СВЦЭМ!$B$39:$B$782,T$119)+'СЕТ СН'!$I$14+СВЦЭМ!$D$10+'СЕТ СН'!$I$5-'СЕТ СН'!$I$24</f>
        <v>5210.5173342600001</v>
      </c>
      <c r="U138" s="36">
        <f>SUMIFS(СВЦЭМ!$D$39:$D$782,СВЦЭМ!$A$39:$A$782,$A138,СВЦЭМ!$B$39:$B$782,U$119)+'СЕТ СН'!$I$14+СВЦЭМ!$D$10+'СЕТ СН'!$I$5-'СЕТ СН'!$I$24</f>
        <v>5173.3101894400006</v>
      </c>
      <c r="V138" s="36">
        <f>SUMIFS(СВЦЭМ!$D$39:$D$782,СВЦЭМ!$A$39:$A$782,$A138,СВЦЭМ!$B$39:$B$782,V$119)+'СЕТ СН'!$I$14+СВЦЭМ!$D$10+'СЕТ СН'!$I$5-'СЕТ СН'!$I$24</f>
        <v>5144.7474808300003</v>
      </c>
      <c r="W138" s="36">
        <f>SUMIFS(СВЦЭМ!$D$39:$D$782,СВЦЭМ!$A$39:$A$782,$A138,СВЦЭМ!$B$39:$B$782,W$119)+'СЕТ СН'!$I$14+СВЦЭМ!$D$10+'СЕТ СН'!$I$5-'СЕТ СН'!$I$24</f>
        <v>5134.3865791099997</v>
      </c>
      <c r="X138" s="36">
        <f>SUMIFS(СВЦЭМ!$D$39:$D$782,СВЦЭМ!$A$39:$A$782,$A138,СВЦЭМ!$B$39:$B$782,X$119)+'СЕТ СН'!$I$14+СВЦЭМ!$D$10+'СЕТ СН'!$I$5-'СЕТ СН'!$I$24</f>
        <v>5197.7728783299999</v>
      </c>
      <c r="Y138" s="36">
        <f>SUMIFS(СВЦЭМ!$D$39:$D$782,СВЦЭМ!$A$39:$A$782,$A138,СВЦЭМ!$B$39:$B$782,Y$119)+'СЕТ СН'!$I$14+СВЦЭМ!$D$10+'СЕТ СН'!$I$5-'СЕТ СН'!$I$24</f>
        <v>5284.8913142700003</v>
      </c>
    </row>
    <row r="139" spans="1:25" ht="15.75" x14ac:dyDescent="0.2">
      <c r="A139" s="35">
        <f t="shared" si="3"/>
        <v>45189</v>
      </c>
      <c r="B139" s="36">
        <f>SUMIFS(СВЦЭМ!$D$39:$D$782,СВЦЭМ!$A$39:$A$782,$A139,СВЦЭМ!$B$39:$B$782,B$119)+'СЕТ СН'!$I$14+СВЦЭМ!$D$10+'СЕТ СН'!$I$5-'СЕТ СН'!$I$24</f>
        <v>5378.3160318700002</v>
      </c>
      <c r="C139" s="36">
        <f>SUMIFS(СВЦЭМ!$D$39:$D$782,СВЦЭМ!$A$39:$A$782,$A139,СВЦЭМ!$B$39:$B$782,C$119)+'СЕТ СН'!$I$14+СВЦЭМ!$D$10+'СЕТ СН'!$I$5-'СЕТ СН'!$I$24</f>
        <v>5449.6870595999999</v>
      </c>
      <c r="D139" s="36">
        <f>SUMIFS(СВЦЭМ!$D$39:$D$782,СВЦЭМ!$A$39:$A$782,$A139,СВЦЭМ!$B$39:$B$782,D$119)+'СЕТ СН'!$I$14+СВЦЭМ!$D$10+'СЕТ СН'!$I$5-'СЕТ СН'!$I$24</f>
        <v>5474.0250058000001</v>
      </c>
      <c r="E139" s="36">
        <f>SUMIFS(СВЦЭМ!$D$39:$D$782,СВЦЭМ!$A$39:$A$782,$A139,СВЦЭМ!$B$39:$B$782,E$119)+'СЕТ СН'!$I$14+СВЦЭМ!$D$10+'СЕТ СН'!$I$5-'СЕТ СН'!$I$24</f>
        <v>5495.28419295</v>
      </c>
      <c r="F139" s="36">
        <f>SUMIFS(СВЦЭМ!$D$39:$D$782,СВЦЭМ!$A$39:$A$782,$A139,СВЦЭМ!$B$39:$B$782,F$119)+'СЕТ СН'!$I$14+СВЦЭМ!$D$10+'СЕТ СН'!$I$5-'СЕТ СН'!$I$24</f>
        <v>5506.86172764</v>
      </c>
      <c r="G139" s="36">
        <f>SUMIFS(СВЦЭМ!$D$39:$D$782,СВЦЭМ!$A$39:$A$782,$A139,СВЦЭМ!$B$39:$B$782,G$119)+'СЕТ СН'!$I$14+СВЦЭМ!$D$10+'СЕТ СН'!$I$5-'СЕТ СН'!$I$24</f>
        <v>5476.1396429800006</v>
      </c>
      <c r="H139" s="36">
        <f>SUMIFS(СВЦЭМ!$D$39:$D$782,СВЦЭМ!$A$39:$A$782,$A139,СВЦЭМ!$B$39:$B$782,H$119)+'СЕТ СН'!$I$14+СВЦЭМ!$D$10+'СЕТ СН'!$I$5-'СЕТ СН'!$I$24</f>
        <v>5397.2245451400004</v>
      </c>
      <c r="I139" s="36">
        <f>SUMIFS(СВЦЭМ!$D$39:$D$782,СВЦЭМ!$A$39:$A$782,$A139,СВЦЭМ!$B$39:$B$782,I$119)+'СЕТ СН'!$I$14+СВЦЭМ!$D$10+'СЕТ СН'!$I$5-'СЕТ СН'!$I$24</f>
        <v>5317.8114131399998</v>
      </c>
      <c r="J139" s="36">
        <f>SUMIFS(СВЦЭМ!$D$39:$D$782,СВЦЭМ!$A$39:$A$782,$A139,СВЦЭМ!$B$39:$B$782,J$119)+'СЕТ СН'!$I$14+СВЦЭМ!$D$10+'СЕТ СН'!$I$5-'СЕТ СН'!$I$24</f>
        <v>5268.8313759700004</v>
      </c>
      <c r="K139" s="36">
        <f>SUMIFS(СВЦЭМ!$D$39:$D$782,СВЦЭМ!$A$39:$A$782,$A139,СВЦЭМ!$B$39:$B$782,K$119)+'СЕТ СН'!$I$14+СВЦЭМ!$D$10+'СЕТ СН'!$I$5-'СЕТ СН'!$I$24</f>
        <v>5249.0570248100003</v>
      </c>
      <c r="L139" s="36">
        <f>SUMIFS(СВЦЭМ!$D$39:$D$782,СВЦЭМ!$A$39:$A$782,$A139,СВЦЭМ!$B$39:$B$782,L$119)+'СЕТ СН'!$I$14+СВЦЭМ!$D$10+'СЕТ СН'!$I$5-'СЕТ СН'!$I$24</f>
        <v>5246.1744157100002</v>
      </c>
      <c r="M139" s="36">
        <f>SUMIFS(СВЦЭМ!$D$39:$D$782,СВЦЭМ!$A$39:$A$782,$A139,СВЦЭМ!$B$39:$B$782,M$119)+'СЕТ СН'!$I$14+СВЦЭМ!$D$10+'СЕТ СН'!$I$5-'СЕТ СН'!$I$24</f>
        <v>5239.2380166100002</v>
      </c>
      <c r="N139" s="36">
        <f>SUMIFS(СВЦЭМ!$D$39:$D$782,СВЦЭМ!$A$39:$A$782,$A139,СВЦЭМ!$B$39:$B$782,N$119)+'СЕТ СН'!$I$14+СВЦЭМ!$D$10+'СЕТ СН'!$I$5-'СЕТ СН'!$I$24</f>
        <v>5241.7914146900002</v>
      </c>
      <c r="O139" s="36">
        <f>SUMIFS(СВЦЭМ!$D$39:$D$782,СВЦЭМ!$A$39:$A$782,$A139,СВЦЭМ!$B$39:$B$782,O$119)+'СЕТ СН'!$I$14+СВЦЭМ!$D$10+'СЕТ СН'!$I$5-'СЕТ СН'!$I$24</f>
        <v>5245.3985911099999</v>
      </c>
      <c r="P139" s="36">
        <f>SUMIFS(СВЦЭМ!$D$39:$D$782,СВЦЭМ!$A$39:$A$782,$A139,СВЦЭМ!$B$39:$B$782,P$119)+'СЕТ СН'!$I$14+СВЦЭМ!$D$10+'СЕТ СН'!$I$5-'СЕТ СН'!$I$24</f>
        <v>5259.5132892800002</v>
      </c>
      <c r="Q139" s="36">
        <f>SUMIFS(СВЦЭМ!$D$39:$D$782,СВЦЭМ!$A$39:$A$782,$A139,СВЦЭМ!$B$39:$B$782,Q$119)+'СЕТ СН'!$I$14+СВЦЭМ!$D$10+'СЕТ СН'!$I$5-'СЕТ СН'!$I$24</f>
        <v>5268.1055956</v>
      </c>
      <c r="R139" s="36">
        <f>SUMIFS(СВЦЭМ!$D$39:$D$782,СВЦЭМ!$A$39:$A$782,$A139,СВЦЭМ!$B$39:$B$782,R$119)+'СЕТ СН'!$I$14+СВЦЭМ!$D$10+'СЕТ СН'!$I$5-'СЕТ СН'!$I$24</f>
        <v>5294.6860551099999</v>
      </c>
      <c r="S139" s="36">
        <f>SUMIFS(СВЦЭМ!$D$39:$D$782,СВЦЭМ!$A$39:$A$782,$A139,СВЦЭМ!$B$39:$B$782,S$119)+'СЕТ СН'!$I$14+СВЦЭМ!$D$10+'СЕТ СН'!$I$5-'СЕТ СН'!$I$24</f>
        <v>5280.4707479600002</v>
      </c>
      <c r="T139" s="36">
        <f>SUMIFS(СВЦЭМ!$D$39:$D$782,СВЦЭМ!$A$39:$A$782,$A139,СВЦЭМ!$B$39:$B$782,T$119)+'СЕТ СН'!$I$14+СВЦЭМ!$D$10+'СЕТ СН'!$I$5-'СЕТ СН'!$I$24</f>
        <v>5245.0055690500003</v>
      </c>
      <c r="U139" s="36">
        <f>SUMIFS(СВЦЭМ!$D$39:$D$782,СВЦЭМ!$A$39:$A$782,$A139,СВЦЭМ!$B$39:$B$782,U$119)+'СЕТ СН'!$I$14+СВЦЭМ!$D$10+'СЕТ СН'!$I$5-'СЕТ СН'!$I$24</f>
        <v>5175.9889682600005</v>
      </c>
      <c r="V139" s="36">
        <f>SUMIFS(СВЦЭМ!$D$39:$D$782,СВЦЭМ!$A$39:$A$782,$A139,СВЦЭМ!$B$39:$B$782,V$119)+'СЕТ СН'!$I$14+СВЦЭМ!$D$10+'СЕТ СН'!$I$5-'СЕТ СН'!$I$24</f>
        <v>5153.8051841900005</v>
      </c>
      <c r="W139" s="36">
        <f>SUMIFS(СВЦЭМ!$D$39:$D$782,СВЦЭМ!$A$39:$A$782,$A139,СВЦЭМ!$B$39:$B$782,W$119)+'СЕТ СН'!$I$14+СВЦЭМ!$D$10+'СЕТ СН'!$I$5-'СЕТ СН'!$I$24</f>
        <v>5164.2104983899999</v>
      </c>
      <c r="X139" s="36">
        <f>SUMIFS(СВЦЭМ!$D$39:$D$782,СВЦЭМ!$A$39:$A$782,$A139,СВЦЭМ!$B$39:$B$782,X$119)+'СЕТ СН'!$I$14+СВЦЭМ!$D$10+'СЕТ СН'!$I$5-'СЕТ СН'!$I$24</f>
        <v>5208.1531022600002</v>
      </c>
      <c r="Y139" s="36">
        <f>SUMIFS(СВЦЭМ!$D$39:$D$782,СВЦЭМ!$A$39:$A$782,$A139,СВЦЭМ!$B$39:$B$782,Y$119)+'СЕТ СН'!$I$14+СВЦЭМ!$D$10+'СЕТ СН'!$I$5-'СЕТ СН'!$I$24</f>
        <v>5290.592404</v>
      </c>
    </row>
    <row r="140" spans="1:25" ht="15.75" x14ac:dyDescent="0.2">
      <c r="A140" s="35">
        <f t="shared" si="3"/>
        <v>45190</v>
      </c>
      <c r="B140" s="36">
        <f>SUMIFS(СВЦЭМ!$D$39:$D$782,СВЦЭМ!$A$39:$A$782,$A140,СВЦЭМ!$B$39:$B$782,B$119)+'СЕТ СН'!$I$14+СВЦЭМ!$D$10+'СЕТ СН'!$I$5-'СЕТ СН'!$I$24</f>
        <v>5440.0570536200003</v>
      </c>
      <c r="C140" s="36">
        <f>SUMIFS(СВЦЭМ!$D$39:$D$782,СВЦЭМ!$A$39:$A$782,$A140,СВЦЭМ!$B$39:$B$782,C$119)+'СЕТ СН'!$I$14+СВЦЭМ!$D$10+'СЕТ СН'!$I$5-'СЕТ СН'!$I$24</f>
        <v>5531.3397607500001</v>
      </c>
      <c r="D140" s="36">
        <f>SUMIFS(СВЦЭМ!$D$39:$D$782,СВЦЭМ!$A$39:$A$782,$A140,СВЦЭМ!$B$39:$B$782,D$119)+'СЕТ СН'!$I$14+СВЦЭМ!$D$10+'СЕТ СН'!$I$5-'СЕТ СН'!$I$24</f>
        <v>5640.35405851</v>
      </c>
      <c r="E140" s="36">
        <f>SUMIFS(СВЦЭМ!$D$39:$D$782,СВЦЭМ!$A$39:$A$782,$A140,СВЦЭМ!$B$39:$B$782,E$119)+'СЕТ СН'!$I$14+СВЦЭМ!$D$10+'СЕТ СН'!$I$5-'СЕТ СН'!$I$24</f>
        <v>5703.7037253300005</v>
      </c>
      <c r="F140" s="36">
        <f>SUMIFS(СВЦЭМ!$D$39:$D$782,СВЦЭМ!$A$39:$A$782,$A140,СВЦЭМ!$B$39:$B$782,F$119)+'СЕТ СН'!$I$14+СВЦЭМ!$D$10+'СЕТ СН'!$I$5-'СЕТ СН'!$I$24</f>
        <v>5716.4937657800001</v>
      </c>
      <c r="G140" s="36">
        <f>SUMIFS(СВЦЭМ!$D$39:$D$782,СВЦЭМ!$A$39:$A$782,$A140,СВЦЭМ!$B$39:$B$782,G$119)+'СЕТ СН'!$I$14+СВЦЭМ!$D$10+'СЕТ СН'!$I$5-'СЕТ СН'!$I$24</f>
        <v>5691.5480804600002</v>
      </c>
      <c r="H140" s="36">
        <f>SUMIFS(СВЦЭМ!$D$39:$D$782,СВЦЭМ!$A$39:$A$782,$A140,СВЦЭМ!$B$39:$B$782,H$119)+'СЕТ СН'!$I$14+СВЦЭМ!$D$10+'СЕТ СН'!$I$5-'СЕТ СН'!$I$24</f>
        <v>5612.0775188300004</v>
      </c>
      <c r="I140" s="36">
        <f>SUMIFS(СВЦЭМ!$D$39:$D$782,СВЦЭМ!$A$39:$A$782,$A140,СВЦЭМ!$B$39:$B$782,I$119)+'СЕТ СН'!$I$14+СВЦЭМ!$D$10+'СЕТ СН'!$I$5-'СЕТ СН'!$I$24</f>
        <v>5515.8996322399998</v>
      </c>
      <c r="J140" s="36">
        <f>SUMIFS(СВЦЭМ!$D$39:$D$782,СВЦЭМ!$A$39:$A$782,$A140,СВЦЭМ!$B$39:$B$782,J$119)+'СЕТ СН'!$I$14+СВЦЭМ!$D$10+'СЕТ СН'!$I$5-'СЕТ СН'!$I$24</f>
        <v>5443.0185068200008</v>
      </c>
      <c r="K140" s="36">
        <f>SUMIFS(СВЦЭМ!$D$39:$D$782,СВЦЭМ!$A$39:$A$782,$A140,СВЦЭМ!$B$39:$B$782,K$119)+'СЕТ СН'!$I$14+СВЦЭМ!$D$10+'СЕТ СН'!$I$5-'СЕТ СН'!$I$24</f>
        <v>5409.3699480100004</v>
      </c>
      <c r="L140" s="36">
        <f>SUMIFS(СВЦЭМ!$D$39:$D$782,СВЦЭМ!$A$39:$A$782,$A140,СВЦЭМ!$B$39:$B$782,L$119)+'СЕТ СН'!$I$14+СВЦЭМ!$D$10+'СЕТ СН'!$I$5-'СЕТ СН'!$I$24</f>
        <v>5403.4430978500004</v>
      </c>
      <c r="M140" s="36">
        <f>SUMIFS(СВЦЭМ!$D$39:$D$782,СВЦЭМ!$A$39:$A$782,$A140,СВЦЭМ!$B$39:$B$782,M$119)+'СЕТ СН'!$I$14+СВЦЭМ!$D$10+'СЕТ СН'!$I$5-'СЕТ СН'!$I$24</f>
        <v>5401.2763587999998</v>
      </c>
      <c r="N140" s="36">
        <f>SUMIFS(СВЦЭМ!$D$39:$D$782,СВЦЭМ!$A$39:$A$782,$A140,СВЦЭМ!$B$39:$B$782,N$119)+'СЕТ СН'!$I$14+СВЦЭМ!$D$10+'СЕТ СН'!$I$5-'СЕТ СН'!$I$24</f>
        <v>5403.4526040600003</v>
      </c>
      <c r="O140" s="36">
        <f>SUMIFS(СВЦЭМ!$D$39:$D$782,СВЦЭМ!$A$39:$A$782,$A140,СВЦЭМ!$B$39:$B$782,O$119)+'СЕТ СН'!$I$14+СВЦЭМ!$D$10+'СЕТ СН'!$I$5-'СЕТ СН'!$I$24</f>
        <v>5434.1659978099997</v>
      </c>
      <c r="P140" s="36">
        <f>SUMIFS(СВЦЭМ!$D$39:$D$782,СВЦЭМ!$A$39:$A$782,$A140,СВЦЭМ!$B$39:$B$782,P$119)+'СЕТ СН'!$I$14+СВЦЭМ!$D$10+'СЕТ СН'!$I$5-'СЕТ СН'!$I$24</f>
        <v>5493.7113230100003</v>
      </c>
      <c r="Q140" s="36">
        <f>SUMIFS(СВЦЭМ!$D$39:$D$782,СВЦЭМ!$A$39:$A$782,$A140,СВЦЭМ!$B$39:$B$782,Q$119)+'СЕТ СН'!$I$14+СВЦЭМ!$D$10+'СЕТ СН'!$I$5-'СЕТ СН'!$I$24</f>
        <v>5488.6655340500001</v>
      </c>
      <c r="R140" s="36">
        <f>SUMIFS(СВЦЭМ!$D$39:$D$782,СВЦЭМ!$A$39:$A$782,$A140,СВЦЭМ!$B$39:$B$782,R$119)+'СЕТ СН'!$I$14+СВЦЭМ!$D$10+'СЕТ СН'!$I$5-'СЕТ СН'!$I$24</f>
        <v>5488.2255698700001</v>
      </c>
      <c r="S140" s="36">
        <f>SUMIFS(СВЦЭМ!$D$39:$D$782,СВЦЭМ!$A$39:$A$782,$A140,СВЦЭМ!$B$39:$B$782,S$119)+'СЕТ СН'!$I$14+СВЦЭМ!$D$10+'СЕТ СН'!$I$5-'СЕТ СН'!$I$24</f>
        <v>5502.0577152700007</v>
      </c>
      <c r="T140" s="36">
        <f>SUMIFS(СВЦЭМ!$D$39:$D$782,СВЦЭМ!$A$39:$A$782,$A140,СВЦЭМ!$B$39:$B$782,T$119)+'СЕТ СН'!$I$14+СВЦЭМ!$D$10+'СЕТ СН'!$I$5-'СЕТ СН'!$I$24</f>
        <v>5431.1570572800001</v>
      </c>
      <c r="U140" s="36">
        <f>SUMIFS(СВЦЭМ!$D$39:$D$782,СВЦЭМ!$A$39:$A$782,$A140,СВЦЭМ!$B$39:$B$782,U$119)+'СЕТ СН'!$I$14+СВЦЭМ!$D$10+'СЕТ СН'!$I$5-'СЕТ СН'!$I$24</f>
        <v>5384.1665150400004</v>
      </c>
      <c r="V140" s="36">
        <f>SUMIFS(СВЦЭМ!$D$39:$D$782,СВЦЭМ!$A$39:$A$782,$A140,СВЦЭМ!$B$39:$B$782,V$119)+'СЕТ СН'!$I$14+СВЦЭМ!$D$10+'СЕТ СН'!$I$5-'СЕТ СН'!$I$24</f>
        <v>5363.79337287</v>
      </c>
      <c r="W140" s="36">
        <f>SUMIFS(СВЦЭМ!$D$39:$D$782,СВЦЭМ!$A$39:$A$782,$A140,СВЦЭМ!$B$39:$B$782,W$119)+'СЕТ СН'!$I$14+СВЦЭМ!$D$10+'СЕТ СН'!$I$5-'СЕТ СН'!$I$24</f>
        <v>5376.07790037</v>
      </c>
      <c r="X140" s="36">
        <f>SUMIFS(СВЦЭМ!$D$39:$D$782,СВЦЭМ!$A$39:$A$782,$A140,СВЦЭМ!$B$39:$B$782,X$119)+'СЕТ СН'!$I$14+СВЦЭМ!$D$10+'СЕТ СН'!$I$5-'СЕТ СН'!$I$24</f>
        <v>5433.0552740900002</v>
      </c>
      <c r="Y140" s="36">
        <f>SUMIFS(СВЦЭМ!$D$39:$D$782,СВЦЭМ!$A$39:$A$782,$A140,СВЦЭМ!$B$39:$B$782,Y$119)+'СЕТ СН'!$I$14+СВЦЭМ!$D$10+'СЕТ СН'!$I$5-'СЕТ СН'!$I$24</f>
        <v>5515.8587581800002</v>
      </c>
    </row>
    <row r="141" spans="1:25" ht="15.75" x14ac:dyDescent="0.2">
      <c r="A141" s="35">
        <f t="shared" si="3"/>
        <v>45191</v>
      </c>
      <c r="B141" s="36">
        <f>SUMIFS(СВЦЭМ!$D$39:$D$782,СВЦЭМ!$A$39:$A$782,$A141,СВЦЭМ!$B$39:$B$782,B$119)+'СЕТ СН'!$I$14+СВЦЭМ!$D$10+'СЕТ СН'!$I$5-'СЕТ СН'!$I$24</f>
        <v>5550.8510549399998</v>
      </c>
      <c r="C141" s="36">
        <f>SUMIFS(СВЦЭМ!$D$39:$D$782,СВЦЭМ!$A$39:$A$782,$A141,СВЦЭМ!$B$39:$B$782,C$119)+'СЕТ СН'!$I$14+СВЦЭМ!$D$10+'СЕТ СН'!$I$5-'СЕТ СН'!$I$24</f>
        <v>5638.8450785599998</v>
      </c>
      <c r="D141" s="36">
        <f>SUMIFS(СВЦЭМ!$D$39:$D$782,СВЦЭМ!$A$39:$A$782,$A141,СВЦЭМ!$B$39:$B$782,D$119)+'СЕТ СН'!$I$14+СВЦЭМ!$D$10+'СЕТ СН'!$I$5-'СЕТ СН'!$I$24</f>
        <v>5728.0184302400003</v>
      </c>
      <c r="E141" s="36">
        <f>SUMIFS(СВЦЭМ!$D$39:$D$782,СВЦЭМ!$A$39:$A$782,$A141,СВЦЭМ!$B$39:$B$782,E$119)+'СЕТ СН'!$I$14+СВЦЭМ!$D$10+'СЕТ СН'!$I$5-'СЕТ СН'!$I$24</f>
        <v>5724.3485305699996</v>
      </c>
      <c r="F141" s="36">
        <f>SUMIFS(СВЦЭМ!$D$39:$D$782,СВЦЭМ!$A$39:$A$782,$A141,СВЦЭМ!$B$39:$B$782,F$119)+'СЕТ СН'!$I$14+СВЦЭМ!$D$10+'СЕТ СН'!$I$5-'СЕТ СН'!$I$24</f>
        <v>5697.8677488399999</v>
      </c>
      <c r="G141" s="36">
        <f>SUMIFS(СВЦЭМ!$D$39:$D$782,СВЦЭМ!$A$39:$A$782,$A141,СВЦЭМ!$B$39:$B$782,G$119)+'СЕТ СН'!$I$14+СВЦЭМ!$D$10+'СЕТ СН'!$I$5-'СЕТ СН'!$I$24</f>
        <v>5709.9451430300005</v>
      </c>
      <c r="H141" s="36">
        <f>SUMIFS(СВЦЭМ!$D$39:$D$782,СВЦЭМ!$A$39:$A$782,$A141,СВЦЭМ!$B$39:$B$782,H$119)+'СЕТ СН'!$I$14+СВЦЭМ!$D$10+'СЕТ СН'!$I$5-'СЕТ СН'!$I$24</f>
        <v>5617.8246866500003</v>
      </c>
      <c r="I141" s="36">
        <f>SUMIFS(СВЦЭМ!$D$39:$D$782,СВЦЭМ!$A$39:$A$782,$A141,СВЦЭМ!$B$39:$B$782,I$119)+'СЕТ СН'!$I$14+СВЦЭМ!$D$10+'СЕТ СН'!$I$5-'СЕТ СН'!$I$24</f>
        <v>5499.0201783000002</v>
      </c>
      <c r="J141" s="36">
        <f>SUMIFS(СВЦЭМ!$D$39:$D$782,СВЦЭМ!$A$39:$A$782,$A141,СВЦЭМ!$B$39:$B$782,J$119)+'СЕТ СН'!$I$14+СВЦЭМ!$D$10+'СЕТ СН'!$I$5-'СЕТ СН'!$I$24</f>
        <v>5414.1221757399999</v>
      </c>
      <c r="K141" s="36">
        <f>SUMIFS(СВЦЭМ!$D$39:$D$782,СВЦЭМ!$A$39:$A$782,$A141,СВЦЭМ!$B$39:$B$782,K$119)+'СЕТ СН'!$I$14+СВЦЭМ!$D$10+'СЕТ СН'!$I$5-'СЕТ СН'!$I$24</f>
        <v>5386.8928092200003</v>
      </c>
      <c r="L141" s="36">
        <f>SUMIFS(СВЦЭМ!$D$39:$D$782,СВЦЭМ!$A$39:$A$782,$A141,СВЦЭМ!$B$39:$B$782,L$119)+'СЕТ СН'!$I$14+СВЦЭМ!$D$10+'СЕТ СН'!$I$5-'СЕТ СН'!$I$24</f>
        <v>5377.4319002100001</v>
      </c>
      <c r="M141" s="36">
        <f>SUMIFS(СВЦЭМ!$D$39:$D$782,СВЦЭМ!$A$39:$A$782,$A141,СВЦЭМ!$B$39:$B$782,M$119)+'СЕТ СН'!$I$14+СВЦЭМ!$D$10+'СЕТ СН'!$I$5-'СЕТ СН'!$I$24</f>
        <v>5373.5145659099999</v>
      </c>
      <c r="N141" s="36">
        <f>SUMIFS(СВЦЭМ!$D$39:$D$782,СВЦЭМ!$A$39:$A$782,$A141,СВЦЭМ!$B$39:$B$782,N$119)+'СЕТ СН'!$I$14+СВЦЭМ!$D$10+'СЕТ СН'!$I$5-'СЕТ СН'!$I$24</f>
        <v>5366.9205203800002</v>
      </c>
      <c r="O141" s="36">
        <f>SUMIFS(СВЦЭМ!$D$39:$D$782,СВЦЭМ!$A$39:$A$782,$A141,СВЦЭМ!$B$39:$B$782,O$119)+'СЕТ СН'!$I$14+СВЦЭМ!$D$10+'СЕТ СН'!$I$5-'СЕТ СН'!$I$24</f>
        <v>5378.1858859399999</v>
      </c>
      <c r="P141" s="36">
        <f>SUMIFS(СВЦЭМ!$D$39:$D$782,СВЦЭМ!$A$39:$A$782,$A141,СВЦЭМ!$B$39:$B$782,P$119)+'СЕТ СН'!$I$14+СВЦЭМ!$D$10+'СЕТ СН'!$I$5-'СЕТ СН'!$I$24</f>
        <v>5419.0530607999999</v>
      </c>
      <c r="Q141" s="36">
        <f>SUMIFS(СВЦЭМ!$D$39:$D$782,СВЦЭМ!$A$39:$A$782,$A141,СВЦЭМ!$B$39:$B$782,Q$119)+'СЕТ СН'!$I$14+СВЦЭМ!$D$10+'СЕТ СН'!$I$5-'СЕТ СН'!$I$24</f>
        <v>5406.8498830799999</v>
      </c>
      <c r="R141" s="36">
        <f>SUMIFS(СВЦЭМ!$D$39:$D$782,СВЦЭМ!$A$39:$A$782,$A141,СВЦЭМ!$B$39:$B$782,R$119)+'СЕТ СН'!$I$14+СВЦЭМ!$D$10+'СЕТ СН'!$I$5-'СЕТ СН'!$I$24</f>
        <v>5426.0561031699999</v>
      </c>
      <c r="S141" s="36">
        <f>SUMIFS(СВЦЭМ!$D$39:$D$782,СВЦЭМ!$A$39:$A$782,$A141,СВЦЭМ!$B$39:$B$782,S$119)+'СЕТ СН'!$I$14+СВЦЭМ!$D$10+'СЕТ СН'!$I$5-'СЕТ СН'!$I$24</f>
        <v>5424.6110934099997</v>
      </c>
      <c r="T141" s="36">
        <f>SUMIFS(СВЦЭМ!$D$39:$D$782,СВЦЭМ!$A$39:$A$782,$A141,СВЦЭМ!$B$39:$B$782,T$119)+'СЕТ СН'!$I$14+СВЦЭМ!$D$10+'СЕТ СН'!$I$5-'СЕТ СН'!$I$24</f>
        <v>5387.1268963900002</v>
      </c>
      <c r="U141" s="36">
        <f>SUMIFS(СВЦЭМ!$D$39:$D$782,СВЦЭМ!$A$39:$A$782,$A141,СВЦЭМ!$B$39:$B$782,U$119)+'СЕТ СН'!$I$14+СВЦЭМ!$D$10+'СЕТ СН'!$I$5-'СЕТ СН'!$I$24</f>
        <v>5349.7146432700001</v>
      </c>
      <c r="V141" s="36">
        <f>SUMIFS(СВЦЭМ!$D$39:$D$782,СВЦЭМ!$A$39:$A$782,$A141,СВЦЭМ!$B$39:$B$782,V$119)+'СЕТ СН'!$I$14+СВЦЭМ!$D$10+'СЕТ СН'!$I$5-'СЕТ СН'!$I$24</f>
        <v>5357.6273879999999</v>
      </c>
      <c r="W141" s="36">
        <f>SUMIFS(СВЦЭМ!$D$39:$D$782,СВЦЭМ!$A$39:$A$782,$A141,СВЦЭМ!$B$39:$B$782,W$119)+'СЕТ СН'!$I$14+СВЦЭМ!$D$10+'СЕТ СН'!$I$5-'СЕТ СН'!$I$24</f>
        <v>5396.5596918500005</v>
      </c>
      <c r="X141" s="36">
        <f>SUMIFS(СВЦЭМ!$D$39:$D$782,СВЦЭМ!$A$39:$A$782,$A141,СВЦЭМ!$B$39:$B$782,X$119)+'СЕТ СН'!$I$14+СВЦЭМ!$D$10+'СЕТ СН'!$I$5-'СЕТ СН'!$I$24</f>
        <v>5490.8636204499999</v>
      </c>
      <c r="Y141" s="36">
        <f>SUMIFS(СВЦЭМ!$D$39:$D$782,СВЦЭМ!$A$39:$A$782,$A141,СВЦЭМ!$B$39:$B$782,Y$119)+'СЕТ СН'!$I$14+СВЦЭМ!$D$10+'СЕТ СН'!$I$5-'СЕТ СН'!$I$24</f>
        <v>5593.98455569</v>
      </c>
    </row>
    <row r="142" spans="1:25" ht="15.75" x14ac:dyDescent="0.2">
      <c r="A142" s="35">
        <f t="shared" si="3"/>
        <v>45192</v>
      </c>
      <c r="B142" s="36">
        <f>SUMIFS(СВЦЭМ!$D$39:$D$782,СВЦЭМ!$A$39:$A$782,$A142,СВЦЭМ!$B$39:$B$782,B$119)+'СЕТ СН'!$I$14+СВЦЭМ!$D$10+'СЕТ СН'!$I$5-'СЕТ СН'!$I$24</f>
        <v>5497.9576328000003</v>
      </c>
      <c r="C142" s="36">
        <f>SUMIFS(СВЦЭМ!$D$39:$D$782,СВЦЭМ!$A$39:$A$782,$A142,СВЦЭМ!$B$39:$B$782,C$119)+'СЕТ СН'!$I$14+СВЦЭМ!$D$10+'СЕТ СН'!$I$5-'СЕТ СН'!$I$24</f>
        <v>5570.5016793100003</v>
      </c>
      <c r="D142" s="36">
        <f>SUMIFS(СВЦЭМ!$D$39:$D$782,СВЦЭМ!$A$39:$A$782,$A142,СВЦЭМ!$B$39:$B$782,D$119)+'СЕТ СН'!$I$14+СВЦЭМ!$D$10+'СЕТ СН'!$I$5-'СЕТ СН'!$I$24</f>
        <v>5557.5358720200002</v>
      </c>
      <c r="E142" s="36">
        <f>SUMIFS(СВЦЭМ!$D$39:$D$782,СВЦЭМ!$A$39:$A$782,$A142,СВЦЭМ!$B$39:$B$782,E$119)+'СЕТ СН'!$I$14+СВЦЭМ!$D$10+'СЕТ СН'!$I$5-'СЕТ СН'!$I$24</f>
        <v>5523.9629144500004</v>
      </c>
      <c r="F142" s="36">
        <f>SUMIFS(СВЦЭМ!$D$39:$D$782,СВЦЭМ!$A$39:$A$782,$A142,СВЦЭМ!$B$39:$B$782,F$119)+'СЕТ СН'!$I$14+СВЦЭМ!$D$10+'СЕТ СН'!$I$5-'СЕТ СН'!$I$24</f>
        <v>5504.3671109500001</v>
      </c>
      <c r="G142" s="36">
        <f>SUMIFS(СВЦЭМ!$D$39:$D$782,СВЦЭМ!$A$39:$A$782,$A142,СВЦЭМ!$B$39:$B$782,G$119)+'СЕТ СН'!$I$14+СВЦЭМ!$D$10+'СЕТ СН'!$I$5-'СЕТ СН'!$I$24</f>
        <v>5501.0132110100003</v>
      </c>
      <c r="H142" s="36">
        <f>SUMIFS(СВЦЭМ!$D$39:$D$782,СВЦЭМ!$A$39:$A$782,$A142,СВЦЭМ!$B$39:$B$782,H$119)+'СЕТ СН'!$I$14+СВЦЭМ!$D$10+'СЕТ СН'!$I$5-'СЕТ СН'!$I$24</f>
        <v>5462.8504404200003</v>
      </c>
      <c r="I142" s="36">
        <f>SUMIFS(СВЦЭМ!$D$39:$D$782,СВЦЭМ!$A$39:$A$782,$A142,СВЦЭМ!$B$39:$B$782,I$119)+'СЕТ СН'!$I$14+СВЦЭМ!$D$10+'СЕТ СН'!$I$5-'СЕТ СН'!$I$24</f>
        <v>5393.7992409799999</v>
      </c>
      <c r="J142" s="36">
        <f>SUMIFS(СВЦЭМ!$D$39:$D$782,СВЦЭМ!$A$39:$A$782,$A142,СВЦЭМ!$B$39:$B$782,J$119)+'СЕТ СН'!$I$14+СВЦЭМ!$D$10+'СЕТ СН'!$I$5-'СЕТ СН'!$I$24</f>
        <v>5292.3854063100007</v>
      </c>
      <c r="K142" s="36">
        <f>SUMIFS(СВЦЭМ!$D$39:$D$782,СВЦЭМ!$A$39:$A$782,$A142,СВЦЭМ!$B$39:$B$782,K$119)+'СЕТ СН'!$I$14+СВЦЭМ!$D$10+'СЕТ СН'!$I$5-'СЕТ СН'!$I$24</f>
        <v>5222.62983188</v>
      </c>
      <c r="L142" s="36">
        <f>SUMIFS(СВЦЭМ!$D$39:$D$782,СВЦЭМ!$A$39:$A$782,$A142,СВЦЭМ!$B$39:$B$782,L$119)+'СЕТ СН'!$I$14+СВЦЭМ!$D$10+'СЕТ СН'!$I$5-'СЕТ СН'!$I$24</f>
        <v>5206.9836609700005</v>
      </c>
      <c r="M142" s="36">
        <f>SUMIFS(СВЦЭМ!$D$39:$D$782,СВЦЭМ!$A$39:$A$782,$A142,СВЦЭМ!$B$39:$B$782,M$119)+'СЕТ СН'!$I$14+СВЦЭМ!$D$10+'СЕТ СН'!$I$5-'СЕТ СН'!$I$24</f>
        <v>5213.8010811100003</v>
      </c>
      <c r="N142" s="36">
        <f>SUMIFS(СВЦЭМ!$D$39:$D$782,СВЦЭМ!$A$39:$A$782,$A142,СВЦЭМ!$B$39:$B$782,N$119)+'СЕТ СН'!$I$14+СВЦЭМ!$D$10+'СЕТ СН'!$I$5-'СЕТ СН'!$I$24</f>
        <v>5191.8166191400005</v>
      </c>
      <c r="O142" s="36">
        <f>SUMIFS(СВЦЭМ!$D$39:$D$782,СВЦЭМ!$A$39:$A$782,$A142,СВЦЭМ!$B$39:$B$782,O$119)+'СЕТ СН'!$I$14+СВЦЭМ!$D$10+'СЕТ СН'!$I$5-'СЕТ СН'!$I$24</f>
        <v>5210.9608262199999</v>
      </c>
      <c r="P142" s="36">
        <f>SUMIFS(СВЦЭМ!$D$39:$D$782,СВЦЭМ!$A$39:$A$782,$A142,СВЦЭМ!$B$39:$B$782,P$119)+'СЕТ СН'!$I$14+СВЦЭМ!$D$10+'СЕТ СН'!$I$5-'СЕТ СН'!$I$24</f>
        <v>5258.5776650600001</v>
      </c>
      <c r="Q142" s="36">
        <f>SUMIFS(СВЦЭМ!$D$39:$D$782,СВЦЭМ!$A$39:$A$782,$A142,СВЦЭМ!$B$39:$B$782,Q$119)+'СЕТ СН'!$I$14+СВЦЭМ!$D$10+'СЕТ СН'!$I$5-'СЕТ СН'!$I$24</f>
        <v>5247.2506842399998</v>
      </c>
      <c r="R142" s="36">
        <f>SUMIFS(СВЦЭМ!$D$39:$D$782,СВЦЭМ!$A$39:$A$782,$A142,СВЦЭМ!$B$39:$B$782,R$119)+'СЕТ СН'!$I$14+СВЦЭМ!$D$10+'СЕТ СН'!$I$5-'СЕТ СН'!$I$24</f>
        <v>5261.7698157600007</v>
      </c>
      <c r="S142" s="36">
        <f>SUMIFS(СВЦЭМ!$D$39:$D$782,СВЦЭМ!$A$39:$A$782,$A142,СВЦЭМ!$B$39:$B$782,S$119)+'СЕТ СН'!$I$14+СВЦЭМ!$D$10+'СЕТ СН'!$I$5-'СЕТ СН'!$I$24</f>
        <v>5267.9135378500005</v>
      </c>
      <c r="T142" s="36">
        <f>SUMIFS(СВЦЭМ!$D$39:$D$782,СВЦЭМ!$A$39:$A$782,$A142,СВЦЭМ!$B$39:$B$782,T$119)+'СЕТ СН'!$I$14+СВЦЭМ!$D$10+'СЕТ СН'!$I$5-'СЕТ СН'!$I$24</f>
        <v>5241.0179844900003</v>
      </c>
      <c r="U142" s="36">
        <f>SUMIFS(СВЦЭМ!$D$39:$D$782,СВЦЭМ!$A$39:$A$782,$A142,СВЦЭМ!$B$39:$B$782,U$119)+'СЕТ СН'!$I$14+СВЦЭМ!$D$10+'СЕТ СН'!$I$5-'СЕТ СН'!$I$24</f>
        <v>5212.4190637199999</v>
      </c>
      <c r="V142" s="36">
        <f>SUMIFS(СВЦЭМ!$D$39:$D$782,СВЦЭМ!$A$39:$A$782,$A142,СВЦЭМ!$B$39:$B$782,V$119)+'СЕТ СН'!$I$14+СВЦЭМ!$D$10+'СЕТ СН'!$I$5-'СЕТ СН'!$I$24</f>
        <v>5188.9443800500003</v>
      </c>
      <c r="W142" s="36">
        <f>SUMIFS(СВЦЭМ!$D$39:$D$782,СВЦЭМ!$A$39:$A$782,$A142,СВЦЭМ!$B$39:$B$782,W$119)+'СЕТ СН'!$I$14+СВЦЭМ!$D$10+'СЕТ СН'!$I$5-'СЕТ СН'!$I$24</f>
        <v>5199.8257646100001</v>
      </c>
      <c r="X142" s="36">
        <f>SUMIFS(СВЦЭМ!$D$39:$D$782,СВЦЭМ!$A$39:$A$782,$A142,СВЦЭМ!$B$39:$B$782,X$119)+'СЕТ СН'!$I$14+СВЦЭМ!$D$10+'СЕТ СН'!$I$5-'СЕТ СН'!$I$24</f>
        <v>5258.8287052000005</v>
      </c>
      <c r="Y142" s="36">
        <f>SUMIFS(СВЦЭМ!$D$39:$D$782,СВЦЭМ!$A$39:$A$782,$A142,СВЦЭМ!$B$39:$B$782,Y$119)+'СЕТ СН'!$I$14+СВЦЭМ!$D$10+'СЕТ СН'!$I$5-'СЕТ СН'!$I$24</f>
        <v>5318.3056845600004</v>
      </c>
    </row>
    <row r="143" spans="1:25" ht="15.75" x14ac:dyDescent="0.2">
      <c r="A143" s="35">
        <f t="shared" si="3"/>
        <v>45193</v>
      </c>
      <c r="B143" s="36">
        <f>SUMIFS(СВЦЭМ!$D$39:$D$782,СВЦЭМ!$A$39:$A$782,$A143,СВЦЭМ!$B$39:$B$782,B$119)+'СЕТ СН'!$I$14+СВЦЭМ!$D$10+'СЕТ СН'!$I$5-'СЕТ СН'!$I$24</f>
        <v>5362.2307038300005</v>
      </c>
      <c r="C143" s="36">
        <f>SUMIFS(СВЦЭМ!$D$39:$D$782,СВЦЭМ!$A$39:$A$782,$A143,СВЦЭМ!$B$39:$B$782,C$119)+'СЕТ СН'!$I$14+СВЦЭМ!$D$10+'СЕТ СН'!$I$5-'СЕТ СН'!$I$24</f>
        <v>5432.8878596100003</v>
      </c>
      <c r="D143" s="36">
        <f>SUMIFS(СВЦЭМ!$D$39:$D$782,СВЦЭМ!$A$39:$A$782,$A143,СВЦЭМ!$B$39:$B$782,D$119)+'СЕТ СН'!$I$14+СВЦЭМ!$D$10+'СЕТ СН'!$I$5-'СЕТ СН'!$I$24</f>
        <v>5516.0002628000002</v>
      </c>
      <c r="E143" s="36">
        <f>SUMIFS(СВЦЭМ!$D$39:$D$782,СВЦЭМ!$A$39:$A$782,$A143,СВЦЭМ!$B$39:$B$782,E$119)+'СЕТ СН'!$I$14+СВЦЭМ!$D$10+'СЕТ СН'!$I$5-'СЕТ СН'!$I$24</f>
        <v>5519.5172079500007</v>
      </c>
      <c r="F143" s="36">
        <f>SUMIFS(СВЦЭМ!$D$39:$D$782,СВЦЭМ!$A$39:$A$782,$A143,СВЦЭМ!$B$39:$B$782,F$119)+'СЕТ СН'!$I$14+СВЦЭМ!$D$10+'СЕТ СН'!$I$5-'СЕТ СН'!$I$24</f>
        <v>5521.3706614000002</v>
      </c>
      <c r="G143" s="36">
        <f>SUMIFS(СВЦЭМ!$D$39:$D$782,СВЦЭМ!$A$39:$A$782,$A143,СВЦЭМ!$B$39:$B$782,G$119)+'СЕТ СН'!$I$14+СВЦЭМ!$D$10+'СЕТ СН'!$I$5-'СЕТ СН'!$I$24</f>
        <v>5522.0494641599998</v>
      </c>
      <c r="H143" s="36">
        <f>SUMIFS(СВЦЭМ!$D$39:$D$782,СВЦЭМ!$A$39:$A$782,$A143,СВЦЭМ!$B$39:$B$782,H$119)+'СЕТ СН'!$I$14+СВЦЭМ!$D$10+'СЕТ СН'!$I$5-'СЕТ СН'!$I$24</f>
        <v>5491.7157288500002</v>
      </c>
      <c r="I143" s="36">
        <f>SUMIFS(СВЦЭМ!$D$39:$D$782,СВЦЭМ!$A$39:$A$782,$A143,СВЦЭМ!$B$39:$B$782,I$119)+'СЕТ СН'!$I$14+СВЦЭМ!$D$10+'СЕТ СН'!$I$5-'СЕТ СН'!$I$24</f>
        <v>5487.6009878200002</v>
      </c>
      <c r="J143" s="36">
        <f>SUMIFS(СВЦЭМ!$D$39:$D$782,СВЦЭМ!$A$39:$A$782,$A143,СВЦЭМ!$B$39:$B$782,J$119)+'СЕТ СН'!$I$14+СВЦЭМ!$D$10+'СЕТ СН'!$I$5-'СЕТ СН'!$I$24</f>
        <v>5399.0130739599999</v>
      </c>
      <c r="K143" s="36">
        <f>SUMIFS(СВЦЭМ!$D$39:$D$782,СВЦЭМ!$A$39:$A$782,$A143,СВЦЭМ!$B$39:$B$782,K$119)+'СЕТ СН'!$I$14+СВЦЭМ!$D$10+'СЕТ СН'!$I$5-'СЕТ СН'!$I$24</f>
        <v>5312.7234566400002</v>
      </c>
      <c r="L143" s="36">
        <f>SUMIFS(СВЦЭМ!$D$39:$D$782,СВЦЭМ!$A$39:$A$782,$A143,СВЦЭМ!$B$39:$B$782,L$119)+'СЕТ СН'!$I$14+СВЦЭМ!$D$10+'СЕТ СН'!$I$5-'СЕТ СН'!$I$24</f>
        <v>5275.2677715500004</v>
      </c>
      <c r="M143" s="36">
        <f>SUMIFS(СВЦЭМ!$D$39:$D$782,СВЦЭМ!$A$39:$A$782,$A143,СВЦЭМ!$B$39:$B$782,M$119)+'СЕТ СН'!$I$14+СВЦЭМ!$D$10+'СЕТ СН'!$I$5-'СЕТ СН'!$I$24</f>
        <v>5280.0176117800002</v>
      </c>
      <c r="N143" s="36">
        <f>SUMIFS(СВЦЭМ!$D$39:$D$782,СВЦЭМ!$A$39:$A$782,$A143,СВЦЭМ!$B$39:$B$782,N$119)+'СЕТ СН'!$I$14+СВЦЭМ!$D$10+'СЕТ СН'!$I$5-'СЕТ СН'!$I$24</f>
        <v>5249.5188232500004</v>
      </c>
      <c r="O143" s="36">
        <f>SUMIFS(СВЦЭМ!$D$39:$D$782,СВЦЭМ!$A$39:$A$782,$A143,СВЦЭМ!$B$39:$B$782,O$119)+'СЕТ СН'!$I$14+СВЦЭМ!$D$10+'СЕТ СН'!$I$5-'СЕТ СН'!$I$24</f>
        <v>5274.7235554500003</v>
      </c>
      <c r="P143" s="36">
        <f>SUMIFS(СВЦЭМ!$D$39:$D$782,СВЦЭМ!$A$39:$A$782,$A143,СВЦЭМ!$B$39:$B$782,P$119)+'СЕТ СН'!$I$14+СВЦЭМ!$D$10+'СЕТ СН'!$I$5-'СЕТ СН'!$I$24</f>
        <v>5326.34146375</v>
      </c>
      <c r="Q143" s="36">
        <f>SUMIFS(СВЦЭМ!$D$39:$D$782,СВЦЭМ!$A$39:$A$782,$A143,СВЦЭМ!$B$39:$B$782,Q$119)+'СЕТ СН'!$I$14+СВЦЭМ!$D$10+'СЕТ СН'!$I$5-'СЕТ СН'!$I$24</f>
        <v>5309.2269478799999</v>
      </c>
      <c r="R143" s="36">
        <f>SUMIFS(СВЦЭМ!$D$39:$D$782,СВЦЭМ!$A$39:$A$782,$A143,СВЦЭМ!$B$39:$B$782,R$119)+'СЕТ СН'!$I$14+СВЦЭМ!$D$10+'СЕТ СН'!$I$5-'СЕТ СН'!$I$24</f>
        <v>5313.44917799</v>
      </c>
      <c r="S143" s="36">
        <f>SUMIFS(СВЦЭМ!$D$39:$D$782,СВЦЭМ!$A$39:$A$782,$A143,СВЦЭМ!$B$39:$B$782,S$119)+'СЕТ СН'!$I$14+СВЦЭМ!$D$10+'СЕТ СН'!$I$5-'СЕТ СН'!$I$24</f>
        <v>5320.5025169300006</v>
      </c>
      <c r="T143" s="36">
        <f>SUMIFS(СВЦЭМ!$D$39:$D$782,СВЦЭМ!$A$39:$A$782,$A143,СВЦЭМ!$B$39:$B$782,T$119)+'СЕТ СН'!$I$14+СВЦЭМ!$D$10+'СЕТ СН'!$I$5-'СЕТ СН'!$I$24</f>
        <v>5291.67677989</v>
      </c>
      <c r="U143" s="36">
        <f>SUMIFS(СВЦЭМ!$D$39:$D$782,СВЦЭМ!$A$39:$A$782,$A143,СВЦЭМ!$B$39:$B$782,U$119)+'СЕТ СН'!$I$14+СВЦЭМ!$D$10+'СЕТ СН'!$I$5-'СЕТ СН'!$I$24</f>
        <v>5242.2906378300004</v>
      </c>
      <c r="V143" s="36">
        <f>SUMIFS(СВЦЭМ!$D$39:$D$782,СВЦЭМ!$A$39:$A$782,$A143,СВЦЭМ!$B$39:$B$782,V$119)+'СЕТ СН'!$I$14+СВЦЭМ!$D$10+'СЕТ СН'!$I$5-'СЕТ СН'!$I$24</f>
        <v>5212.7930382499999</v>
      </c>
      <c r="W143" s="36">
        <f>SUMIFS(СВЦЭМ!$D$39:$D$782,СВЦЭМ!$A$39:$A$782,$A143,СВЦЭМ!$B$39:$B$782,W$119)+'СЕТ СН'!$I$14+СВЦЭМ!$D$10+'СЕТ СН'!$I$5-'СЕТ СН'!$I$24</f>
        <v>5223.0831195700002</v>
      </c>
      <c r="X143" s="36">
        <f>SUMIFS(СВЦЭМ!$D$39:$D$782,СВЦЭМ!$A$39:$A$782,$A143,СВЦЭМ!$B$39:$B$782,X$119)+'СЕТ СН'!$I$14+СВЦЭМ!$D$10+'СЕТ СН'!$I$5-'СЕТ СН'!$I$24</f>
        <v>5297.5520848800006</v>
      </c>
      <c r="Y143" s="36">
        <f>SUMIFS(СВЦЭМ!$D$39:$D$782,СВЦЭМ!$A$39:$A$782,$A143,СВЦЭМ!$B$39:$B$782,Y$119)+'СЕТ СН'!$I$14+СВЦЭМ!$D$10+'СЕТ СН'!$I$5-'СЕТ СН'!$I$24</f>
        <v>5367.7862391100007</v>
      </c>
    </row>
    <row r="144" spans="1:25" ht="15.75" x14ac:dyDescent="0.2">
      <c r="A144" s="35">
        <f t="shared" si="3"/>
        <v>45194</v>
      </c>
      <c r="B144" s="36">
        <f>SUMIFS(СВЦЭМ!$D$39:$D$782,СВЦЭМ!$A$39:$A$782,$A144,СВЦЭМ!$B$39:$B$782,B$119)+'СЕТ СН'!$I$14+СВЦЭМ!$D$10+'СЕТ СН'!$I$5-'СЕТ СН'!$I$24</f>
        <v>5424.48515133</v>
      </c>
      <c r="C144" s="36">
        <f>SUMIFS(СВЦЭМ!$D$39:$D$782,СВЦЭМ!$A$39:$A$782,$A144,СВЦЭМ!$B$39:$B$782,C$119)+'СЕТ СН'!$I$14+СВЦЭМ!$D$10+'СЕТ СН'!$I$5-'СЕТ СН'!$I$24</f>
        <v>5500.8459715700001</v>
      </c>
      <c r="D144" s="36">
        <f>SUMIFS(СВЦЭМ!$D$39:$D$782,СВЦЭМ!$A$39:$A$782,$A144,СВЦЭМ!$B$39:$B$782,D$119)+'СЕТ СН'!$I$14+СВЦЭМ!$D$10+'СЕТ СН'!$I$5-'СЕТ СН'!$I$24</f>
        <v>5586.3019061800005</v>
      </c>
      <c r="E144" s="36">
        <f>SUMIFS(СВЦЭМ!$D$39:$D$782,СВЦЭМ!$A$39:$A$782,$A144,СВЦЭМ!$B$39:$B$782,E$119)+'СЕТ СН'!$I$14+СВЦЭМ!$D$10+'СЕТ СН'!$I$5-'СЕТ СН'!$I$24</f>
        <v>5585.6962589900004</v>
      </c>
      <c r="F144" s="36">
        <f>SUMIFS(СВЦЭМ!$D$39:$D$782,СВЦЭМ!$A$39:$A$782,$A144,СВЦЭМ!$B$39:$B$782,F$119)+'СЕТ СН'!$I$14+СВЦЭМ!$D$10+'СЕТ СН'!$I$5-'СЕТ СН'!$I$24</f>
        <v>5582.5402797500001</v>
      </c>
      <c r="G144" s="36">
        <f>SUMIFS(СВЦЭМ!$D$39:$D$782,СВЦЭМ!$A$39:$A$782,$A144,СВЦЭМ!$B$39:$B$782,G$119)+'СЕТ СН'!$I$14+СВЦЭМ!$D$10+'СЕТ СН'!$I$5-'СЕТ СН'!$I$24</f>
        <v>5596.1030937200003</v>
      </c>
      <c r="H144" s="36">
        <f>SUMIFS(СВЦЭМ!$D$39:$D$782,СВЦЭМ!$A$39:$A$782,$A144,СВЦЭМ!$B$39:$B$782,H$119)+'СЕТ СН'!$I$14+СВЦЭМ!$D$10+'СЕТ СН'!$I$5-'СЕТ СН'!$I$24</f>
        <v>5534.0092744200001</v>
      </c>
      <c r="I144" s="36">
        <f>SUMIFS(СВЦЭМ!$D$39:$D$782,СВЦЭМ!$A$39:$A$782,$A144,СВЦЭМ!$B$39:$B$782,I$119)+'СЕТ СН'!$I$14+СВЦЭМ!$D$10+'СЕТ СН'!$I$5-'СЕТ СН'!$I$24</f>
        <v>5420.9587455999999</v>
      </c>
      <c r="J144" s="36">
        <f>SUMIFS(СВЦЭМ!$D$39:$D$782,СВЦЭМ!$A$39:$A$782,$A144,СВЦЭМ!$B$39:$B$782,J$119)+'СЕТ СН'!$I$14+СВЦЭМ!$D$10+'СЕТ СН'!$I$5-'СЕТ СН'!$I$24</f>
        <v>5373.0670952099999</v>
      </c>
      <c r="K144" s="36">
        <f>SUMIFS(СВЦЭМ!$D$39:$D$782,СВЦЭМ!$A$39:$A$782,$A144,СВЦЭМ!$B$39:$B$782,K$119)+'СЕТ СН'!$I$14+СВЦЭМ!$D$10+'СЕТ СН'!$I$5-'СЕТ СН'!$I$24</f>
        <v>5378.5890589500004</v>
      </c>
      <c r="L144" s="36">
        <f>SUMIFS(СВЦЭМ!$D$39:$D$782,СВЦЭМ!$A$39:$A$782,$A144,СВЦЭМ!$B$39:$B$782,L$119)+'СЕТ СН'!$I$14+СВЦЭМ!$D$10+'СЕТ СН'!$I$5-'СЕТ СН'!$I$24</f>
        <v>5357.1147216899999</v>
      </c>
      <c r="M144" s="36">
        <f>SUMIFS(СВЦЭМ!$D$39:$D$782,СВЦЭМ!$A$39:$A$782,$A144,СВЦЭМ!$B$39:$B$782,M$119)+'СЕТ СН'!$I$14+СВЦЭМ!$D$10+'СЕТ СН'!$I$5-'СЕТ СН'!$I$24</f>
        <v>5359.0777606600004</v>
      </c>
      <c r="N144" s="36">
        <f>SUMIFS(СВЦЭМ!$D$39:$D$782,СВЦЭМ!$A$39:$A$782,$A144,СВЦЭМ!$B$39:$B$782,N$119)+'СЕТ СН'!$I$14+СВЦЭМ!$D$10+'СЕТ СН'!$I$5-'СЕТ СН'!$I$24</f>
        <v>5340.4722714</v>
      </c>
      <c r="O144" s="36">
        <f>SUMIFS(СВЦЭМ!$D$39:$D$782,СВЦЭМ!$A$39:$A$782,$A144,СВЦЭМ!$B$39:$B$782,O$119)+'СЕТ СН'!$I$14+СВЦЭМ!$D$10+'СЕТ СН'!$I$5-'СЕТ СН'!$I$24</f>
        <v>5332.2990269600004</v>
      </c>
      <c r="P144" s="36">
        <f>SUMIFS(СВЦЭМ!$D$39:$D$782,СВЦЭМ!$A$39:$A$782,$A144,СВЦЭМ!$B$39:$B$782,P$119)+'СЕТ СН'!$I$14+СВЦЭМ!$D$10+'СЕТ СН'!$I$5-'СЕТ СН'!$I$24</f>
        <v>5388.2551459799997</v>
      </c>
      <c r="Q144" s="36">
        <f>SUMIFS(СВЦЭМ!$D$39:$D$782,СВЦЭМ!$A$39:$A$782,$A144,СВЦЭМ!$B$39:$B$782,Q$119)+'СЕТ СН'!$I$14+СВЦЭМ!$D$10+'СЕТ СН'!$I$5-'СЕТ СН'!$I$24</f>
        <v>5378.0486105600003</v>
      </c>
      <c r="R144" s="36">
        <f>SUMIFS(СВЦЭМ!$D$39:$D$782,СВЦЭМ!$A$39:$A$782,$A144,СВЦЭМ!$B$39:$B$782,R$119)+'СЕТ СН'!$I$14+СВЦЭМ!$D$10+'СЕТ СН'!$I$5-'СЕТ СН'!$I$24</f>
        <v>5392.6961396300003</v>
      </c>
      <c r="S144" s="36">
        <f>SUMIFS(СВЦЭМ!$D$39:$D$782,СВЦЭМ!$A$39:$A$782,$A144,СВЦЭМ!$B$39:$B$782,S$119)+'СЕТ СН'!$I$14+СВЦЭМ!$D$10+'СЕТ СН'!$I$5-'СЕТ СН'!$I$24</f>
        <v>5395.9337372299997</v>
      </c>
      <c r="T144" s="36">
        <f>SUMIFS(СВЦЭМ!$D$39:$D$782,СВЦЭМ!$A$39:$A$782,$A144,СВЦЭМ!$B$39:$B$782,T$119)+'СЕТ СН'!$I$14+СВЦЭМ!$D$10+'СЕТ СН'!$I$5-'СЕТ СН'!$I$24</f>
        <v>5367.2145321600001</v>
      </c>
      <c r="U144" s="36">
        <f>SUMIFS(СВЦЭМ!$D$39:$D$782,СВЦЭМ!$A$39:$A$782,$A144,СВЦЭМ!$B$39:$B$782,U$119)+'СЕТ СН'!$I$14+СВЦЭМ!$D$10+'СЕТ СН'!$I$5-'СЕТ СН'!$I$24</f>
        <v>5316.1702732700005</v>
      </c>
      <c r="V144" s="36">
        <f>SUMIFS(СВЦЭМ!$D$39:$D$782,СВЦЭМ!$A$39:$A$782,$A144,СВЦЭМ!$B$39:$B$782,V$119)+'СЕТ СН'!$I$14+СВЦЭМ!$D$10+'СЕТ СН'!$I$5-'СЕТ СН'!$I$24</f>
        <v>5284.1155130100005</v>
      </c>
      <c r="W144" s="36">
        <f>SUMIFS(СВЦЭМ!$D$39:$D$782,СВЦЭМ!$A$39:$A$782,$A144,СВЦЭМ!$B$39:$B$782,W$119)+'СЕТ СН'!$I$14+СВЦЭМ!$D$10+'СЕТ СН'!$I$5-'СЕТ СН'!$I$24</f>
        <v>5298.3371998299999</v>
      </c>
      <c r="X144" s="36">
        <f>SUMIFS(СВЦЭМ!$D$39:$D$782,СВЦЭМ!$A$39:$A$782,$A144,СВЦЭМ!$B$39:$B$782,X$119)+'СЕТ СН'!$I$14+СВЦЭМ!$D$10+'СЕТ СН'!$I$5-'СЕТ СН'!$I$24</f>
        <v>5337.1528357300003</v>
      </c>
      <c r="Y144" s="36">
        <f>SUMIFS(СВЦЭМ!$D$39:$D$782,СВЦЭМ!$A$39:$A$782,$A144,СВЦЭМ!$B$39:$B$782,Y$119)+'СЕТ СН'!$I$14+СВЦЭМ!$D$10+'СЕТ СН'!$I$5-'СЕТ СН'!$I$24</f>
        <v>5425.8001162999999</v>
      </c>
    </row>
    <row r="145" spans="1:27" ht="15.75" x14ac:dyDescent="0.2">
      <c r="A145" s="35">
        <f t="shared" si="3"/>
        <v>45195</v>
      </c>
      <c r="B145" s="36">
        <f>SUMIFS(СВЦЭМ!$D$39:$D$782,СВЦЭМ!$A$39:$A$782,$A145,СВЦЭМ!$B$39:$B$782,B$119)+'СЕТ СН'!$I$14+СВЦЭМ!$D$10+'СЕТ СН'!$I$5-'СЕТ СН'!$I$24</f>
        <v>5443.8212375700004</v>
      </c>
      <c r="C145" s="36">
        <f>SUMIFS(СВЦЭМ!$D$39:$D$782,СВЦЭМ!$A$39:$A$782,$A145,СВЦЭМ!$B$39:$B$782,C$119)+'СЕТ СН'!$I$14+СВЦЭМ!$D$10+'СЕТ СН'!$I$5-'СЕТ СН'!$I$24</f>
        <v>5515.5363232500004</v>
      </c>
      <c r="D145" s="36">
        <f>SUMIFS(СВЦЭМ!$D$39:$D$782,СВЦЭМ!$A$39:$A$782,$A145,СВЦЭМ!$B$39:$B$782,D$119)+'СЕТ СН'!$I$14+СВЦЭМ!$D$10+'СЕТ СН'!$I$5-'СЕТ СН'!$I$24</f>
        <v>5592.74483384</v>
      </c>
      <c r="E145" s="36">
        <f>SUMIFS(СВЦЭМ!$D$39:$D$782,СВЦЭМ!$A$39:$A$782,$A145,СВЦЭМ!$B$39:$B$782,E$119)+'СЕТ СН'!$I$14+СВЦЭМ!$D$10+'СЕТ СН'!$I$5-'СЕТ СН'!$I$24</f>
        <v>5587.4580893000002</v>
      </c>
      <c r="F145" s="36">
        <f>SUMIFS(СВЦЭМ!$D$39:$D$782,СВЦЭМ!$A$39:$A$782,$A145,СВЦЭМ!$B$39:$B$782,F$119)+'СЕТ СН'!$I$14+СВЦЭМ!$D$10+'СЕТ СН'!$I$5-'СЕТ СН'!$I$24</f>
        <v>5590.1761341900001</v>
      </c>
      <c r="G145" s="36">
        <f>SUMIFS(СВЦЭМ!$D$39:$D$782,СВЦЭМ!$A$39:$A$782,$A145,СВЦЭМ!$B$39:$B$782,G$119)+'СЕТ СН'!$I$14+СВЦЭМ!$D$10+'СЕТ СН'!$I$5-'СЕТ СН'!$I$24</f>
        <v>5579.5546009299997</v>
      </c>
      <c r="H145" s="36">
        <f>SUMIFS(СВЦЭМ!$D$39:$D$782,СВЦЭМ!$A$39:$A$782,$A145,СВЦЭМ!$B$39:$B$782,H$119)+'СЕТ СН'!$I$14+СВЦЭМ!$D$10+'СЕТ СН'!$I$5-'СЕТ СН'!$I$24</f>
        <v>5478.7631269200001</v>
      </c>
      <c r="I145" s="36">
        <f>SUMIFS(СВЦЭМ!$D$39:$D$782,СВЦЭМ!$A$39:$A$782,$A145,СВЦЭМ!$B$39:$B$782,I$119)+'СЕТ СН'!$I$14+СВЦЭМ!$D$10+'СЕТ СН'!$I$5-'СЕТ СН'!$I$24</f>
        <v>5369.8750014300003</v>
      </c>
      <c r="J145" s="36">
        <f>SUMIFS(СВЦЭМ!$D$39:$D$782,СВЦЭМ!$A$39:$A$782,$A145,СВЦЭМ!$B$39:$B$782,J$119)+'СЕТ СН'!$I$14+СВЦЭМ!$D$10+'СЕТ СН'!$I$5-'СЕТ СН'!$I$24</f>
        <v>5318.3792766100005</v>
      </c>
      <c r="K145" s="36">
        <f>SUMIFS(СВЦЭМ!$D$39:$D$782,СВЦЭМ!$A$39:$A$782,$A145,СВЦЭМ!$B$39:$B$782,K$119)+'СЕТ СН'!$I$14+СВЦЭМ!$D$10+'СЕТ СН'!$I$5-'СЕТ СН'!$I$24</f>
        <v>5278.2623072100005</v>
      </c>
      <c r="L145" s="36">
        <f>SUMIFS(СВЦЭМ!$D$39:$D$782,СВЦЭМ!$A$39:$A$782,$A145,СВЦЭМ!$B$39:$B$782,L$119)+'СЕТ СН'!$I$14+СВЦЭМ!$D$10+'СЕТ СН'!$I$5-'СЕТ СН'!$I$24</f>
        <v>5267.4571664300001</v>
      </c>
      <c r="M145" s="36">
        <f>SUMIFS(СВЦЭМ!$D$39:$D$782,СВЦЭМ!$A$39:$A$782,$A145,СВЦЭМ!$B$39:$B$782,M$119)+'СЕТ СН'!$I$14+СВЦЭМ!$D$10+'СЕТ СН'!$I$5-'СЕТ СН'!$I$24</f>
        <v>5268.8824327100001</v>
      </c>
      <c r="N145" s="36">
        <f>SUMIFS(СВЦЭМ!$D$39:$D$782,СВЦЭМ!$A$39:$A$782,$A145,СВЦЭМ!$B$39:$B$782,N$119)+'СЕТ СН'!$I$14+СВЦЭМ!$D$10+'СЕТ СН'!$I$5-'СЕТ СН'!$I$24</f>
        <v>5240.5002720900002</v>
      </c>
      <c r="O145" s="36">
        <f>SUMIFS(СВЦЭМ!$D$39:$D$782,СВЦЭМ!$A$39:$A$782,$A145,СВЦЭМ!$B$39:$B$782,O$119)+'СЕТ СН'!$I$14+СВЦЭМ!$D$10+'СЕТ СН'!$I$5-'СЕТ СН'!$I$24</f>
        <v>5247.8735671300001</v>
      </c>
      <c r="P145" s="36">
        <f>SUMIFS(СВЦЭМ!$D$39:$D$782,СВЦЭМ!$A$39:$A$782,$A145,СВЦЭМ!$B$39:$B$782,P$119)+'СЕТ СН'!$I$14+СВЦЭМ!$D$10+'СЕТ СН'!$I$5-'СЕТ СН'!$I$24</f>
        <v>5284.1969615400003</v>
      </c>
      <c r="Q145" s="36">
        <f>SUMIFS(СВЦЭМ!$D$39:$D$782,СВЦЭМ!$A$39:$A$782,$A145,СВЦЭМ!$B$39:$B$782,Q$119)+'СЕТ СН'!$I$14+СВЦЭМ!$D$10+'СЕТ СН'!$I$5-'СЕТ СН'!$I$24</f>
        <v>5276.6245791300007</v>
      </c>
      <c r="R145" s="36">
        <f>SUMIFS(СВЦЭМ!$D$39:$D$782,СВЦЭМ!$A$39:$A$782,$A145,СВЦЭМ!$B$39:$B$782,R$119)+'СЕТ СН'!$I$14+СВЦЭМ!$D$10+'СЕТ СН'!$I$5-'СЕТ СН'!$I$24</f>
        <v>5295.3027128800004</v>
      </c>
      <c r="S145" s="36">
        <f>SUMIFS(СВЦЭМ!$D$39:$D$782,СВЦЭМ!$A$39:$A$782,$A145,СВЦЭМ!$B$39:$B$782,S$119)+'СЕТ СН'!$I$14+СВЦЭМ!$D$10+'СЕТ СН'!$I$5-'СЕТ СН'!$I$24</f>
        <v>5298.81425038</v>
      </c>
      <c r="T145" s="36">
        <f>SUMIFS(СВЦЭМ!$D$39:$D$782,СВЦЭМ!$A$39:$A$782,$A145,СВЦЭМ!$B$39:$B$782,T$119)+'СЕТ СН'!$I$14+СВЦЭМ!$D$10+'СЕТ СН'!$I$5-'СЕТ СН'!$I$24</f>
        <v>5308.7445623500007</v>
      </c>
      <c r="U145" s="36">
        <f>SUMIFS(СВЦЭМ!$D$39:$D$782,СВЦЭМ!$A$39:$A$782,$A145,СВЦЭМ!$B$39:$B$782,U$119)+'СЕТ СН'!$I$14+СВЦЭМ!$D$10+'СЕТ СН'!$I$5-'СЕТ СН'!$I$24</f>
        <v>5264.8768079800002</v>
      </c>
      <c r="V145" s="36">
        <f>SUMIFS(СВЦЭМ!$D$39:$D$782,СВЦЭМ!$A$39:$A$782,$A145,СВЦЭМ!$B$39:$B$782,V$119)+'СЕТ СН'!$I$14+СВЦЭМ!$D$10+'СЕТ СН'!$I$5-'СЕТ СН'!$I$24</f>
        <v>5239.6880456700001</v>
      </c>
      <c r="W145" s="36">
        <f>SUMIFS(СВЦЭМ!$D$39:$D$782,СВЦЭМ!$A$39:$A$782,$A145,СВЦЭМ!$B$39:$B$782,W$119)+'СЕТ СН'!$I$14+СВЦЭМ!$D$10+'СЕТ СН'!$I$5-'СЕТ СН'!$I$24</f>
        <v>5262.21145118</v>
      </c>
      <c r="X145" s="36">
        <f>SUMIFS(СВЦЭМ!$D$39:$D$782,СВЦЭМ!$A$39:$A$782,$A145,СВЦЭМ!$B$39:$B$782,X$119)+'СЕТ СН'!$I$14+СВЦЭМ!$D$10+'СЕТ СН'!$I$5-'СЕТ СН'!$I$24</f>
        <v>5286.0241884900006</v>
      </c>
      <c r="Y145" s="36">
        <f>SUMIFS(СВЦЭМ!$D$39:$D$782,СВЦЭМ!$A$39:$A$782,$A145,СВЦЭМ!$B$39:$B$782,Y$119)+'СЕТ СН'!$I$14+СВЦЭМ!$D$10+'СЕТ СН'!$I$5-'СЕТ СН'!$I$24</f>
        <v>5372.6116020899999</v>
      </c>
    </row>
    <row r="146" spans="1:27" ht="15.75" x14ac:dyDescent="0.2">
      <c r="A146" s="35">
        <f t="shared" si="3"/>
        <v>45196</v>
      </c>
      <c r="B146" s="36">
        <f>SUMIFS(СВЦЭМ!$D$39:$D$782,СВЦЭМ!$A$39:$A$782,$A146,СВЦЭМ!$B$39:$B$782,B$119)+'СЕТ СН'!$I$14+СВЦЭМ!$D$10+'СЕТ СН'!$I$5-'СЕТ СН'!$I$24</f>
        <v>5375.7492446900005</v>
      </c>
      <c r="C146" s="36">
        <f>SUMIFS(СВЦЭМ!$D$39:$D$782,СВЦЭМ!$A$39:$A$782,$A146,СВЦЭМ!$B$39:$B$782,C$119)+'СЕТ СН'!$I$14+СВЦЭМ!$D$10+'СЕТ СН'!$I$5-'СЕТ СН'!$I$24</f>
        <v>5439.7434578100001</v>
      </c>
      <c r="D146" s="36">
        <f>SUMIFS(СВЦЭМ!$D$39:$D$782,СВЦЭМ!$A$39:$A$782,$A146,СВЦЭМ!$B$39:$B$782,D$119)+'СЕТ СН'!$I$14+СВЦЭМ!$D$10+'СЕТ СН'!$I$5-'СЕТ СН'!$I$24</f>
        <v>5536.3170219900003</v>
      </c>
      <c r="E146" s="36">
        <f>SUMIFS(СВЦЭМ!$D$39:$D$782,СВЦЭМ!$A$39:$A$782,$A146,СВЦЭМ!$B$39:$B$782,E$119)+'СЕТ СН'!$I$14+СВЦЭМ!$D$10+'СЕТ СН'!$I$5-'СЕТ СН'!$I$24</f>
        <v>5561.5782871500005</v>
      </c>
      <c r="F146" s="36">
        <f>SUMIFS(СВЦЭМ!$D$39:$D$782,СВЦЭМ!$A$39:$A$782,$A146,СВЦЭМ!$B$39:$B$782,F$119)+'СЕТ СН'!$I$14+СВЦЭМ!$D$10+'СЕТ СН'!$I$5-'СЕТ СН'!$I$24</f>
        <v>5554.9501487500002</v>
      </c>
      <c r="G146" s="36">
        <f>SUMIFS(СВЦЭМ!$D$39:$D$782,СВЦЭМ!$A$39:$A$782,$A146,СВЦЭМ!$B$39:$B$782,G$119)+'СЕТ СН'!$I$14+СВЦЭМ!$D$10+'СЕТ СН'!$I$5-'СЕТ СН'!$I$24</f>
        <v>5519.9054064299999</v>
      </c>
      <c r="H146" s="36">
        <f>SUMIFS(СВЦЭМ!$D$39:$D$782,СВЦЭМ!$A$39:$A$782,$A146,СВЦЭМ!$B$39:$B$782,H$119)+'СЕТ СН'!$I$14+СВЦЭМ!$D$10+'СЕТ СН'!$I$5-'СЕТ СН'!$I$24</f>
        <v>5428.5402693000005</v>
      </c>
      <c r="I146" s="36">
        <f>SUMIFS(СВЦЭМ!$D$39:$D$782,СВЦЭМ!$A$39:$A$782,$A146,СВЦЭМ!$B$39:$B$782,I$119)+'СЕТ СН'!$I$14+СВЦЭМ!$D$10+'СЕТ СН'!$I$5-'СЕТ СН'!$I$24</f>
        <v>5349.4306370100003</v>
      </c>
      <c r="J146" s="36">
        <f>SUMIFS(СВЦЭМ!$D$39:$D$782,СВЦЭМ!$A$39:$A$782,$A146,СВЦЭМ!$B$39:$B$782,J$119)+'СЕТ СН'!$I$14+СВЦЭМ!$D$10+'СЕТ СН'!$I$5-'СЕТ СН'!$I$24</f>
        <v>5330.48717442</v>
      </c>
      <c r="K146" s="36">
        <f>SUMIFS(СВЦЭМ!$D$39:$D$782,СВЦЭМ!$A$39:$A$782,$A146,СВЦЭМ!$B$39:$B$782,K$119)+'СЕТ СН'!$I$14+СВЦЭМ!$D$10+'СЕТ СН'!$I$5-'СЕТ СН'!$I$24</f>
        <v>5293.3051750000004</v>
      </c>
      <c r="L146" s="36">
        <f>SUMIFS(СВЦЭМ!$D$39:$D$782,СВЦЭМ!$A$39:$A$782,$A146,СВЦЭМ!$B$39:$B$782,L$119)+'СЕТ СН'!$I$14+СВЦЭМ!$D$10+'СЕТ СН'!$I$5-'СЕТ СН'!$I$24</f>
        <v>5284.5683105999997</v>
      </c>
      <c r="M146" s="36">
        <f>SUMIFS(СВЦЭМ!$D$39:$D$782,СВЦЭМ!$A$39:$A$782,$A146,СВЦЭМ!$B$39:$B$782,M$119)+'СЕТ СН'!$I$14+СВЦЭМ!$D$10+'СЕТ СН'!$I$5-'СЕТ СН'!$I$24</f>
        <v>5279.8753478799999</v>
      </c>
      <c r="N146" s="36">
        <f>SUMIFS(СВЦЭМ!$D$39:$D$782,СВЦЭМ!$A$39:$A$782,$A146,СВЦЭМ!$B$39:$B$782,N$119)+'СЕТ СН'!$I$14+СВЦЭМ!$D$10+'СЕТ СН'!$I$5-'СЕТ СН'!$I$24</f>
        <v>5269.0520273800003</v>
      </c>
      <c r="O146" s="36">
        <f>SUMIFS(СВЦЭМ!$D$39:$D$782,СВЦЭМ!$A$39:$A$782,$A146,СВЦЭМ!$B$39:$B$782,O$119)+'СЕТ СН'!$I$14+СВЦЭМ!$D$10+'СЕТ СН'!$I$5-'СЕТ СН'!$I$24</f>
        <v>5262.9514695799999</v>
      </c>
      <c r="P146" s="36">
        <f>SUMIFS(СВЦЭМ!$D$39:$D$782,СВЦЭМ!$A$39:$A$782,$A146,СВЦЭМ!$B$39:$B$782,P$119)+'СЕТ СН'!$I$14+СВЦЭМ!$D$10+'СЕТ СН'!$I$5-'СЕТ СН'!$I$24</f>
        <v>5321.5475537000002</v>
      </c>
      <c r="Q146" s="36">
        <f>SUMIFS(СВЦЭМ!$D$39:$D$782,СВЦЭМ!$A$39:$A$782,$A146,СВЦЭМ!$B$39:$B$782,Q$119)+'СЕТ СН'!$I$14+СВЦЭМ!$D$10+'СЕТ СН'!$I$5-'СЕТ СН'!$I$24</f>
        <v>5346.6816184400004</v>
      </c>
      <c r="R146" s="36">
        <f>SUMIFS(СВЦЭМ!$D$39:$D$782,СВЦЭМ!$A$39:$A$782,$A146,СВЦЭМ!$B$39:$B$782,R$119)+'СЕТ СН'!$I$14+СВЦЭМ!$D$10+'СЕТ СН'!$I$5-'СЕТ СН'!$I$24</f>
        <v>5349.4028512000004</v>
      </c>
      <c r="S146" s="36">
        <f>SUMIFS(СВЦЭМ!$D$39:$D$782,СВЦЭМ!$A$39:$A$782,$A146,СВЦЭМ!$B$39:$B$782,S$119)+'СЕТ СН'!$I$14+СВЦЭМ!$D$10+'СЕТ СН'!$I$5-'СЕТ СН'!$I$24</f>
        <v>5354.4713649400001</v>
      </c>
      <c r="T146" s="36">
        <f>SUMIFS(СВЦЭМ!$D$39:$D$782,СВЦЭМ!$A$39:$A$782,$A146,СВЦЭМ!$B$39:$B$782,T$119)+'СЕТ СН'!$I$14+СВЦЭМ!$D$10+'СЕТ СН'!$I$5-'СЕТ СН'!$I$24</f>
        <v>5329.4112374400001</v>
      </c>
      <c r="U146" s="36">
        <f>SUMIFS(СВЦЭМ!$D$39:$D$782,СВЦЭМ!$A$39:$A$782,$A146,СВЦЭМ!$B$39:$B$782,U$119)+'СЕТ СН'!$I$14+СВЦЭМ!$D$10+'СЕТ СН'!$I$5-'СЕТ СН'!$I$24</f>
        <v>5262.8742686599999</v>
      </c>
      <c r="V146" s="36">
        <f>SUMIFS(СВЦЭМ!$D$39:$D$782,СВЦЭМ!$A$39:$A$782,$A146,СВЦЭМ!$B$39:$B$782,V$119)+'СЕТ СН'!$I$14+СВЦЭМ!$D$10+'СЕТ СН'!$I$5-'СЕТ СН'!$I$24</f>
        <v>5245.3017064699998</v>
      </c>
      <c r="W146" s="36">
        <f>SUMIFS(СВЦЭМ!$D$39:$D$782,СВЦЭМ!$A$39:$A$782,$A146,СВЦЭМ!$B$39:$B$782,W$119)+'СЕТ СН'!$I$14+СВЦЭМ!$D$10+'СЕТ СН'!$I$5-'СЕТ СН'!$I$24</f>
        <v>5259.2812938300003</v>
      </c>
      <c r="X146" s="36">
        <f>SUMIFS(СВЦЭМ!$D$39:$D$782,СВЦЭМ!$A$39:$A$782,$A146,СВЦЭМ!$B$39:$B$782,X$119)+'СЕТ СН'!$I$14+СВЦЭМ!$D$10+'СЕТ СН'!$I$5-'СЕТ СН'!$I$24</f>
        <v>5321.32607422</v>
      </c>
      <c r="Y146" s="36">
        <f>SUMIFS(СВЦЭМ!$D$39:$D$782,СВЦЭМ!$A$39:$A$782,$A146,СВЦЭМ!$B$39:$B$782,Y$119)+'СЕТ СН'!$I$14+СВЦЭМ!$D$10+'СЕТ СН'!$I$5-'СЕТ СН'!$I$24</f>
        <v>5408.99223188</v>
      </c>
    </row>
    <row r="147" spans="1:27" ht="15.75" x14ac:dyDescent="0.2">
      <c r="A147" s="35">
        <f t="shared" si="3"/>
        <v>45197</v>
      </c>
      <c r="B147" s="36">
        <f>SUMIFS(СВЦЭМ!$D$39:$D$782,СВЦЭМ!$A$39:$A$782,$A147,СВЦЭМ!$B$39:$B$782,B$119)+'СЕТ СН'!$I$14+СВЦЭМ!$D$10+'СЕТ СН'!$I$5-'СЕТ СН'!$I$24</f>
        <v>5525.5628780699999</v>
      </c>
      <c r="C147" s="36">
        <f>SUMIFS(СВЦЭМ!$D$39:$D$782,СВЦЭМ!$A$39:$A$782,$A147,СВЦЭМ!$B$39:$B$782,C$119)+'СЕТ СН'!$I$14+СВЦЭМ!$D$10+'СЕТ СН'!$I$5-'СЕТ СН'!$I$24</f>
        <v>5557.2058889700002</v>
      </c>
      <c r="D147" s="36">
        <f>SUMIFS(СВЦЭМ!$D$39:$D$782,СВЦЭМ!$A$39:$A$782,$A147,СВЦЭМ!$B$39:$B$782,D$119)+'СЕТ СН'!$I$14+СВЦЭМ!$D$10+'СЕТ СН'!$I$5-'СЕТ СН'!$I$24</f>
        <v>5656.6497453700003</v>
      </c>
      <c r="E147" s="36">
        <f>SUMIFS(СВЦЭМ!$D$39:$D$782,СВЦЭМ!$A$39:$A$782,$A147,СВЦЭМ!$B$39:$B$782,E$119)+'СЕТ СН'!$I$14+СВЦЭМ!$D$10+'СЕТ СН'!$I$5-'СЕТ СН'!$I$24</f>
        <v>5650.2492340200006</v>
      </c>
      <c r="F147" s="36">
        <f>SUMIFS(СВЦЭМ!$D$39:$D$782,СВЦЭМ!$A$39:$A$782,$A147,СВЦЭМ!$B$39:$B$782,F$119)+'СЕТ СН'!$I$14+СВЦЭМ!$D$10+'СЕТ СН'!$I$5-'СЕТ СН'!$I$24</f>
        <v>5648.98496075</v>
      </c>
      <c r="G147" s="36">
        <f>SUMIFS(СВЦЭМ!$D$39:$D$782,СВЦЭМ!$A$39:$A$782,$A147,СВЦЭМ!$B$39:$B$782,G$119)+'СЕТ СН'!$I$14+СВЦЭМ!$D$10+'СЕТ СН'!$I$5-'СЕТ СН'!$I$24</f>
        <v>5636.1287948999998</v>
      </c>
      <c r="H147" s="36">
        <f>SUMIFS(СВЦЭМ!$D$39:$D$782,СВЦЭМ!$A$39:$A$782,$A147,СВЦЭМ!$B$39:$B$782,H$119)+'СЕТ СН'!$I$14+СВЦЭМ!$D$10+'СЕТ СН'!$I$5-'СЕТ СН'!$I$24</f>
        <v>5554.6382045299997</v>
      </c>
      <c r="I147" s="36">
        <f>SUMIFS(СВЦЭМ!$D$39:$D$782,СВЦЭМ!$A$39:$A$782,$A147,СВЦЭМ!$B$39:$B$782,I$119)+'СЕТ СН'!$I$14+СВЦЭМ!$D$10+'СЕТ СН'!$I$5-'СЕТ СН'!$I$24</f>
        <v>5457.2693099600001</v>
      </c>
      <c r="J147" s="36">
        <f>SUMIFS(СВЦЭМ!$D$39:$D$782,СВЦЭМ!$A$39:$A$782,$A147,СВЦЭМ!$B$39:$B$782,J$119)+'СЕТ СН'!$I$14+СВЦЭМ!$D$10+'СЕТ СН'!$I$5-'СЕТ СН'!$I$24</f>
        <v>5419.2776815500001</v>
      </c>
      <c r="K147" s="36">
        <f>SUMIFS(СВЦЭМ!$D$39:$D$782,СВЦЭМ!$A$39:$A$782,$A147,СВЦЭМ!$B$39:$B$782,K$119)+'СЕТ СН'!$I$14+СВЦЭМ!$D$10+'СЕТ СН'!$I$5-'СЕТ СН'!$I$24</f>
        <v>5365.1466498200007</v>
      </c>
      <c r="L147" s="36">
        <f>SUMIFS(СВЦЭМ!$D$39:$D$782,СВЦЭМ!$A$39:$A$782,$A147,СВЦЭМ!$B$39:$B$782,L$119)+'СЕТ СН'!$I$14+СВЦЭМ!$D$10+'СЕТ СН'!$I$5-'СЕТ СН'!$I$24</f>
        <v>5362.2305800800004</v>
      </c>
      <c r="M147" s="36">
        <f>SUMIFS(СВЦЭМ!$D$39:$D$782,СВЦЭМ!$A$39:$A$782,$A147,СВЦЭМ!$B$39:$B$782,M$119)+'СЕТ СН'!$I$14+СВЦЭМ!$D$10+'СЕТ СН'!$I$5-'СЕТ СН'!$I$24</f>
        <v>5367.0032236799998</v>
      </c>
      <c r="N147" s="36">
        <f>SUMIFS(СВЦЭМ!$D$39:$D$782,СВЦЭМ!$A$39:$A$782,$A147,СВЦЭМ!$B$39:$B$782,N$119)+'СЕТ СН'!$I$14+СВЦЭМ!$D$10+'СЕТ СН'!$I$5-'СЕТ СН'!$I$24</f>
        <v>5353.0032349499998</v>
      </c>
      <c r="O147" s="36">
        <f>SUMIFS(СВЦЭМ!$D$39:$D$782,СВЦЭМ!$A$39:$A$782,$A147,СВЦЭМ!$B$39:$B$782,O$119)+'СЕТ СН'!$I$14+СВЦЭМ!$D$10+'СЕТ СН'!$I$5-'СЕТ СН'!$I$24</f>
        <v>5380.0214777300007</v>
      </c>
      <c r="P147" s="36">
        <f>SUMIFS(СВЦЭМ!$D$39:$D$782,СВЦЭМ!$A$39:$A$782,$A147,СВЦЭМ!$B$39:$B$782,P$119)+'СЕТ СН'!$I$14+СВЦЭМ!$D$10+'СЕТ СН'!$I$5-'СЕТ СН'!$I$24</f>
        <v>5416.6498432600001</v>
      </c>
      <c r="Q147" s="36">
        <f>SUMIFS(СВЦЭМ!$D$39:$D$782,СВЦЭМ!$A$39:$A$782,$A147,СВЦЭМ!$B$39:$B$782,Q$119)+'СЕТ СН'!$I$14+СВЦЭМ!$D$10+'СЕТ СН'!$I$5-'СЕТ СН'!$I$24</f>
        <v>5413.7400132600005</v>
      </c>
      <c r="R147" s="36">
        <f>SUMIFS(СВЦЭМ!$D$39:$D$782,СВЦЭМ!$A$39:$A$782,$A147,СВЦЭМ!$B$39:$B$782,R$119)+'СЕТ СН'!$I$14+СВЦЭМ!$D$10+'СЕТ СН'!$I$5-'СЕТ СН'!$I$24</f>
        <v>5410.56528463</v>
      </c>
      <c r="S147" s="36">
        <f>SUMIFS(СВЦЭМ!$D$39:$D$782,СВЦЭМ!$A$39:$A$782,$A147,СВЦЭМ!$B$39:$B$782,S$119)+'СЕТ СН'!$I$14+СВЦЭМ!$D$10+'СЕТ СН'!$I$5-'СЕТ СН'!$I$24</f>
        <v>5413.0315220100001</v>
      </c>
      <c r="T147" s="36">
        <f>SUMIFS(СВЦЭМ!$D$39:$D$782,СВЦЭМ!$A$39:$A$782,$A147,СВЦЭМ!$B$39:$B$782,T$119)+'СЕТ СН'!$I$14+СВЦЭМ!$D$10+'СЕТ СН'!$I$5-'СЕТ СН'!$I$24</f>
        <v>5387.7041953600001</v>
      </c>
      <c r="U147" s="36">
        <f>SUMIFS(СВЦЭМ!$D$39:$D$782,СВЦЭМ!$A$39:$A$782,$A147,СВЦЭМ!$B$39:$B$782,U$119)+'СЕТ СН'!$I$14+СВЦЭМ!$D$10+'СЕТ СН'!$I$5-'СЕТ СН'!$I$24</f>
        <v>5329.7965899200008</v>
      </c>
      <c r="V147" s="36">
        <f>SUMIFS(СВЦЭМ!$D$39:$D$782,СВЦЭМ!$A$39:$A$782,$A147,СВЦЭМ!$B$39:$B$782,V$119)+'СЕТ СН'!$I$14+СВЦЭМ!$D$10+'СЕТ СН'!$I$5-'СЕТ СН'!$I$24</f>
        <v>5316.65818743</v>
      </c>
      <c r="W147" s="36">
        <f>SUMIFS(СВЦЭМ!$D$39:$D$782,СВЦЭМ!$A$39:$A$782,$A147,СВЦЭМ!$B$39:$B$782,W$119)+'СЕТ СН'!$I$14+СВЦЭМ!$D$10+'СЕТ СН'!$I$5-'СЕТ СН'!$I$24</f>
        <v>5329.4549741600003</v>
      </c>
      <c r="X147" s="36">
        <f>SUMIFS(СВЦЭМ!$D$39:$D$782,СВЦЭМ!$A$39:$A$782,$A147,СВЦЭМ!$B$39:$B$782,X$119)+'СЕТ СН'!$I$14+СВЦЭМ!$D$10+'СЕТ СН'!$I$5-'СЕТ СН'!$I$24</f>
        <v>5393.0018892300004</v>
      </c>
      <c r="Y147" s="36">
        <f>SUMIFS(СВЦЭМ!$D$39:$D$782,СВЦЭМ!$A$39:$A$782,$A147,СВЦЭМ!$B$39:$B$782,Y$119)+'СЕТ СН'!$I$14+СВЦЭМ!$D$10+'СЕТ СН'!$I$5-'СЕТ СН'!$I$24</f>
        <v>5486.47307929</v>
      </c>
    </row>
    <row r="148" spans="1:27" ht="15.75" x14ac:dyDescent="0.2">
      <c r="A148" s="35">
        <f t="shared" si="3"/>
        <v>45198</v>
      </c>
      <c r="B148" s="36">
        <f>SUMIFS(СВЦЭМ!$D$39:$D$782,СВЦЭМ!$A$39:$A$782,$A148,СВЦЭМ!$B$39:$B$782,B$119)+'СЕТ СН'!$I$14+СВЦЭМ!$D$10+'СЕТ СН'!$I$5-'СЕТ СН'!$I$24</f>
        <v>5520.1787675000005</v>
      </c>
      <c r="C148" s="36">
        <f>SUMIFS(СВЦЭМ!$D$39:$D$782,СВЦЭМ!$A$39:$A$782,$A148,СВЦЭМ!$B$39:$B$782,C$119)+'СЕТ СН'!$I$14+СВЦЭМ!$D$10+'СЕТ СН'!$I$5-'СЕТ СН'!$I$24</f>
        <v>5593.5889157399997</v>
      </c>
      <c r="D148" s="36">
        <f>SUMIFS(СВЦЭМ!$D$39:$D$782,СВЦЭМ!$A$39:$A$782,$A148,СВЦЭМ!$B$39:$B$782,D$119)+'СЕТ СН'!$I$14+СВЦЭМ!$D$10+'СЕТ СН'!$I$5-'СЕТ СН'!$I$24</f>
        <v>5690.9654139699996</v>
      </c>
      <c r="E148" s="36">
        <f>SUMIFS(СВЦЭМ!$D$39:$D$782,СВЦЭМ!$A$39:$A$782,$A148,СВЦЭМ!$B$39:$B$782,E$119)+'СЕТ СН'!$I$14+СВЦЭМ!$D$10+'СЕТ СН'!$I$5-'СЕТ СН'!$I$24</f>
        <v>5695.2851722600008</v>
      </c>
      <c r="F148" s="36">
        <f>SUMIFS(СВЦЭМ!$D$39:$D$782,СВЦЭМ!$A$39:$A$782,$A148,СВЦЭМ!$B$39:$B$782,F$119)+'СЕТ СН'!$I$14+СВЦЭМ!$D$10+'СЕТ СН'!$I$5-'СЕТ СН'!$I$24</f>
        <v>5695.9297870099999</v>
      </c>
      <c r="G148" s="36">
        <f>SUMIFS(СВЦЭМ!$D$39:$D$782,СВЦЭМ!$A$39:$A$782,$A148,СВЦЭМ!$B$39:$B$782,G$119)+'СЕТ СН'!$I$14+СВЦЭМ!$D$10+'СЕТ СН'!$I$5-'СЕТ СН'!$I$24</f>
        <v>5683.8103186300004</v>
      </c>
      <c r="H148" s="36">
        <f>SUMIFS(СВЦЭМ!$D$39:$D$782,СВЦЭМ!$A$39:$A$782,$A148,СВЦЭМ!$B$39:$B$782,H$119)+'СЕТ СН'!$I$14+СВЦЭМ!$D$10+'СЕТ СН'!$I$5-'СЕТ СН'!$I$24</f>
        <v>5605.8811392500002</v>
      </c>
      <c r="I148" s="36">
        <f>SUMIFS(СВЦЭМ!$D$39:$D$782,СВЦЭМ!$A$39:$A$782,$A148,СВЦЭМ!$B$39:$B$782,I$119)+'СЕТ СН'!$I$14+СВЦЭМ!$D$10+'СЕТ СН'!$I$5-'СЕТ СН'!$I$24</f>
        <v>5484.4990888499997</v>
      </c>
      <c r="J148" s="36">
        <f>SUMIFS(СВЦЭМ!$D$39:$D$782,СВЦЭМ!$A$39:$A$782,$A148,СВЦЭМ!$B$39:$B$782,J$119)+'СЕТ СН'!$I$14+СВЦЭМ!$D$10+'СЕТ СН'!$I$5-'СЕТ СН'!$I$24</f>
        <v>5436.0402036699998</v>
      </c>
      <c r="K148" s="36">
        <f>SUMIFS(СВЦЭМ!$D$39:$D$782,СВЦЭМ!$A$39:$A$782,$A148,СВЦЭМ!$B$39:$B$782,K$119)+'СЕТ СН'!$I$14+СВЦЭМ!$D$10+'СЕТ СН'!$I$5-'СЕТ СН'!$I$24</f>
        <v>5387.4240157100003</v>
      </c>
      <c r="L148" s="36">
        <f>SUMIFS(СВЦЭМ!$D$39:$D$782,СВЦЭМ!$A$39:$A$782,$A148,СВЦЭМ!$B$39:$B$782,L$119)+'СЕТ СН'!$I$14+СВЦЭМ!$D$10+'СЕТ СН'!$I$5-'СЕТ СН'!$I$24</f>
        <v>5384.3147895500006</v>
      </c>
      <c r="M148" s="36">
        <f>SUMIFS(СВЦЭМ!$D$39:$D$782,СВЦЭМ!$A$39:$A$782,$A148,СВЦЭМ!$B$39:$B$782,M$119)+'СЕТ СН'!$I$14+СВЦЭМ!$D$10+'СЕТ СН'!$I$5-'СЕТ СН'!$I$24</f>
        <v>5388.8778162799999</v>
      </c>
      <c r="N148" s="36">
        <f>SUMIFS(СВЦЭМ!$D$39:$D$782,СВЦЭМ!$A$39:$A$782,$A148,СВЦЭМ!$B$39:$B$782,N$119)+'СЕТ СН'!$I$14+СВЦЭМ!$D$10+'СЕТ СН'!$I$5-'СЕТ СН'!$I$24</f>
        <v>5402.3038120300007</v>
      </c>
      <c r="O148" s="36">
        <f>SUMIFS(СВЦЭМ!$D$39:$D$782,СВЦЭМ!$A$39:$A$782,$A148,СВЦЭМ!$B$39:$B$782,O$119)+'СЕТ СН'!$I$14+СВЦЭМ!$D$10+'СЕТ СН'!$I$5-'СЕТ СН'!$I$24</f>
        <v>5385.7635948799998</v>
      </c>
      <c r="P148" s="36">
        <f>SUMIFS(СВЦЭМ!$D$39:$D$782,СВЦЭМ!$A$39:$A$782,$A148,СВЦЭМ!$B$39:$B$782,P$119)+'СЕТ СН'!$I$14+СВЦЭМ!$D$10+'СЕТ СН'!$I$5-'СЕТ СН'!$I$24</f>
        <v>5451.9821087500004</v>
      </c>
      <c r="Q148" s="36">
        <f>SUMIFS(СВЦЭМ!$D$39:$D$782,СВЦЭМ!$A$39:$A$782,$A148,СВЦЭМ!$B$39:$B$782,Q$119)+'СЕТ СН'!$I$14+СВЦЭМ!$D$10+'СЕТ СН'!$I$5-'СЕТ СН'!$I$24</f>
        <v>5427.5464549799999</v>
      </c>
      <c r="R148" s="36">
        <f>SUMIFS(СВЦЭМ!$D$39:$D$782,СВЦЭМ!$A$39:$A$782,$A148,СВЦЭМ!$B$39:$B$782,R$119)+'СЕТ СН'!$I$14+СВЦЭМ!$D$10+'СЕТ СН'!$I$5-'СЕТ СН'!$I$24</f>
        <v>5438.01517814</v>
      </c>
      <c r="S148" s="36">
        <f>SUMIFS(СВЦЭМ!$D$39:$D$782,СВЦЭМ!$A$39:$A$782,$A148,СВЦЭМ!$B$39:$B$782,S$119)+'СЕТ СН'!$I$14+СВЦЭМ!$D$10+'СЕТ СН'!$I$5-'СЕТ СН'!$I$24</f>
        <v>5443.7249244800005</v>
      </c>
      <c r="T148" s="36">
        <f>SUMIFS(СВЦЭМ!$D$39:$D$782,СВЦЭМ!$A$39:$A$782,$A148,СВЦЭМ!$B$39:$B$782,T$119)+'СЕТ СН'!$I$14+СВЦЭМ!$D$10+'СЕТ СН'!$I$5-'СЕТ СН'!$I$24</f>
        <v>5407.13973575</v>
      </c>
      <c r="U148" s="36">
        <f>SUMIFS(СВЦЭМ!$D$39:$D$782,СВЦЭМ!$A$39:$A$782,$A148,СВЦЭМ!$B$39:$B$782,U$119)+'СЕТ СН'!$I$14+СВЦЭМ!$D$10+'СЕТ СН'!$I$5-'СЕТ СН'!$I$24</f>
        <v>5362.9878885400003</v>
      </c>
      <c r="V148" s="36">
        <f>SUMIFS(СВЦЭМ!$D$39:$D$782,СВЦЭМ!$A$39:$A$782,$A148,СВЦЭМ!$B$39:$B$782,V$119)+'СЕТ СН'!$I$14+СВЦЭМ!$D$10+'СЕТ СН'!$I$5-'СЕТ СН'!$I$24</f>
        <v>5349.30771723</v>
      </c>
      <c r="W148" s="36">
        <f>SUMIFS(СВЦЭМ!$D$39:$D$782,СВЦЭМ!$A$39:$A$782,$A148,СВЦЭМ!$B$39:$B$782,W$119)+'СЕТ СН'!$I$14+СВЦЭМ!$D$10+'СЕТ СН'!$I$5-'СЕТ СН'!$I$24</f>
        <v>5365.5139979200003</v>
      </c>
      <c r="X148" s="36">
        <f>SUMIFS(СВЦЭМ!$D$39:$D$782,СВЦЭМ!$A$39:$A$782,$A148,СВЦЭМ!$B$39:$B$782,X$119)+'СЕТ СН'!$I$14+СВЦЭМ!$D$10+'СЕТ СН'!$I$5-'СЕТ СН'!$I$24</f>
        <v>5426.9485342600001</v>
      </c>
      <c r="Y148" s="36">
        <f>SUMIFS(СВЦЭМ!$D$39:$D$782,СВЦЭМ!$A$39:$A$782,$A148,СВЦЭМ!$B$39:$B$782,Y$119)+'СЕТ СН'!$I$14+СВЦЭМ!$D$10+'СЕТ СН'!$I$5-'СЕТ СН'!$I$24</f>
        <v>5586.5519376100001</v>
      </c>
    </row>
    <row r="149" spans="1:27" ht="15.75" x14ac:dyDescent="0.2">
      <c r="A149" s="35">
        <f t="shared" si="3"/>
        <v>45199</v>
      </c>
      <c r="B149" s="36">
        <f>SUMIFS(СВЦЭМ!$D$39:$D$782,СВЦЭМ!$A$39:$A$782,$A149,СВЦЭМ!$B$39:$B$782,B$119)+'СЕТ СН'!$I$14+СВЦЭМ!$D$10+'СЕТ СН'!$I$5-'СЕТ СН'!$I$24</f>
        <v>5531.5350166500002</v>
      </c>
      <c r="C149" s="36">
        <f>SUMIFS(СВЦЭМ!$D$39:$D$782,СВЦЭМ!$A$39:$A$782,$A149,СВЦЭМ!$B$39:$B$782,C$119)+'СЕТ СН'!$I$14+СВЦЭМ!$D$10+'СЕТ СН'!$I$5-'СЕТ СН'!$I$24</f>
        <v>5524.2255836500008</v>
      </c>
      <c r="D149" s="36">
        <f>SUMIFS(СВЦЭМ!$D$39:$D$782,СВЦЭМ!$A$39:$A$782,$A149,СВЦЭМ!$B$39:$B$782,D$119)+'СЕТ СН'!$I$14+СВЦЭМ!$D$10+'СЕТ СН'!$I$5-'СЕТ СН'!$I$24</f>
        <v>5595.90695366</v>
      </c>
      <c r="E149" s="36">
        <f>SUMIFS(СВЦЭМ!$D$39:$D$782,СВЦЭМ!$A$39:$A$782,$A149,СВЦЭМ!$B$39:$B$782,E$119)+'СЕТ СН'!$I$14+СВЦЭМ!$D$10+'СЕТ СН'!$I$5-'СЕТ СН'!$I$24</f>
        <v>5608.8650429899999</v>
      </c>
      <c r="F149" s="36">
        <f>SUMIFS(СВЦЭМ!$D$39:$D$782,СВЦЭМ!$A$39:$A$782,$A149,СВЦЭМ!$B$39:$B$782,F$119)+'СЕТ СН'!$I$14+СВЦЭМ!$D$10+'СЕТ СН'!$I$5-'СЕТ СН'!$I$24</f>
        <v>5601.7547099500007</v>
      </c>
      <c r="G149" s="36">
        <f>SUMIFS(СВЦЭМ!$D$39:$D$782,СВЦЭМ!$A$39:$A$782,$A149,СВЦЭМ!$B$39:$B$782,G$119)+'СЕТ СН'!$I$14+СВЦЭМ!$D$10+'СЕТ СН'!$I$5-'СЕТ СН'!$I$24</f>
        <v>5591.8282091399997</v>
      </c>
      <c r="H149" s="36">
        <f>SUMIFS(СВЦЭМ!$D$39:$D$782,СВЦЭМ!$A$39:$A$782,$A149,СВЦЭМ!$B$39:$B$782,H$119)+'СЕТ СН'!$I$14+СВЦЭМ!$D$10+'СЕТ СН'!$I$5-'СЕТ СН'!$I$24</f>
        <v>5557.5172975000005</v>
      </c>
      <c r="I149" s="36">
        <f>SUMIFS(СВЦЭМ!$D$39:$D$782,СВЦЭМ!$A$39:$A$782,$A149,СВЦЭМ!$B$39:$B$782,I$119)+'СЕТ СН'!$I$14+СВЦЭМ!$D$10+'СЕТ СН'!$I$5-'СЕТ СН'!$I$24</f>
        <v>5504.2904216500001</v>
      </c>
      <c r="J149" s="36">
        <f>SUMIFS(СВЦЭМ!$D$39:$D$782,СВЦЭМ!$A$39:$A$782,$A149,СВЦЭМ!$B$39:$B$782,J$119)+'СЕТ СН'!$I$14+СВЦЭМ!$D$10+'СЕТ СН'!$I$5-'СЕТ СН'!$I$24</f>
        <v>5419.5527101400003</v>
      </c>
      <c r="K149" s="36">
        <f>SUMIFS(СВЦЭМ!$D$39:$D$782,СВЦЭМ!$A$39:$A$782,$A149,СВЦЭМ!$B$39:$B$782,K$119)+'СЕТ СН'!$I$14+СВЦЭМ!$D$10+'СЕТ СН'!$I$5-'СЕТ СН'!$I$24</f>
        <v>5335.9910875799997</v>
      </c>
      <c r="L149" s="36">
        <f>SUMIFS(СВЦЭМ!$D$39:$D$782,СВЦЭМ!$A$39:$A$782,$A149,СВЦЭМ!$B$39:$B$782,L$119)+'СЕТ СН'!$I$14+СВЦЭМ!$D$10+'СЕТ СН'!$I$5-'СЕТ СН'!$I$24</f>
        <v>5313.7415477900004</v>
      </c>
      <c r="M149" s="36">
        <f>SUMIFS(СВЦЭМ!$D$39:$D$782,СВЦЭМ!$A$39:$A$782,$A149,СВЦЭМ!$B$39:$B$782,M$119)+'СЕТ СН'!$I$14+СВЦЭМ!$D$10+'СЕТ СН'!$I$5-'СЕТ СН'!$I$24</f>
        <v>5316.4273282499998</v>
      </c>
      <c r="N149" s="36">
        <f>SUMIFS(СВЦЭМ!$D$39:$D$782,СВЦЭМ!$A$39:$A$782,$A149,СВЦЭМ!$B$39:$B$782,N$119)+'СЕТ СН'!$I$14+СВЦЭМ!$D$10+'СЕТ СН'!$I$5-'СЕТ СН'!$I$24</f>
        <v>5291.0816061700007</v>
      </c>
      <c r="O149" s="36">
        <f>SUMIFS(СВЦЭМ!$D$39:$D$782,СВЦЭМ!$A$39:$A$782,$A149,СВЦЭМ!$B$39:$B$782,O$119)+'СЕТ СН'!$I$14+СВЦЭМ!$D$10+'СЕТ СН'!$I$5-'СЕТ СН'!$I$24</f>
        <v>5308.4680520100001</v>
      </c>
      <c r="P149" s="36">
        <f>SUMIFS(СВЦЭМ!$D$39:$D$782,СВЦЭМ!$A$39:$A$782,$A149,СВЦЭМ!$B$39:$B$782,P$119)+'СЕТ СН'!$I$14+СВЦЭМ!$D$10+'СЕТ СН'!$I$5-'СЕТ СН'!$I$24</f>
        <v>5349.9958603000005</v>
      </c>
      <c r="Q149" s="36">
        <f>SUMIFS(СВЦЭМ!$D$39:$D$782,СВЦЭМ!$A$39:$A$782,$A149,СВЦЭМ!$B$39:$B$782,Q$119)+'СЕТ СН'!$I$14+СВЦЭМ!$D$10+'СЕТ СН'!$I$5-'СЕТ СН'!$I$24</f>
        <v>5344.3336649900002</v>
      </c>
      <c r="R149" s="36">
        <f>SUMIFS(СВЦЭМ!$D$39:$D$782,СВЦЭМ!$A$39:$A$782,$A149,СВЦЭМ!$B$39:$B$782,R$119)+'СЕТ СН'!$I$14+СВЦЭМ!$D$10+'СЕТ СН'!$I$5-'СЕТ СН'!$I$24</f>
        <v>5344.5944785700003</v>
      </c>
      <c r="S149" s="36">
        <f>SUMIFS(СВЦЭМ!$D$39:$D$782,СВЦЭМ!$A$39:$A$782,$A149,СВЦЭМ!$B$39:$B$782,S$119)+'СЕТ СН'!$I$14+СВЦЭМ!$D$10+'СЕТ СН'!$I$5-'СЕТ СН'!$I$24</f>
        <v>5361.64453813</v>
      </c>
      <c r="T149" s="36">
        <f>SUMIFS(СВЦЭМ!$D$39:$D$782,СВЦЭМ!$A$39:$A$782,$A149,СВЦЭМ!$B$39:$B$782,T$119)+'СЕТ СН'!$I$14+СВЦЭМ!$D$10+'СЕТ СН'!$I$5-'СЕТ СН'!$I$24</f>
        <v>5342.2509565400005</v>
      </c>
      <c r="U149" s="36">
        <f>SUMIFS(СВЦЭМ!$D$39:$D$782,СВЦЭМ!$A$39:$A$782,$A149,СВЦЭМ!$B$39:$B$782,U$119)+'СЕТ СН'!$I$14+СВЦЭМ!$D$10+'СЕТ СН'!$I$5-'СЕТ СН'!$I$24</f>
        <v>5328.6066329499999</v>
      </c>
      <c r="V149" s="36">
        <f>SUMIFS(СВЦЭМ!$D$39:$D$782,СВЦЭМ!$A$39:$A$782,$A149,СВЦЭМ!$B$39:$B$782,V$119)+'СЕТ СН'!$I$14+СВЦЭМ!$D$10+'СЕТ СН'!$I$5-'СЕТ СН'!$I$24</f>
        <v>5309.0958291200004</v>
      </c>
      <c r="W149" s="36">
        <f>SUMIFS(СВЦЭМ!$D$39:$D$782,СВЦЭМ!$A$39:$A$782,$A149,СВЦЭМ!$B$39:$B$782,W$119)+'СЕТ СН'!$I$14+СВЦЭМ!$D$10+'СЕТ СН'!$I$5-'СЕТ СН'!$I$24</f>
        <v>5327.7663381000002</v>
      </c>
      <c r="X149" s="36">
        <f>SUMIFS(СВЦЭМ!$D$39:$D$782,СВЦЭМ!$A$39:$A$782,$A149,СВЦЭМ!$B$39:$B$782,X$119)+'СЕТ СН'!$I$14+СВЦЭМ!$D$10+'СЕТ СН'!$I$5-'СЕТ СН'!$I$24</f>
        <v>5379.4145537800005</v>
      </c>
      <c r="Y149" s="36">
        <f>SUMIFS(СВЦЭМ!$D$39:$D$782,СВЦЭМ!$A$39:$A$782,$A149,СВЦЭМ!$B$39:$B$782,Y$119)+'СЕТ СН'!$I$14+СВЦЭМ!$D$10+'СЕТ СН'!$I$5-'СЕТ СН'!$I$24</f>
        <v>5440.7413541700007</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01.09.2023</v>
      </c>
      <c r="B156" s="36">
        <f>SUMIFS(СВЦЭМ!$E$39:$E$782,СВЦЭМ!$A$39:$A$782,$A156,СВЦЭМ!$B$39:$B$782,B$155)+'СЕТ СН'!$F$15</f>
        <v>154.80759291000001</v>
      </c>
      <c r="C156" s="36">
        <f>SUMIFS(СВЦЭМ!$E$39:$E$782,СВЦЭМ!$A$39:$A$782,$A156,СВЦЭМ!$B$39:$B$782,C$155)+'СЕТ СН'!$F$15</f>
        <v>160.17976589</v>
      </c>
      <c r="D156" s="36">
        <f>SUMIFS(СВЦЭМ!$E$39:$E$782,СВЦЭМ!$A$39:$A$782,$A156,СВЦЭМ!$B$39:$B$782,D$155)+'СЕТ СН'!$F$15</f>
        <v>161.07511656</v>
      </c>
      <c r="E156" s="36">
        <f>SUMIFS(СВЦЭМ!$E$39:$E$782,СВЦЭМ!$A$39:$A$782,$A156,СВЦЭМ!$B$39:$B$782,E$155)+'СЕТ СН'!$F$15</f>
        <v>163.04353664999999</v>
      </c>
      <c r="F156" s="36">
        <f>SUMIFS(СВЦЭМ!$E$39:$E$782,СВЦЭМ!$A$39:$A$782,$A156,СВЦЭМ!$B$39:$B$782,F$155)+'СЕТ СН'!$F$15</f>
        <v>168.22575652</v>
      </c>
      <c r="G156" s="36">
        <f>SUMIFS(СВЦЭМ!$E$39:$E$782,СВЦЭМ!$A$39:$A$782,$A156,СВЦЭМ!$B$39:$B$782,G$155)+'СЕТ СН'!$F$15</f>
        <v>168.65736164</v>
      </c>
      <c r="H156" s="36">
        <f>SUMIFS(СВЦЭМ!$E$39:$E$782,СВЦЭМ!$A$39:$A$782,$A156,СВЦЭМ!$B$39:$B$782,H$155)+'СЕТ СН'!$F$15</f>
        <v>159.39393777999999</v>
      </c>
      <c r="I156" s="36">
        <f>SUMIFS(СВЦЭМ!$E$39:$E$782,СВЦЭМ!$A$39:$A$782,$A156,СВЦЭМ!$B$39:$B$782,I$155)+'СЕТ СН'!$F$15</f>
        <v>153.15447245999999</v>
      </c>
      <c r="J156" s="36">
        <f>SUMIFS(СВЦЭМ!$E$39:$E$782,СВЦЭМ!$A$39:$A$782,$A156,СВЦЭМ!$B$39:$B$782,J$155)+'СЕТ СН'!$F$15</f>
        <v>145.17865639999999</v>
      </c>
      <c r="K156" s="36">
        <f>SUMIFS(СВЦЭМ!$E$39:$E$782,СВЦЭМ!$A$39:$A$782,$A156,СВЦЭМ!$B$39:$B$782,K$155)+'СЕТ СН'!$F$15</f>
        <v>140.02775058</v>
      </c>
      <c r="L156" s="36">
        <f>SUMIFS(СВЦЭМ!$E$39:$E$782,СВЦЭМ!$A$39:$A$782,$A156,СВЦЭМ!$B$39:$B$782,L$155)+'СЕТ СН'!$F$15</f>
        <v>138.12224097000001</v>
      </c>
      <c r="M156" s="36">
        <f>SUMIFS(СВЦЭМ!$E$39:$E$782,СВЦЭМ!$A$39:$A$782,$A156,СВЦЭМ!$B$39:$B$782,M$155)+'СЕТ СН'!$F$15</f>
        <v>137.76684051999999</v>
      </c>
      <c r="N156" s="36">
        <f>SUMIFS(СВЦЭМ!$E$39:$E$782,СВЦЭМ!$A$39:$A$782,$A156,СВЦЭМ!$B$39:$B$782,N$155)+'СЕТ СН'!$F$15</f>
        <v>137.54807026</v>
      </c>
      <c r="O156" s="36">
        <f>SUMIFS(СВЦЭМ!$E$39:$E$782,СВЦЭМ!$A$39:$A$782,$A156,СВЦЭМ!$B$39:$B$782,O$155)+'СЕТ СН'!$F$15</f>
        <v>138.59331186</v>
      </c>
      <c r="P156" s="36">
        <f>SUMIFS(СВЦЭМ!$E$39:$E$782,СВЦЭМ!$A$39:$A$782,$A156,СВЦЭМ!$B$39:$B$782,P$155)+'СЕТ СН'!$F$15</f>
        <v>137.25473448</v>
      </c>
      <c r="Q156" s="36">
        <f>SUMIFS(СВЦЭМ!$E$39:$E$782,СВЦЭМ!$A$39:$A$782,$A156,СВЦЭМ!$B$39:$B$782,Q$155)+'СЕТ СН'!$F$15</f>
        <v>136.83735533000001</v>
      </c>
      <c r="R156" s="36">
        <f>SUMIFS(СВЦЭМ!$E$39:$E$782,СВЦЭМ!$A$39:$A$782,$A156,СВЦЭМ!$B$39:$B$782,R$155)+'СЕТ СН'!$F$15</f>
        <v>140.24650245999999</v>
      </c>
      <c r="S156" s="36">
        <f>SUMIFS(СВЦЭМ!$E$39:$E$782,СВЦЭМ!$A$39:$A$782,$A156,СВЦЭМ!$B$39:$B$782,S$155)+'СЕТ СН'!$F$15</f>
        <v>139.16867518000001</v>
      </c>
      <c r="T156" s="36">
        <f>SUMIFS(СВЦЭМ!$E$39:$E$782,СВЦЭМ!$A$39:$A$782,$A156,СВЦЭМ!$B$39:$B$782,T$155)+'СЕТ СН'!$F$15</f>
        <v>138.52424916000001</v>
      </c>
      <c r="U156" s="36">
        <f>SUMIFS(СВЦЭМ!$E$39:$E$782,СВЦЭМ!$A$39:$A$782,$A156,СВЦЭМ!$B$39:$B$782,U$155)+'СЕТ СН'!$F$15</f>
        <v>137.33100334</v>
      </c>
      <c r="V156" s="36">
        <f>SUMIFS(СВЦЭМ!$E$39:$E$782,СВЦЭМ!$A$39:$A$782,$A156,СВЦЭМ!$B$39:$B$782,V$155)+'СЕТ СН'!$F$15</f>
        <v>135.17863191999999</v>
      </c>
      <c r="W156" s="36">
        <f>SUMIFS(СВЦЭМ!$E$39:$E$782,СВЦЭМ!$A$39:$A$782,$A156,СВЦЭМ!$B$39:$B$782,W$155)+'СЕТ СН'!$F$15</f>
        <v>135.55351139000001</v>
      </c>
      <c r="X156" s="36">
        <f>SUMIFS(СВЦЭМ!$E$39:$E$782,СВЦЭМ!$A$39:$A$782,$A156,СВЦЭМ!$B$39:$B$782,X$155)+'СЕТ СН'!$F$15</f>
        <v>141.7449714</v>
      </c>
      <c r="Y156" s="36">
        <f>SUMIFS(СВЦЭМ!$E$39:$E$782,СВЦЭМ!$A$39:$A$782,$A156,СВЦЭМ!$B$39:$B$782,Y$155)+'СЕТ СН'!$F$15</f>
        <v>147.97774039999999</v>
      </c>
      <c r="AA156" s="45"/>
    </row>
    <row r="157" spans="1:27" ht="15.75" x14ac:dyDescent="0.2">
      <c r="A157" s="35">
        <f>A156+1</f>
        <v>45171</v>
      </c>
      <c r="B157" s="36">
        <f>SUMIFS(СВЦЭМ!$E$39:$E$782,СВЦЭМ!$A$39:$A$782,$A157,СВЦЭМ!$B$39:$B$782,B$155)+'СЕТ СН'!$F$15</f>
        <v>155.09701845999999</v>
      </c>
      <c r="C157" s="36">
        <f>SUMIFS(СВЦЭМ!$E$39:$E$782,СВЦЭМ!$A$39:$A$782,$A157,СВЦЭМ!$B$39:$B$782,C$155)+'СЕТ СН'!$F$15</f>
        <v>160.82058069000001</v>
      </c>
      <c r="D157" s="36">
        <f>SUMIFS(СВЦЭМ!$E$39:$E$782,СВЦЭМ!$A$39:$A$782,$A157,СВЦЭМ!$B$39:$B$782,D$155)+'СЕТ СН'!$F$15</f>
        <v>160.73631674000001</v>
      </c>
      <c r="E157" s="36">
        <f>SUMIFS(СВЦЭМ!$E$39:$E$782,СВЦЭМ!$A$39:$A$782,$A157,СВЦЭМ!$B$39:$B$782,E$155)+'СЕТ СН'!$F$15</f>
        <v>163.48334222</v>
      </c>
      <c r="F157" s="36">
        <f>SUMIFS(СВЦЭМ!$E$39:$E$782,СВЦЭМ!$A$39:$A$782,$A157,СВЦЭМ!$B$39:$B$782,F$155)+'СЕТ СН'!$F$15</f>
        <v>166.12808003999999</v>
      </c>
      <c r="G157" s="36">
        <f>SUMIFS(СВЦЭМ!$E$39:$E$782,СВЦЭМ!$A$39:$A$782,$A157,СВЦЭМ!$B$39:$B$782,G$155)+'СЕТ СН'!$F$15</f>
        <v>165.63097716999999</v>
      </c>
      <c r="H157" s="36">
        <f>SUMIFS(СВЦЭМ!$E$39:$E$782,СВЦЭМ!$A$39:$A$782,$A157,СВЦЭМ!$B$39:$B$782,H$155)+'СЕТ СН'!$F$15</f>
        <v>164.94702820000001</v>
      </c>
      <c r="I157" s="36">
        <f>SUMIFS(СВЦЭМ!$E$39:$E$782,СВЦЭМ!$A$39:$A$782,$A157,СВЦЭМ!$B$39:$B$782,I$155)+'СЕТ СН'!$F$15</f>
        <v>159.17459839</v>
      </c>
      <c r="J157" s="36">
        <f>SUMIFS(СВЦЭМ!$E$39:$E$782,СВЦЭМ!$A$39:$A$782,$A157,СВЦЭМ!$B$39:$B$782,J$155)+'СЕТ СН'!$F$15</f>
        <v>148.41078793</v>
      </c>
      <c r="K157" s="36">
        <f>SUMIFS(СВЦЭМ!$E$39:$E$782,СВЦЭМ!$A$39:$A$782,$A157,СВЦЭМ!$B$39:$B$782,K$155)+'СЕТ СН'!$F$15</f>
        <v>137.65527359999999</v>
      </c>
      <c r="L157" s="36">
        <f>SUMIFS(СВЦЭМ!$E$39:$E$782,СВЦЭМ!$A$39:$A$782,$A157,СВЦЭМ!$B$39:$B$782,L$155)+'СЕТ СН'!$F$15</f>
        <v>133.81498934000001</v>
      </c>
      <c r="M157" s="36">
        <f>SUMIFS(СВЦЭМ!$E$39:$E$782,СВЦЭМ!$A$39:$A$782,$A157,СВЦЭМ!$B$39:$B$782,M$155)+'СЕТ СН'!$F$15</f>
        <v>132.26811308000001</v>
      </c>
      <c r="N157" s="36">
        <f>SUMIFS(СВЦЭМ!$E$39:$E$782,СВЦЭМ!$A$39:$A$782,$A157,СВЦЭМ!$B$39:$B$782,N$155)+'СЕТ СН'!$F$15</f>
        <v>132.17864469</v>
      </c>
      <c r="O157" s="36">
        <f>SUMIFS(СВЦЭМ!$E$39:$E$782,СВЦЭМ!$A$39:$A$782,$A157,СВЦЭМ!$B$39:$B$782,O$155)+'СЕТ СН'!$F$15</f>
        <v>134.12104178999999</v>
      </c>
      <c r="P157" s="36">
        <f>SUMIFS(СВЦЭМ!$E$39:$E$782,СВЦЭМ!$A$39:$A$782,$A157,СВЦЭМ!$B$39:$B$782,P$155)+'СЕТ СН'!$F$15</f>
        <v>131.21531490999999</v>
      </c>
      <c r="Q157" s="36">
        <f>SUMIFS(СВЦЭМ!$E$39:$E$782,СВЦЭМ!$A$39:$A$782,$A157,СВЦЭМ!$B$39:$B$782,Q$155)+'СЕТ СН'!$F$15</f>
        <v>131.3542764</v>
      </c>
      <c r="R157" s="36">
        <f>SUMIFS(СВЦЭМ!$E$39:$E$782,СВЦЭМ!$A$39:$A$782,$A157,СВЦЭМ!$B$39:$B$782,R$155)+'СЕТ СН'!$F$15</f>
        <v>134.94916601</v>
      </c>
      <c r="S157" s="36">
        <f>SUMIFS(СВЦЭМ!$E$39:$E$782,СВЦЭМ!$A$39:$A$782,$A157,СВЦЭМ!$B$39:$B$782,S$155)+'СЕТ СН'!$F$15</f>
        <v>134.31375068</v>
      </c>
      <c r="T157" s="36">
        <f>SUMIFS(СВЦЭМ!$E$39:$E$782,СВЦЭМ!$A$39:$A$782,$A157,СВЦЭМ!$B$39:$B$782,T$155)+'СЕТ СН'!$F$15</f>
        <v>134.81069373</v>
      </c>
      <c r="U157" s="36">
        <f>SUMIFS(СВЦЭМ!$E$39:$E$782,СВЦЭМ!$A$39:$A$782,$A157,СВЦЭМ!$B$39:$B$782,U$155)+'СЕТ СН'!$F$15</f>
        <v>135.56889899999999</v>
      </c>
      <c r="V157" s="36">
        <f>SUMIFS(СВЦЭМ!$E$39:$E$782,СВЦЭМ!$A$39:$A$782,$A157,СВЦЭМ!$B$39:$B$782,V$155)+'СЕТ СН'!$F$15</f>
        <v>133.8166282</v>
      </c>
      <c r="W157" s="36">
        <f>SUMIFS(СВЦЭМ!$E$39:$E$782,СВЦЭМ!$A$39:$A$782,$A157,СВЦЭМ!$B$39:$B$782,W$155)+'СЕТ СН'!$F$15</f>
        <v>132.48075403000001</v>
      </c>
      <c r="X157" s="36">
        <f>SUMIFS(СВЦЭМ!$E$39:$E$782,СВЦЭМ!$A$39:$A$782,$A157,СВЦЭМ!$B$39:$B$782,X$155)+'СЕТ СН'!$F$15</f>
        <v>138.90018054999999</v>
      </c>
      <c r="Y157" s="36">
        <f>SUMIFS(СВЦЭМ!$E$39:$E$782,СВЦЭМ!$A$39:$A$782,$A157,СВЦЭМ!$B$39:$B$782,Y$155)+'СЕТ СН'!$F$15</f>
        <v>147.09268115</v>
      </c>
    </row>
    <row r="158" spans="1:27" ht="15.75" x14ac:dyDescent="0.2">
      <c r="A158" s="35">
        <f t="shared" ref="A158:A185" si="4">A157+1</f>
        <v>45172</v>
      </c>
      <c r="B158" s="36">
        <f>SUMIFS(СВЦЭМ!$E$39:$E$782,СВЦЭМ!$A$39:$A$782,$A158,СВЦЭМ!$B$39:$B$782,B$155)+'СЕТ СН'!$F$15</f>
        <v>149.81271583</v>
      </c>
      <c r="C158" s="36">
        <f>SUMIFS(СВЦЭМ!$E$39:$E$782,СВЦЭМ!$A$39:$A$782,$A158,СВЦЭМ!$B$39:$B$782,C$155)+'СЕТ СН'!$F$15</f>
        <v>156.6121225</v>
      </c>
      <c r="D158" s="36">
        <f>SUMIFS(СВЦЭМ!$E$39:$E$782,СВЦЭМ!$A$39:$A$782,$A158,СВЦЭМ!$B$39:$B$782,D$155)+'СЕТ СН'!$F$15</f>
        <v>162.57014766</v>
      </c>
      <c r="E158" s="36">
        <f>SUMIFS(СВЦЭМ!$E$39:$E$782,СВЦЭМ!$A$39:$A$782,$A158,СВЦЭМ!$B$39:$B$782,E$155)+'СЕТ СН'!$F$15</f>
        <v>174.09910023</v>
      </c>
      <c r="F158" s="36">
        <f>SUMIFS(СВЦЭМ!$E$39:$E$782,СВЦЭМ!$A$39:$A$782,$A158,СВЦЭМ!$B$39:$B$782,F$155)+'СЕТ СН'!$F$15</f>
        <v>171.94064642000001</v>
      </c>
      <c r="G158" s="36">
        <f>SUMIFS(СВЦЭМ!$E$39:$E$782,СВЦЭМ!$A$39:$A$782,$A158,СВЦЭМ!$B$39:$B$782,G$155)+'СЕТ СН'!$F$15</f>
        <v>169.88243499999999</v>
      </c>
      <c r="H158" s="36">
        <f>SUMIFS(СВЦЭМ!$E$39:$E$782,СВЦЭМ!$A$39:$A$782,$A158,СВЦЭМ!$B$39:$B$782,H$155)+'СЕТ СН'!$F$15</f>
        <v>170.58099050999999</v>
      </c>
      <c r="I158" s="36">
        <f>SUMIFS(СВЦЭМ!$E$39:$E$782,СВЦЭМ!$A$39:$A$782,$A158,СВЦЭМ!$B$39:$B$782,I$155)+'СЕТ СН'!$F$15</f>
        <v>165.86036397000001</v>
      </c>
      <c r="J158" s="36">
        <f>SUMIFS(СВЦЭМ!$E$39:$E$782,СВЦЭМ!$A$39:$A$782,$A158,СВЦЭМ!$B$39:$B$782,J$155)+'СЕТ СН'!$F$15</f>
        <v>156.34308078999999</v>
      </c>
      <c r="K158" s="36">
        <f>SUMIFS(СВЦЭМ!$E$39:$E$782,СВЦЭМ!$A$39:$A$782,$A158,СВЦЭМ!$B$39:$B$782,K$155)+'СЕТ СН'!$F$15</f>
        <v>147.06621827000001</v>
      </c>
      <c r="L158" s="36">
        <f>SUMIFS(СВЦЭМ!$E$39:$E$782,СВЦЭМ!$A$39:$A$782,$A158,СВЦЭМ!$B$39:$B$782,L$155)+'СЕТ СН'!$F$15</f>
        <v>140.95088756000001</v>
      </c>
      <c r="M158" s="36">
        <f>SUMIFS(СВЦЭМ!$E$39:$E$782,СВЦЭМ!$A$39:$A$782,$A158,СВЦЭМ!$B$39:$B$782,M$155)+'СЕТ СН'!$F$15</f>
        <v>138.88217280999999</v>
      </c>
      <c r="N158" s="36">
        <f>SUMIFS(СВЦЭМ!$E$39:$E$782,СВЦЭМ!$A$39:$A$782,$A158,СВЦЭМ!$B$39:$B$782,N$155)+'СЕТ СН'!$F$15</f>
        <v>138.32726431</v>
      </c>
      <c r="O158" s="36">
        <f>SUMIFS(СВЦЭМ!$E$39:$E$782,СВЦЭМ!$A$39:$A$782,$A158,СВЦЭМ!$B$39:$B$782,O$155)+'СЕТ СН'!$F$15</f>
        <v>139.26843461000001</v>
      </c>
      <c r="P158" s="36">
        <f>SUMIFS(СВЦЭМ!$E$39:$E$782,СВЦЭМ!$A$39:$A$782,$A158,СВЦЭМ!$B$39:$B$782,P$155)+'СЕТ СН'!$F$15</f>
        <v>136.48641339</v>
      </c>
      <c r="Q158" s="36">
        <f>SUMIFS(СВЦЭМ!$E$39:$E$782,СВЦЭМ!$A$39:$A$782,$A158,СВЦЭМ!$B$39:$B$782,Q$155)+'СЕТ СН'!$F$15</f>
        <v>137.42427422</v>
      </c>
      <c r="R158" s="36">
        <f>SUMIFS(СВЦЭМ!$E$39:$E$782,СВЦЭМ!$A$39:$A$782,$A158,СВЦЭМ!$B$39:$B$782,R$155)+'СЕТ СН'!$F$15</f>
        <v>140.34749398</v>
      </c>
      <c r="S158" s="36">
        <f>SUMIFS(СВЦЭМ!$E$39:$E$782,СВЦЭМ!$A$39:$A$782,$A158,СВЦЭМ!$B$39:$B$782,S$155)+'СЕТ СН'!$F$15</f>
        <v>140.22608972</v>
      </c>
      <c r="T158" s="36">
        <f>SUMIFS(СВЦЭМ!$E$39:$E$782,СВЦЭМ!$A$39:$A$782,$A158,СВЦЭМ!$B$39:$B$782,T$155)+'СЕТ СН'!$F$15</f>
        <v>140.90164775</v>
      </c>
      <c r="U158" s="36">
        <f>SUMIFS(СВЦЭМ!$E$39:$E$782,СВЦЭМ!$A$39:$A$782,$A158,СВЦЭМ!$B$39:$B$782,U$155)+'СЕТ СН'!$F$15</f>
        <v>140.25177389999999</v>
      </c>
      <c r="V158" s="36">
        <f>SUMIFS(СВЦЭМ!$E$39:$E$782,СВЦЭМ!$A$39:$A$782,$A158,СВЦЭМ!$B$39:$B$782,V$155)+'СЕТ СН'!$F$15</f>
        <v>138.46957219999999</v>
      </c>
      <c r="W158" s="36">
        <f>SUMIFS(СВЦЭМ!$E$39:$E$782,СВЦЭМ!$A$39:$A$782,$A158,СВЦЭМ!$B$39:$B$782,W$155)+'СЕТ СН'!$F$15</f>
        <v>139.37842147000001</v>
      </c>
      <c r="X158" s="36">
        <f>SUMIFS(СВЦЭМ!$E$39:$E$782,СВЦЭМ!$A$39:$A$782,$A158,СВЦЭМ!$B$39:$B$782,X$155)+'СЕТ СН'!$F$15</f>
        <v>146.58987177</v>
      </c>
      <c r="Y158" s="36">
        <f>SUMIFS(СВЦЭМ!$E$39:$E$782,СВЦЭМ!$A$39:$A$782,$A158,СВЦЭМ!$B$39:$B$782,Y$155)+'СЕТ СН'!$F$15</f>
        <v>153.14018666000001</v>
      </c>
    </row>
    <row r="159" spans="1:27" ht="15.75" x14ac:dyDescent="0.2">
      <c r="A159" s="35">
        <f t="shared" si="4"/>
        <v>45173</v>
      </c>
      <c r="B159" s="36">
        <f>SUMIFS(СВЦЭМ!$E$39:$E$782,СВЦЭМ!$A$39:$A$782,$A159,СВЦЭМ!$B$39:$B$782,B$155)+'СЕТ СН'!$F$15</f>
        <v>162.53705058</v>
      </c>
      <c r="C159" s="36">
        <f>SUMIFS(СВЦЭМ!$E$39:$E$782,СВЦЭМ!$A$39:$A$782,$A159,СВЦЭМ!$B$39:$B$782,C$155)+'СЕТ СН'!$F$15</f>
        <v>169.64380754000001</v>
      </c>
      <c r="D159" s="36">
        <f>SUMIFS(СВЦЭМ!$E$39:$E$782,СВЦЭМ!$A$39:$A$782,$A159,СВЦЭМ!$B$39:$B$782,D$155)+'СЕТ СН'!$F$15</f>
        <v>170.40594166</v>
      </c>
      <c r="E159" s="36">
        <f>SUMIFS(СВЦЭМ!$E$39:$E$782,СВЦЭМ!$A$39:$A$782,$A159,СВЦЭМ!$B$39:$B$782,E$155)+'СЕТ СН'!$F$15</f>
        <v>173.39926229</v>
      </c>
      <c r="F159" s="36">
        <f>SUMIFS(СВЦЭМ!$E$39:$E$782,СВЦЭМ!$A$39:$A$782,$A159,СВЦЭМ!$B$39:$B$782,F$155)+'СЕТ СН'!$F$15</f>
        <v>178.21650219</v>
      </c>
      <c r="G159" s="36">
        <f>SUMIFS(СВЦЭМ!$E$39:$E$782,СВЦЭМ!$A$39:$A$782,$A159,СВЦЭМ!$B$39:$B$782,G$155)+'СЕТ СН'!$F$15</f>
        <v>178.00602122000001</v>
      </c>
      <c r="H159" s="36">
        <f>SUMIFS(СВЦЭМ!$E$39:$E$782,СВЦЭМ!$A$39:$A$782,$A159,СВЦЭМ!$B$39:$B$782,H$155)+'СЕТ СН'!$F$15</f>
        <v>179.82243819999999</v>
      </c>
      <c r="I159" s="36">
        <f>SUMIFS(СВЦЭМ!$E$39:$E$782,СВЦЭМ!$A$39:$A$782,$A159,СВЦЭМ!$B$39:$B$782,I$155)+'СЕТ СН'!$F$15</f>
        <v>165.35900461</v>
      </c>
      <c r="J159" s="36">
        <f>SUMIFS(СВЦЭМ!$E$39:$E$782,СВЦЭМ!$A$39:$A$782,$A159,СВЦЭМ!$B$39:$B$782,J$155)+'СЕТ СН'!$F$15</f>
        <v>154.64421818</v>
      </c>
      <c r="K159" s="36">
        <f>SUMIFS(СВЦЭМ!$E$39:$E$782,СВЦЭМ!$A$39:$A$782,$A159,СВЦЭМ!$B$39:$B$782,K$155)+'СЕТ СН'!$F$15</f>
        <v>149.00969624999999</v>
      </c>
      <c r="L159" s="36">
        <f>SUMIFS(СВЦЭМ!$E$39:$E$782,СВЦЭМ!$A$39:$A$782,$A159,СВЦЭМ!$B$39:$B$782,L$155)+'СЕТ СН'!$F$15</f>
        <v>148.27098787</v>
      </c>
      <c r="M159" s="36">
        <f>SUMIFS(СВЦЭМ!$E$39:$E$782,СВЦЭМ!$A$39:$A$782,$A159,СВЦЭМ!$B$39:$B$782,M$155)+'СЕТ СН'!$F$15</f>
        <v>147.27351730000001</v>
      </c>
      <c r="N159" s="36">
        <f>SUMIFS(СВЦЭМ!$E$39:$E$782,СВЦЭМ!$A$39:$A$782,$A159,СВЦЭМ!$B$39:$B$782,N$155)+'СЕТ СН'!$F$15</f>
        <v>149.4251865</v>
      </c>
      <c r="O159" s="36">
        <f>SUMIFS(СВЦЭМ!$E$39:$E$782,СВЦЭМ!$A$39:$A$782,$A159,СВЦЭМ!$B$39:$B$782,O$155)+'СЕТ СН'!$F$15</f>
        <v>147.670805</v>
      </c>
      <c r="P159" s="36">
        <f>SUMIFS(СВЦЭМ!$E$39:$E$782,СВЦЭМ!$A$39:$A$782,$A159,СВЦЭМ!$B$39:$B$782,P$155)+'СЕТ СН'!$F$15</f>
        <v>145.80649937999999</v>
      </c>
      <c r="Q159" s="36">
        <f>SUMIFS(СВЦЭМ!$E$39:$E$782,СВЦЭМ!$A$39:$A$782,$A159,СВЦЭМ!$B$39:$B$782,Q$155)+'СЕТ СН'!$F$15</f>
        <v>146.47481630999999</v>
      </c>
      <c r="R159" s="36">
        <f>SUMIFS(СВЦЭМ!$E$39:$E$782,СВЦЭМ!$A$39:$A$782,$A159,СВЦЭМ!$B$39:$B$782,R$155)+'СЕТ СН'!$F$15</f>
        <v>150.04143533999999</v>
      </c>
      <c r="S159" s="36">
        <f>SUMIFS(СВЦЭМ!$E$39:$E$782,СВЦЭМ!$A$39:$A$782,$A159,СВЦЭМ!$B$39:$B$782,S$155)+'СЕТ СН'!$F$15</f>
        <v>148.29121083999999</v>
      </c>
      <c r="T159" s="36">
        <f>SUMIFS(СВЦЭМ!$E$39:$E$782,СВЦЭМ!$A$39:$A$782,$A159,СВЦЭМ!$B$39:$B$782,T$155)+'СЕТ СН'!$F$15</f>
        <v>146.97882534999999</v>
      </c>
      <c r="U159" s="36">
        <f>SUMIFS(СВЦЭМ!$E$39:$E$782,СВЦЭМ!$A$39:$A$782,$A159,СВЦЭМ!$B$39:$B$782,U$155)+'СЕТ СН'!$F$15</f>
        <v>146.68672065000001</v>
      </c>
      <c r="V159" s="36">
        <f>SUMIFS(СВЦЭМ!$E$39:$E$782,СВЦЭМ!$A$39:$A$782,$A159,СВЦЭМ!$B$39:$B$782,V$155)+'СЕТ СН'!$F$15</f>
        <v>144.73012428999999</v>
      </c>
      <c r="W159" s="36">
        <f>SUMIFS(СВЦЭМ!$E$39:$E$782,СВЦЭМ!$A$39:$A$782,$A159,СВЦЭМ!$B$39:$B$782,W$155)+'СЕТ СН'!$F$15</f>
        <v>144.96363109999999</v>
      </c>
      <c r="X159" s="36">
        <f>SUMIFS(СВЦЭМ!$E$39:$E$782,СВЦЭМ!$A$39:$A$782,$A159,СВЦЭМ!$B$39:$B$782,X$155)+'СЕТ СН'!$F$15</f>
        <v>151.80830768000001</v>
      </c>
      <c r="Y159" s="36">
        <f>SUMIFS(СВЦЭМ!$E$39:$E$782,СВЦЭМ!$A$39:$A$782,$A159,СВЦЭМ!$B$39:$B$782,Y$155)+'СЕТ СН'!$F$15</f>
        <v>161.24000064000001</v>
      </c>
    </row>
    <row r="160" spans="1:27" ht="15.75" x14ac:dyDescent="0.2">
      <c r="A160" s="35">
        <f t="shared" si="4"/>
        <v>45174</v>
      </c>
      <c r="B160" s="36">
        <f>SUMIFS(СВЦЭМ!$E$39:$E$782,СВЦЭМ!$A$39:$A$782,$A160,СВЦЭМ!$B$39:$B$782,B$155)+'СЕТ СН'!$F$15</f>
        <v>173.02504038999999</v>
      </c>
      <c r="C160" s="36">
        <f>SUMIFS(СВЦЭМ!$E$39:$E$782,СВЦЭМ!$A$39:$A$782,$A160,СВЦЭМ!$B$39:$B$782,C$155)+'СЕТ СН'!$F$15</f>
        <v>181.81094848999999</v>
      </c>
      <c r="D160" s="36">
        <f>SUMIFS(СВЦЭМ!$E$39:$E$782,СВЦЭМ!$A$39:$A$782,$A160,СВЦЭМ!$B$39:$B$782,D$155)+'СЕТ СН'!$F$15</f>
        <v>183.14413514</v>
      </c>
      <c r="E160" s="36">
        <f>SUMIFS(СВЦЭМ!$E$39:$E$782,СВЦЭМ!$A$39:$A$782,$A160,СВЦЭМ!$B$39:$B$782,E$155)+'СЕТ СН'!$F$15</f>
        <v>183.47125184999999</v>
      </c>
      <c r="F160" s="36">
        <f>SUMIFS(СВЦЭМ!$E$39:$E$782,СВЦЭМ!$A$39:$A$782,$A160,СВЦЭМ!$B$39:$B$782,F$155)+'СЕТ СН'!$F$15</f>
        <v>183.76771108</v>
      </c>
      <c r="G160" s="36">
        <f>SUMIFS(СВЦЭМ!$E$39:$E$782,СВЦЭМ!$A$39:$A$782,$A160,СВЦЭМ!$B$39:$B$782,G$155)+'СЕТ СН'!$F$15</f>
        <v>181.19355257999999</v>
      </c>
      <c r="H160" s="36">
        <f>SUMIFS(СВЦЭМ!$E$39:$E$782,СВЦЭМ!$A$39:$A$782,$A160,СВЦЭМ!$B$39:$B$782,H$155)+'СЕТ СН'!$F$15</f>
        <v>176.34400364999999</v>
      </c>
      <c r="I160" s="36">
        <f>SUMIFS(СВЦЭМ!$E$39:$E$782,СВЦЭМ!$A$39:$A$782,$A160,СВЦЭМ!$B$39:$B$782,I$155)+'СЕТ СН'!$F$15</f>
        <v>160.45900792</v>
      </c>
      <c r="J160" s="36">
        <f>SUMIFS(СВЦЭМ!$E$39:$E$782,СВЦЭМ!$A$39:$A$782,$A160,СВЦЭМ!$B$39:$B$782,J$155)+'СЕТ СН'!$F$15</f>
        <v>150.74960125999999</v>
      </c>
      <c r="K160" s="36">
        <f>SUMIFS(СВЦЭМ!$E$39:$E$782,СВЦЭМ!$A$39:$A$782,$A160,СВЦЭМ!$B$39:$B$782,K$155)+'СЕТ СН'!$F$15</f>
        <v>143.97986058999999</v>
      </c>
      <c r="L160" s="36">
        <f>SUMIFS(СВЦЭМ!$E$39:$E$782,СВЦЭМ!$A$39:$A$782,$A160,СВЦЭМ!$B$39:$B$782,L$155)+'СЕТ СН'!$F$15</f>
        <v>140.93625526</v>
      </c>
      <c r="M160" s="36">
        <f>SUMIFS(СВЦЭМ!$E$39:$E$782,СВЦЭМ!$A$39:$A$782,$A160,СВЦЭМ!$B$39:$B$782,M$155)+'СЕТ СН'!$F$15</f>
        <v>139.83182776000001</v>
      </c>
      <c r="N160" s="36">
        <f>SUMIFS(СВЦЭМ!$E$39:$E$782,СВЦЭМ!$A$39:$A$782,$A160,СВЦЭМ!$B$39:$B$782,N$155)+'СЕТ СН'!$F$15</f>
        <v>140.06427235999999</v>
      </c>
      <c r="O160" s="36">
        <f>SUMIFS(СВЦЭМ!$E$39:$E$782,СВЦЭМ!$A$39:$A$782,$A160,СВЦЭМ!$B$39:$B$782,O$155)+'СЕТ СН'!$F$15</f>
        <v>139.54424725999999</v>
      </c>
      <c r="P160" s="36">
        <f>SUMIFS(СВЦЭМ!$E$39:$E$782,СВЦЭМ!$A$39:$A$782,$A160,СВЦЭМ!$B$39:$B$782,P$155)+'СЕТ СН'!$F$15</f>
        <v>137.32458406999999</v>
      </c>
      <c r="Q160" s="36">
        <f>SUMIFS(СВЦЭМ!$E$39:$E$782,СВЦЭМ!$A$39:$A$782,$A160,СВЦЭМ!$B$39:$B$782,Q$155)+'СЕТ СН'!$F$15</f>
        <v>137.84099699999999</v>
      </c>
      <c r="R160" s="36">
        <f>SUMIFS(СВЦЭМ!$E$39:$E$782,СВЦЭМ!$A$39:$A$782,$A160,СВЦЭМ!$B$39:$B$782,R$155)+'СЕТ СН'!$F$15</f>
        <v>140.68971375999999</v>
      </c>
      <c r="S160" s="36">
        <f>SUMIFS(СВЦЭМ!$E$39:$E$782,СВЦЭМ!$A$39:$A$782,$A160,СВЦЭМ!$B$39:$B$782,S$155)+'СЕТ СН'!$F$15</f>
        <v>141.43680087999999</v>
      </c>
      <c r="T160" s="36">
        <f>SUMIFS(СВЦЭМ!$E$39:$E$782,СВЦЭМ!$A$39:$A$782,$A160,СВЦЭМ!$B$39:$B$782,T$155)+'СЕТ СН'!$F$15</f>
        <v>140.06702781999999</v>
      </c>
      <c r="U160" s="36">
        <f>SUMIFS(СВЦЭМ!$E$39:$E$782,СВЦЭМ!$A$39:$A$782,$A160,СВЦЭМ!$B$39:$B$782,U$155)+'СЕТ СН'!$F$15</f>
        <v>138.68871254999999</v>
      </c>
      <c r="V160" s="36">
        <f>SUMIFS(СВЦЭМ!$E$39:$E$782,СВЦЭМ!$A$39:$A$782,$A160,СВЦЭМ!$B$39:$B$782,V$155)+'СЕТ СН'!$F$15</f>
        <v>136.41185367</v>
      </c>
      <c r="W160" s="36">
        <f>SUMIFS(СВЦЭМ!$E$39:$E$782,СВЦЭМ!$A$39:$A$782,$A160,СВЦЭМ!$B$39:$B$782,W$155)+'СЕТ СН'!$F$15</f>
        <v>137.90358946999999</v>
      </c>
      <c r="X160" s="36">
        <f>SUMIFS(СВЦЭМ!$E$39:$E$782,СВЦЭМ!$A$39:$A$782,$A160,СВЦЭМ!$B$39:$B$782,X$155)+'СЕТ СН'!$F$15</f>
        <v>144.54949303999999</v>
      </c>
      <c r="Y160" s="36">
        <f>SUMIFS(СВЦЭМ!$E$39:$E$782,СВЦЭМ!$A$39:$A$782,$A160,СВЦЭМ!$B$39:$B$782,Y$155)+'СЕТ СН'!$F$15</f>
        <v>158.20194688999999</v>
      </c>
    </row>
    <row r="161" spans="1:25" ht="15.75" x14ac:dyDescent="0.2">
      <c r="A161" s="35">
        <f t="shared" si="4"/>
        <v>45175</v>
      </c>
      <c r="B161" s="36">
        <f>SUMIFS(СВЦЭМ!$E$39:$E$782,СВЦЭМ!$A$39:$A$782,$A161,СВЦЭМ!$B$39:$B$782,B$155)+'СЕТ СН'!$F$15</f>
        <v>151.09175904</v>
      </c>
      <c r="C161" s="36">
        <f>SUMIFS(СВЦЭМ!$E$39:$E$782,СВЦЭМ!$A$39:$A$782,$A161,СВЦЭМ!$B$39:$B$782,C$155)+'СЕТ СН'!$F$15</f>
        <v>159.33369514</v>
      </c>
      <c r="D161" s="36">
        <f>SUMIFS(СВЦЭМ!$E$39:$E$782,СВЦЭМ!$A$39:$A$782,$A161,СВЦЭМ!$B$39:$B$782,D$155)+'СЕТ СН'!$F$15</f>
        <v>163.97657479</v>
      </c>
      <c r="E161" s="36">
        <f>SUMIFS(СВЦЭМ!$E$39:$E$782,СВЦЭМ!$A$39:$A$782,$A161,СВЦЭМ!$B$39:$B$782,E$155)+'СЕТ СН'!$F$15</f>
        <v>163.98489606999999</v>
      </c>
      <c r="F161" s="36">
        <f>SUMIFS(СВЦЭМ!$E$39:$E$782,СВЦЭМ!$A$39:$A$782,$A161,СВЦЭМ!$B$39:$B$782,F$155)+'СЕТ СН'!$F$15</f>
        <v>159.77762092</v>
      </c>
      <c r="G161" s="36">
        <f>SUMIFS(СВЦЭМ!$E$39:$E$782,СВЦЭМ!$A$39:$A$782,$A161,СВЦЭМ!$B$39:$B$782,G$155)+'СЕТ СН'!$F$15</f>
        <v>159.21080512</v>
      </c>
      <c r="H161" s="36">
        <f>SUMIFS(СВЦЭМ!$E$39:$E$782,СВЦЭМ!$A$39:$A$782,$A161,СВЦЭМ!$B$39:$B$782,H$155)+'СЕТ СН'!$F$15</f>
        <v>155.41964263</v>
      </c>
      <c r="I161" s="36">
        <f>SUMIFS(СВЦЭМ!$E$39:$E$782,СВЦЭМ!$A$39:$A$782,$A161,СВЦЭМ!$B$39:$B$782,I$155)+'СЕТ СН'!$F$15</f>
        <v>148.47200425</v>
      </c>
      <c r="J161" s="36">
        <f>SUMIFS(СВЦЭМ!$E$39:$E$782,СВЦЭМ!$A$39:$A$782,$A161,СВЦЭМ!$B$39:$B$782,J$155)+'СЕТ СН'!$F$15</f>
        <v>141.24405530999999</v>
      </c>
      <c r="K161" s="36">
        <f>SUMIFS(СВЦЭМ!$E$39:$E$782,СВЦЭМ!$A$39:$A$782,$A161,СВЦЭМ!$B$39:$B$782,K$155)+'СЕТ СН'!$F$15</f>
        <v>134.91121555999999</v>
      </c>
      <c r="L161" s="36">
        <f>SUMIFS(СВЦЭМ!$E$39:$E$782,СВЦЭМ!$A$39:$A$782,$A161,СВЦЭМ!$B$39:$B$782,L$155)+'СЕТ СН'!$F$15</f>
        <v>132.15539389</v>
      </c>
      <c r="M161" s="36">
        <f>SUMIFS(СВЦЭМ!$E$39:$E$782,СВЦЭМ!$A$39:$A$782,$A161,СВЦЭМ!$B$39:$B$782,M$155)+'СЕТ СН'!$F$15</f>
        <v>131.67255549999999</v>
      </c>
      <c r="N161" s="36">
        <f>SUMIFS(СВЦЭМ!$E$39:$E$782,СВЦЭМ!$A$39:$A$782,$A161,СВЦЭМ!$B$39:$B$782,N$155)+'СЕТ СН'!$F$15</f>
        <v>132.47995322</v>
      </c>
      <c r="O161" s="36">
        <f>SUMIFS(СВЦЭМ!$E$39:$E$782,СВЦЭМ!$A$39:$A$782,$A161,СВЦЭМ!$B$39:$B$782,O$155)+'СЕТ СН'!$F$15</f>
        <v>132.59134148999999</v>
      </c>
      <c r="P161" s="36">
        <f>SUMIFS(СВЦЭМ!$E$39:$E$782,СВЦЭМ!$A$39:$A$782,$A161,СВЦЭМ!$B$39:$B$782,P$155)+'СЕТ СН'!$F$15</f>
        <v>129.41192119999999</v>
      </c>
      <c r="Q161" s="36">
        <f>SUMIFS(СВЦЭМ!$E$39:$E$782,СВЦЭМ!$A$39:$A$782,$A161,СВЦЭМ!$B$39:$B$782,Q$155)+'СЕТ СН'!$F$15</f>
        <v>130.35888223000001</v>
      </c>
      <c r="R161" s="36">
        <f>SUMIFS(СВЦЭМ!$E$39:$E$782,СВЦЭМ!$A$39:$A$782,$A161,СВЦЭМ!$B$39:$B$782,R$155)+'СЕТ СН'!$F$15</f>
        <v>133.18603854</v>
      </c>
      <c r="S161" s="36">
        <f>SUMIFS(СВЦЭМ!$E$39:$E$782,СВЦЭМ!$A$39:$A$782,$A161,СВЦЭМ!$B$39:$B$782,S$155)+'СЕТ СН'!$F$15</f>
        <v>132.67983705</v>
      </c>
      <c r="T161" s="36">
        <f>SUMIFS(СВЦЭМ!$E$39:$E$782,СВЦЭМ!$A$39:$A$782,$A161,СВЦЭМ!$B$39:$B$782,T$155)+'СЕТ СН'!$F$15</f>
        <v>132.41979395000001</v>
      </c>
      <c r="U161" s="36">
        <f>SUMIFS(СВЦЭМ!$E$39:$E$782,СВЦЭМ!$A$39:$A$782,$A161,СВЦЭМ!$B$39:$B$782,U$155)+'СЕТ СН'!$F$15</f>
        <v>131.43248609</v>
      </c>
      <c r="V161" s="36">
        <f>SUMIFS(СВЦЭМ!$E$39:$E$782,СВЦЭМ!$A$39:$A$782,$A161,СВЦЭМ!$B$39:$B$782,V$155)+'СЕТ СН'!$F$15</f>
        <v>128.68934465000001</v>
      </c>
      <c r="W161" s="36">
        <f>SUMIFS(СВЦЭМ!$E$39:$E$782,СВЦЭМ!$A$39:$A$782,$A161,СВЦЭМ!$B$39:$B$782,W$155)+'СЕТ СН'!$F$15</f>
        <v>129.21959715</v>
      </c>
      <c r="X161" s="36">
        <f>SUMIFS(СВЦЭМ!$E$39:$E$782,СВЦЭМ!$A$39:$A$782,$A161,СВЦЭМ!$B$39:$B$782,X$155)+'СЕТ СН'!$F$15</f>
        <v>136.07623323000001</v>
      </c>
      <c r="Y161" s="36">
        <f>SUMIFS(СВЦЭМ!$E$39:$E$782,СВЦЭМ!$A$39:$A$782,$A161,СВЦЭМ!$B$39:$B$782,Y$155)+'СЕТ СН'!$F$15</f>
        <v>144.63974185000001</v>
      </c>
    </row>
    <row r="162" spans="1:25" ht="15.75" x14ac:dyDescent="0.2">
      <c r="A162" s="35">
        <f t="shared" si="4"/>
        <v>45176</v>
      </c>
      <c r="B162" s="36">
        <f>SUMIFS(СВЦЭМ!$E$39:$E$782,СВЦЭМ!$A$39:$A$782,$A162,СВЦЭМ!$B$39:$B$782,B$155)+'СЕТ СН'!$F$15</f>
        <v>155.87990121000001</v>
      </c>
      <c r="C162" s="36">
        <f>SUMIFS(СВЦЭМ!$E$39:$E$782,СВЦЭМ!$A$39:$A$782,$A162,СВЦЭМ!$B$39:$B$782,C$155)+'СЕТ СН'!$F$15</f>
        <v>159.91905782000001</v>
      </c>
      <c r="D162" s="36">
        <f>SUMIFS(СВЦЭМ!$E$39:$E$782,СВЦЭМ!$A$39:$A$782,$A162,СВЦЭМ!$B$39:$B$782,D$155)+'СЕТ СН'!$F$15</f>
        <v>160.4475003</v>
      </c>
      <c r="E162" s="36">
        <f>SUMIFS(СВЦЭМ!$E$39:$E$782,СВЦЭМ!$A$39:$A$782,$A162,СВЦЭМ!$B$39:$B$782,E$155)+'СЕТ СН'!$F$15</f>
        <v>161.40612228000001</v>
      </c>
      <c r="F162" s="36">
        <f>SUMIFS(СВЦЭМ!$E$39:$E$782,СВЦЭМ!$A$39:$A$782,$A162,СВЦЭМ!$B$39:$B$782,F$155)+'СЕТ СН'!$F$15</f>
        <v>166.45859225999999</v>
      </c>
      <c r="G162" s="36">
        <f>SUMIFS(СВЦЭМ!$E$39:$E$782,СВЦЭМ!$A$39:$A$782,$A162,СВЦЭМ!$B$39:$B$782,G$155)+'СЕТ СН'!$F$15</f>
        <v>164.30864513</v>
      </c>
      <c r="H162" s="36">
        <f>SUMIFS(СВЦЭМ!$E$39:$E$782,СВЦЭМ!$A$39:$A$782,$A162,СВЦЭМ!$B$39:$B$782,H$155)+'СЕТ СН'!$F$15</f>
        <v>156.30168523</v>
      </c>
      <c r="I162" s="36">
        <f>SUMIFS(СВЦЭМ!$E$39:$E$782,СВЦЭМ!$A$39:$A$782,$A162,СВЦЭМ!$B$39:$B$782,I$155)+'СЕТ СН'!$F$15</f>
        <v>149.63989156</v>
      </c>
      <c r="J162" s="36">
        <f>SUMIFS(СВЦЭМ!$E$39:$E$782,СВЦЭМ!$A$39:$A$782,$A162,СВЦЭМ!$B$39:$B$782,J$155)+'СЕТ СН'!$F$15</f>
        <v>143.38333972999999</v>
      </c>
      <c r="K162" s="36">
        <f>SUMIFS(СВЦЭМ!$E$39:$E$782,СВЦЭМ!$A$39:$A$782,$A162,СВЦЭМ!$B$39:$B$782,K$155)+'СЕТ СН'!$F$15</f>
        <v>140.82498018000001</v>
      </c>
      <c r="L162" s="36">
        <f>SUMIFS(СВЦЭМ!$E$39:$E$782,СВЦЭМ!$A$39:$A$782,$A162,СВЦЭМ!$B$39:$B$782,L$155)+'СЕТ СН'!$F$15</f>
        <v>141.81009247</v>
      </c>
      <c r="M162" s="36">
        <f>SUMIFS(СВЦЭМ!$E$39:$E$782,СВЦЭМ!$A$39:$A$782,$A162,СВЦЭМ!$B$39:$B$782,M$155)+'СЕТ СН'!$F$15</f>
        <v>141.08277426000001</v>
      </c>
      <c r="N162" s="36">
        <f>SUMIFS(СВЦЭМ!$E$39:$E$782,СВЦЭМ!$A$39:$A$782,$A162,СВЦЭМ!$B$39:$B$782,N$155)+'СЕТ СН'!$F$15</f>
        <v>141.38403891999999</v>
      </c>
      <c r="O162" s="36">
        <f>SUMIFS(СВЦЭМ!$E$39:$E$782,СВЦЭМ!$A$39:$A$782,$A162,СВЦЭМ!$B$39:$B$782,O$155)+'СЕТ СН'!$F$15</f>
        <v>141.76162170000001</v>
      </c>
      <c r="P162" s="36">
        <f>SUMIFS(СВЦЭМ!$E$39:$E$782,СВЦЭМ!$A$39:$A$782,$A162,СВЦЭМ!$B$39:$B$782,P$155)+'СЕТ СН'!$F$15</f>
        <v>139.07514986000001</v>
      </c>
      <c r="Q162" s="36">
        <f>SUMIFS(СВЦЭМ!$E$39:$E$782,СВЦЭМ!$A$39:$A$782,$A162,СВЦЭМ!$B$39:$B$782,Q$155)+'СЕТ СН'!$F$15</f>
        <v>139.99254017999999</v>
      </c>
      <c r="R162" s="36">
        <f>SUMIFS(СВЦЭМ!$E$39:$E$782,СВЦЭМ!$A$39:$A$782,$A162,СВЦЭМ!$B$39:$B$782,R$155)+'СЕТ СН'!$F$15</f>
        <v>142.10015756000001</v>
      </c>
      <c r="S162" s="36">
        <f>SUMIFS(СВЦЭМ!$E$39:$E$782,СВЦЭМ!$A$39:$A$782,$A162,СВЦЭМ!$B$39:$B$782,S$155)+'СЕТ СН'!$F$15</f>
        <v>138.10237296</v>
      </c>
      <c r="T162" s="36">
        <f>SUMIFS(СВЦЭМ!$E$39:$E$782,СВЦЭМ!$A$39:$A$782,$A162,СВЦЭМ!$B$39:$B$782,T$155)+'СЕТ СН'!$F$15</f>
        <v>138.22397942000001</v>
      </c>
      <c r="U162" s="36">
        <f>SUMIFS(СВЦЭМ!$E$39:$E$782,СВЦЭМ!$A$39:$A$782,$A162,СВЦЭМ!$B$39:$B$782,U$155)+'СЕТ СН'!$F$15</f>
        <v>136.82551787</v>
      </c>
      <c r="V162" s="36">
        <f>SUMIFS(СВЦЭМ!$E$39:$E$782,СВЦЭМ!$A$39:$A$782,$A162,СВЦЭМ!$B$39:$B$782,V$155)+'СЕТ СН'!$F$15</f>
        <v>134.02545762</v>
      </c>
      <c r="W162" s="36">
        <f>SUMIFS(СВЦЭМ!$E$39:$E$782,СВЦЭМ!$A$39:$A$782,$A162,СВЦЭМ!$B$39:$B$782,W$155)+'СЕТ СН'!$F$15</f>
        <v>135.55212483</v>
      </c>
      <c r="X162" s="36">
        <f>SUMIFS(СВЦЭМ!$E$39:$E$782,СВЦЭМ!$A$39:$A$782,$A162,СВЦЭМ!$B$39:$B$782,X$155)+'СЕТ СН'!$F$15</f>
        <v>142.14499441000001</v>
      </c>
      <c r="Y162" s="36">
        <f>SUMIFS(СВЦЭМ!$E$39:$E$782,СВЦЭМ!$A$39:$A$782,$A162,СВЦЭМ!$B$39:$B$782,Y$155)+'СЕТ СН'!$F$15</f>
        <v>149.84429066000001</v>
      </c>
    </row>
    <row r="163" spans="1:25" ht="15.75" x14ac:dyDescent="0.2">
      <c r="A163" s="35">
        <f t="shared" si="4"/>
        <v>45177</v>
      </c>
      <c r="B163" s="36">
        <f>SUMIFS(СВЦЭМ!$E$39:$E$782,СВЦЭМ!$A$39:$A$782,$A163,СВЦЭМ!$B$39:$B$782,B$155)+'СЕТ СН'!$F$15</f>
        <v>153.83561807999999</v>
      </c>
      <c r="C163" s="36">
        <f>SUMIFS(СВЦЭМ!$E$39:$E$782,СВЦЭМ!$A$39:$A$782,$A163,СВЦЭМ!$B$39:$B$782,C$155)+'СЕТ СН'!$F$15</f>
        <v>159.09241895</v>
      </c>
      <c r="D163" s="36">
        <f>SUMIFS(СВЦЭМ!$E$39:$E$782,СВЦЭМ!$A$39:$A$782,$A163,СВЦЭМ!$B$39:$B$782,D$155)+'СЕТ СН'!$F$15</f>
        <v>158.77007227999999</v>
      </c>
      <c r="E163" s="36">
        <f>SUMIFS(СВЦЭМ!$E$39:$E$782,СВЦЭМ!$A$39:$A$782,$A163,СВЦЭМ!$B$39:$B$782,E$155)+'СЕТ СН'!$F$15</f>
        <v>160.26889127000001</v>
      </c>
      <c r="F163" s="36">
        <f>SUMIFS(СВЦЭМ!$E$39:$E$782,СВЦЭМ!$A$39:$A$782,$A163,СВЦЭМ!$B$39:$B$782,F$155)+'СЕТ СН'!$F$15</f>
        <v>161.22101444</v>
      </c>
      <c r="G163" s="36">
        <f>SUMIFS(СВЦЭМ!$E$39:$E$782,СВЦЭМ!$A$39:$A$782,$A163,СВЦЭМ!$B$39:$B$782,G$155)+'СЕТ СН'!$F$15</f>
        <v>162.87519097000001</v>
      </c>
      <c r="H163" s="36">
        <f>SUMIFS(СВЦЭМ!$E$39:$E$782,СВЦЭМ!$A$39:$A$782,$A163,СВЦЭМ!$B$39:$B$782,H$155)+'СЕТ СН'!$F$15</f>
        <v>157.29833274000001</v>
      </c>
      <c r="I163" s="36">
        <f>SUMIFS(СВЦЭМ!$E$39:$E$782,СВЦЭМ!$A$39:$A$782,$A163,СВЦЭМ!$B$39:$B$782,I$155)+'СЕТ СН'!$F$15</f>
        <v>147.93779957999999</v>
      </c>
      <c r="J163" s="36">
        <f>SUMIFS(СВЦЭМ!$E$39:$E$782,СВЦЭМ!$A$39:$A$782,$A163,СВЦЭМ!$B$39:$B$782,J$155)+'СЕТ СН'!$F$15</f>
        <v>141.08132552000001</v>
      </c>
      <c r="K163" s="36">
        <f>SUMIFS(СВЦЭМ!$E$39:$E$782,СВЦЭМ!$A$39:$A$782,$A163,СВЦЭМ!$B$39:$B$782,K$155)+'СЕТ СН'!$F$15</f>
        <v>134.90974471999999</v>
      </c>
      <c r="L163" s="36">
        <f>SUMIFS(СВЦЭМ!$E$39:$E$782,СВЦЭМ!$A$39:$A$782,$A163,СВЦЭМ!$B$39:$B$782,L$155)+'СЕТ СН'!$F$15</f>
        <v>137.76030689000001</v>
      </c>
      <c r="M163" s="36">
        <f>SUMIFS(СВЦЭМ!$E$39:$E$782,СВЦЭМ!$A$39:$A$782,$A163,СВЦЭМ!$B$39:$B$782,M$155)+'СЕТ СН'!$F$15</f>
        <v>138.28380064999999</v>
      </c>
      <c r="N163" s="36">
        <f>SUMIFS(СВЦЭМ!$E$39:$E$782,СВЦЭМ!$A$39:$A$782,$A163,СВЦЭМ!$B$39:$B$782,N$155)+'СЕТ СН'!$F$15</f>
        <v>140.75606078000001</v>
      </c>
      <c r="O163" s="36">
        <f>SUMIFS(СВЦЭМ!$E$39:$E$782,СВЦЭМ!$A$39:$A$782,$A163,СВЦЭМ!$B$39:$B$782,O$155)+'СЕТ СН'!$F$15</f>
        <v>139.08853637999999</v>
      </c>
      <c r="P163" s="36">
        <f>SUMIFS(СВЦЭМ!$E$39:$E$782,СВЦЭМ!$A$39:$A$782,$A163,СВЦЭМ!$B$39:$B$782,P$155)+'СЕТ СН'!$F$15</f>
        <v>137.40797011000001</v>
      </c>
      <c r="Q163" s="36">
        <f>SUMIFS(СВЦЭМ!$E$39:$E$782,СВЦЭМ!$A$39:$A$782,$A163,СВЦЭМ!$B$39:$B$782,Q$155)+'СЕТ СН'!$F$15</f>
        <v>137.38249066</v>
      </c>
      <c r="R163" s="36">
        <f>SUMIFS(СВЦЭМ!$E$39:$E$782,СВЦЭМ!$A$39:$A$782,$A163,СВЦЭМ!$B$39:$B$782,R$155)+'СЕТ СН'!$F$15</f>
        <v>141.79066409999999</v>
      </c>
      <c r="S163" s="36">
        <f>SUMIFS(СВЦЭМ!$E$39:$E$782,СВЦЭМ!$A$39:$A$782,$A163,СВЦЭМ!$B$39:$B$782,S$155)+'СЕТ СН'!$F$15</f>
        <v>141.64821913</v>
      </c>
      <c r="T163" s="36">
        <f>SUMIFS(СВЦЭМ!$E$39:$E$782,СВЦЭМ!$A$39:$A$782,$A163,СВЦЭМ!$B$39:$B$782,T$155)+'СЕТ СН'!$F$15</f>
        <v>140.12519534</v>
      </c>
      <c r="U163" s="36">
        <f>SUMIFS(СВЦЭМ!$E$39:$E$782,СВЦЭМ!$A$39:$A$782,$A163,СВЦЭМ!$B$39:$B$782,U$155)+'СЕТ СН'!$F$15</f>
        <v>139.51115442</v>
      </c>
      <c r="V163" s="36">
        <f>SUMIFS(СВЦЭМ!$E$39:$E$782,СВЦЭМ!$A$39:$A$782,$A163,СВЦЭМ!$B$39:$B$782,V$155)+'СЕТ СН'!$F$15</f>
        <v>138.32311809000001</v>
      </c>
      <c r="W163" s="36">
        <f>SUMIFS(СВЦЭМ!$E$39:$E$782,СВЦЭМ!$A$39:$A$782,$A163,СВЦЭМ!$B$39:$B$782,W$155)+'СЕТ СН'!$F$15</f>
        <v>137.57138207</v>
      </c>
      <c r="X163" s="36">
        <f>SUMIFS(СВЦЭМ!$E$39:$E$782,СВЦЭМ!$A$39:$A$782,$A163,СВЦЭМ!$B$39:$B$782,X$155)+'СЕТ СН'!$F$15</f>
        <v>139.15165905000001</v>
      </c>
      <c r="Y163" s="36">
        <f>SUMIFS(СВЦЭМ!$E$39:$E$782,СВЦЭМ!$A$39:$A$782,$A163,СВЦЭМ!$B$39:$B$782,Y$155)+'СЕТ СН'!$F$15</f>
        <v>147.99386498000001</v>
      </c>
    </row>
    <row r="164" spans="1:25" ht="15.75" x14ac:dyDescent="0.2">
      <c r="A164" s="35">
        <f t="shared" si="4"/>
        <v>45178</v>
      </c>
      <c r="B164" s="36">
        <f>SUMIFS(СВЦЭМ!$E$39:$E$782,СВЦЭМ!$A$39:$A$782,$A164,СВЦЭМ!$B$39:$B$782,B$155)+'СЕТ СН'!$F$15</f>
        <v>153.82834833999999</v>
      </c>
      <c r="C164" s="36">
        <f>SUMIFS(СВЦЭМ!$E$39:$E$782,СВЦЭМ!$A$39:$A$782,$A164,СВЦЭМ!$B$39:$B$782,C$155)+'СЕТ СН'!$F$15</f>
        <v>158.65467301000001</v>
      </c>
      <c r="D164" s="36">
        <f>SUMIFS(СВЦЭМ!$E$39:$E$782,СВЦЭМ!$A$39:$A$782,$A164,СВЦЭМ!$B$39:$B$782,D$155)+'СЕТ СН'!$F$15</f>
        <v>163.23012972000001</v>
      </c>
      <c r="E164" s="36">
        <f>SUMIFS(СВЦЭМ!$E$39:$E$782,СВЦЭМ!$A$39:$A$782,$A164,СВЦЭМ!$B$39:$B$782,E$155)+'СЕТ СН'!$F$15</f>
        <v>166.25373099000001</v>
      </c>
      <c r="F164" s="36">
        <f>SUMIFS(СВЦЭМ!$E$39:$E$782,СВЦЭМ!$A$39:$A$782,$A164,СВЦЭМ!$B$39:$B$782,F$155)+'СЕТ СН'!$F$15</f>
        <v>168.31388201999999</v>
      </c>
      <c r="G164" s="36">
        <f>SUMIFS(СВЦЭМ!$E$39:$E$782,СВЦЭМ!$A$39:$A$782,$A164,СВЦЭМ!$B$39:$B$782,G$155)+'СЕТ СН'!$F$15</f>
        <v>167.49290372999999</v>
      </c>
      <c r="H164" s="36">
        <f>SUMIFS(СВЦЭМ!$E$39:$E$782,СВЦЭМ!$A$39:$A$782,$A164,СВЦЭМ!$B$39:$B$782,H$155)+'СЕТ СН'!$F$15</f>
        <v>164.86347746000001</v>
      </c>
      <c r="I164" s="36">
        <f>SUMIFS(СВЦЭМ!$E$39:$E$782,СВЦЭМ!$A$39:$A$782,$A164,СВЦЭМ!$B$39:$B$782,I$155)+'СЕТ СН'!$F$15</f>
        <v>158.56841348</v>
      </c>
      <c r="J164" s="36">
        <f>SUMIFS(СВЦЭМ!$E$39:$E$782,СВЦЭМ!$A$39:$A$782,$A164,СВЦЭМ!$B$39:$B$782,J$155)+'СЕТ СН'!$F$15</f>
        <v>148.14332497999999</v>
      </c>
      <c r="K164" s="36">
        <f>SUMIFS(СВЦЭМ!$E$39:$E$782,СВЦЭМ!$A$39:$A$782,$A164,СВЦЭМ!$B$39:$B$782,K$155)+'СЕТ СН'!$F$15</f>
        <v>138.62188623</v>
      </c>
      <c r="L164" s="36">
        <f>SUMIFS(СВЦЭМ!$E$39:$E$782,СВЦЭМ!$A$39:$A$782,$A164,СВЦЭМ!$B$39:$B$782,L$155)+'СЕТ СН'!$F$15</f>
        <v>135.15351477999999</v>
      </c>
      <c r="M164" s="36">
        <f>SUMIFS(СВЦЭМ!$E$39:$E$782,СВЦЭМ!$A$39:$A$782,$A164,СВЦЭМ!$B$39:$B$782,M$155)+'СЕТ СН'!$F$15</f>
        <v>133.59472946</v>
      </c>
      <c r="N164" s="36">
        <f>SUMIFS(СВЦЭМ!$E$39:$E$782,СВЦЭМ!$A$39:$A$782,$A164,СВЦЭМ!$B$39:$B$782,N$155)+'СЕТ СН'!$F$15</f>
        <v>133.59884044</v>
      </c>
      <c r="O164" s="36">
        <f>SUMIFS(СВЦЭМ!$E$39:$E$782,СВЦЭМ!$A$39:$A$782,$A164,СВЦЭМ!$B$39:$B$782,O$155)+'СЕТ СН'!$F$15</f>
        <v>135.0951321</v>
      </c>
      <c r="P164" s="36">
        <f>SUMIFS(СВЦЭМ!$E$39:$E$782,СВЦЭМ!$A$39:$A$782,$A164,СВЦЭМ!$B$39:$B$782,P$155)+'СЕТ СН'!$F$15</f>
        <v>134.82505864000001</v>
      </c>
      <c r="Q164" s="36">
        <f>SUMIFS(СВЦЭМ!$E$39:$E$782,СВЦЭМ!$A$39:$A$782,$A164,СВЦЭМ!$B$39:$B$782,Q$155)+'СЕТ СН'!$F$15</f>
        <v>135.63163857000001</v>
      </c>
      <c r="R164" s="36">
        <f>SUMIFS(СВЦЭМ!$E$39:$E$782,СВЦЭМ!$A$39:$A$782,$A164,СВЦЭМ!$B$39:$B$782,R$155)+'СЕТ СН'!$F$15</f>
        <v>136.33616383</v>
      </c>
      <c r="S164" s="36">
        <f>SUMIFS(СВЦЭМ!$E$39:$E$782,СВЦЭМ!$A$39:$A$782,$A164,СВЦЭМ!$B$39:$B$782,S$155)+'СЕТ СН'!$F$15</f>
        <v>133.69994079</v>
      </c>
      <c r="T164" s="36">
        <f>SUMIFS(СВЦЭМ!$E$39:$E$782,СВЦЭМ!$A$39:$A$782,$A164,СВЦЭМ!$B$39:$B$782,T$155)+'СЕТ СН'!$F$15</f>
        <v>134.10504288999999</v>
      </c>
      <c r="U164" s="36">
        <f>SUMIFS(СВЦЭМ!$E$39:$E$782,СВЦЭМ!$A$39:$A$782,$A164,СВЦЭМ!$B$39:$B$782,U$155)+'СЕТ СН'!$F$15</f>
        <v>134.20525101999999</v>
      </c>
      <c r="V164" s="36">
        <f>SUMIFS(СВЦЭМ!$E$39:$E$782,СВЦЭМ!$A$39:$A$782,$A164,СВЦЭМ!$B$39:$B$782,V$155)+'СЕТ СН'!$F$15</f>
        <v>131.28397969</v>
      </c>
      <c r="W164" s="36">
        <f>SUMIFS(СВЦЭМ!$E$39:$E$782,СВЦЭМ!$A$39:$A$782,$A164,СВЦЭМ!$B$39:$B$782,W$155)+'СЕТ СН'!$F$15</f>
        <v>131.77051012999999</v>
      </c>
      <c r="X164" s="36">
        <f>SUMIFS(СВЦЭМ!$E$39:$E$782,СВЦЭМ!$A$39:$A$782,$A164,СВЦЭМ!$B$39:$B$782,X$155)+'СЕТ СН'!$F$15</f>
        <v>138.52374890999999</v>
      </c>
      <c r="Y164" s="36">
        <f>SUMIFS(СВЦЭМ!$E$39:$E$782,СВЦЭМ!$A$39:$A$782,$A164,СВЦЭМ!$B$39:$B$782,Y$155)+'СЕТ СН'!$F$15</f>
        <v>147.44894891999999</v>
      </c>
    </row>
    <row r="165" spans="1:25" ht="15.75" x14ac:dyDescent="0.2">
      <c r="A165" s="35">
        <f t="shared" si="4"/>
        <v>45179</v>
      </c>
      <c r="B165" s="36">
        <f>SUMIFS(СВЦЭМ!$E$39:$E$782,СВЦЭМ!$A$39:$A$782,$A165,СВЦЭМ!$B$39:$B$782,B$155)+'СЕТ СН'!$F$15</f>
        <v>149.19663546999999</v>
      </c>
      <c r="C165" s="36">
        <f>SUMIFS(СВЦЭМ!$E$39:$E$782,СВЦЭМ!$A$39:$A$782,$A165,СВЦЭМ!$B$39:$B$782,C$155)+'СЕТ СН'!$F$15</f>
        <v>156.35890343</v>
      </c>
      <c r="D165" s="36">
        <f>SUMIFS(СВЦЭМ!$E$39:$E$782,СВЦЭМ!$A$39:$A$782,$A165,СВЦЭМ!$B$39:$B$782,D$155)+'СЕТ СН'!$F$15</f>
        <v>159.92209940999999</v>
      </c>
      <c r="E165" s="36">
        <f>SUMIFS(СВЦЭМ!$E$39:$E$782,СВЦЭМ!$A$39:$A$782,$A165,СВЦЭМ!$B$39:$B$782,E$155)+'СЕТ СН'!$F$15</f>
        <v>161.33611618</v>
      </c>
      <c r="F165" s="36">
        <f>SUMIFS(СВЦЭМ!$E$39:$E$782,СВЦЭМ!$A$39:$A$782,$A165,СВЦЭМ!$B$39:$B$782,F$155)+'СЕТ СН'!$F$15</f>
        <v>161.64295214000001</v>
      </c>
      <c r="G165" s="36">
        <f>SUMIFS(СВЦЭМ!$E$39:$E$782,СВЦЭМ!$A$39:$A$782,$A165,СВЦЭМ!$B$39:$B$782,G$155)+'СЕТ СН'!$F$15</f>
        <v>159.10405007</v>
      </c>
      <c r="H165" s="36">
        <f>SUMIFS(СВЦЭМ!$E$39:$E$782,СВЦЭМ!$A$39:$A$782,$A165,СВЦЭМ!$B$39:$B$782,H$155)+'СЕТ СН'!$F$15</f>
        <v>157.44210477999999</v>
      </c>
      <c r="I165" s="36">
        <f>SUMIFS(СВЦЭМ!$E$39:$E$782,СВЦЭМ!$A$39:$A$782,$A165,СВЦЭМ!$B$39:$B$782,I$155)+'СЕТ СН'!$F$15</f>
        <v>154.69814043</v>
      </c>
      <c r="J165" s="36">
        <f>SUMIFS(СВЦЭМ!$E$39:$E$782,СВЦЭМ!$A$39:$A$782,$A165,СВЦЭМ!$B$39:$B$782,J$155)+'СЕТ СН'!$F$15</f>
        <v>146.41363396</v>
      </c>
      <c r="K165" s="36">
        <f>SUMIFS(СВЦЭМ!$E$39:$E$782,СВЦЭМ!$A$39:$A$782,$A165,СВЦЭМ!$B$39:$B$782,K$155)+'СЕТ СН'!$F$15</f>
        <v>136.82294583999999</v>
      </c>
      <c r="L165" s="36">
        <f>SUMIFS(СВЦЭМ!$E$39:$E$782,СВЦЭМ!$A$39:$A$782,$A165,СВЦЭМ!$B$39:$B$782,L$155)+'СЕТ СН'!$F$15</f>
        <v>133.57038166999999</v>
      </c>
      <c r="M165" s="36">
        <f>SUMIFS(СВЦЭМ!$E$39:$E$782,СВЦЭМ!$A$39:$A$782,$A165,СВЦЭМ!$B$39:$B$782,M$155)+'СЕТ СН'!$F$15</f>
        <v>133.40283092000001</v>
      </c>
      <c r="N165" s="36">
        <f>SUMIFS(СВЦЭМ!$E$39:$E$782,СВЦЭМ!$A$39:$A$782,$A165,СВЦЭМ!$B$39:$B$782,N$155)+'СЕТ СН'!$F$15</f>
        <v>134.02262894</v>
      </c>
      <c r="O165" s="36">
        <f>SUMIFS(СВЦЭМ!$E$39:$E$782,СВЦЭМ!$A$39:$A$782,$A165,СВЦЭМ!$B$39:$B$782,O$155)+'СЕТ СН'!$F$15</f>
        <v>135.66871275</v>
      </c>
      <c r="P165" s="36">
        <f>SUMIFS(СВЦЭМ!$E$39:$E$782,СВЦЭМ!$A$39:$A$782,$A165,СВЦЭМ!$B$39:$B$782,P$155)+'СЕТ СН'!$F$15</f>
        <v>136.29572393000001</v>
      </c>
      <c r="Q165" s="36">
        <f>SUMIFS(СВЦЭМ!$E$39:$E$782,СВЦЭМ!$A$39:$A$782,$A165,СВЦЭМ!$B$39:$B$782,Q$155)+'СЕТ СН'!$F$15</f>
        <v>136.47361115000001</v>
      </c>
      <c r="R165" s="36">
        <f>SUMIFS(СВЦЭМ!$E$39:$E$782,СВЦЭМ!$A$39:$A$782,$A165,СВЦЭМ!$B$39:$B$782,R$155)+'СЕТ СН'!$F$15</f>
        <v>136.86607394000001</v>
      </c>
      <c r="S165" s="36">
        <f>SUMIFS(СВЦЭМ!$E$39:$E$782,СВЦЭМ!$A$39:$A$782,$A165,СВЦЭМ!$B$39:$B$782,S$155)+'СЕТ СН'!$F$15</f>
        <v>135.06937138999999</v>
      </c>
      <c r="T165" s="36">
        <f>SUMIFS(СВЦЭМ!$E$39:$E$782,СВЦЭМ!$A$39:$A$782,$A165,СВЦЭМ!$B$39:$B$782,T$155)+'СЕТ СН'!$F$15</f>
        <v>134.68342508999999</v>
      </c>
      <c r="U165" s="36">
        <f>SUMIFS(СВЦЭМ!$E$39:$E$782,СВЦЭМ!$A$39:$A$782,$A165,СВЦЭМ!$B$39:$B$782,U$155)+'СЕТ СН'!$F$15</f>
        <v>133.01082005000001</v>
      </c>
      <c r="V165" s="36">
        <f>SUMIFS(СВЦЭМ!$E$39:$E$782,СВЦЭМ!$A$39:$A$782,$A165,СВЦЭМ!$B$39:$B$782,V$155)+'СЕТ СН'!$F$15</f>
        <v>130.48194083999999</v>
      </c>
      <c r="W165" s="36">
        <f>SUMIFS(СВЦЭМ!$E$39:$E$782,СВЦЭМ!$A$39:$A$782,$A165,СВЦЭМ!$B$39:$B$782,W$155)+'СЕТ СН'!$F$15</f>
        <v>131.49038461999999</v>
      </c>
      <c r="X165" s="36">
        <f>SUMIFS(СВЦЭМ!$E$39:$E$782,СВЦЭМ!$A$39:$A$782,$A165,СВЦЭМ!$B$39:$B$782,X$155)+'СЕТ СН'!$F$15</f>
        <v>139.12694961</v>
      </c>
      <c r="Y165" s="36">
        <f>SUMIFS(СВЦЭМ!$E$39:$E$782,СВЦЭМ!$A$39:$A$782,$A165,СВЦЭМ!$B$39:$B$782,Y$155)+'СЕТ СН'!$F$15</f>
        <v>144.51601531</v>
      </c>
    </row>
    <row r="166" spans="1:25" ht="15.75" x14ac:dyDescent="0.2">
      <c r="A166" s="35">
        <f t="shared" si="4"/>
        <v>45180</v>
      </c>
      <c r="B166" s="36">
        <f>SUMIFS(СВЦЭМ!$E$39:$E$782,СВЦЭМ!$A$39:$A$782,$A166,СВЦЭМ!$B$39:$B$782,B$155)+'СЕТ СН'!$F$15</f>
        <v>150.57461592999999</v>
      </c>
      <c r="C166" s="36">
        <f>SUMIFS(СВЦЭМ!$E$39:$E$782,СВЦЭМ!$A$39:$A$782,$A166,СВЦЭМ!$B$39:$B$782,C$155)+'СЕТ СН'!$F$15</f>
        <v>157.21316933</v>
      </c>
      <c r="D166" s="36">
        <f>SUMIFS(СВЦЭМ!$E$39:$E$782,СВЦЭМ!$A$39:$A$782,$A166,СВЦЭМ!$B$39:$B$782,D$155)+'СЕТ СН'!$F$15</f>
        <v>157.36939953000001</v>
      </c>
      <c r="E166" s="36">
        <f>SUMIFS(СВЦЭМ!$E$39:$E$782,СВЦЭМ!$A$39:$A$782,$A166,СВЦЭМ!$B$39:$B$782,E$155)+'СЕТ СН'!$F$15</f>
        <v>159.12282927999999</v>
      </c>
      <c r="F166" s="36">
        <f>SUMIFS(СВЦЭМ!$E$39:$E$782,СВЦЭМ!$A$39:$A$782,$A166,СВЦЭМ!$B$39:$B$782,F$155)+'СЕТ СН'!$F$15</f>
        <v>162.60278782</v>
      </c>
      <c r="G166" s="36">
        <f>SUMIFS(СВЦЭМ!$E$39:$E$782,СВЦЭМ!$A$39:$A$782,$A166,СВЦЭМ!$B$39:$B$782,G$155)+'СЕТ СН'!$F$15</f>
        <v>160.44483880999999</v>
      </c>
      <c r="H166" s="36">
        <f>SUMIFS(СВЦЭМ!$E$39:$E$782,СВЦЭМ!$A$39:$A$782,$A166,СВЦЭМ!$B$39:$B$782,H$155)+'СЕТ СН'!$F$15</f>
        <v>154.92360324000001</v>
      </c>
      <c r="I166" s="36">
        <f>SUMIFS(СВЦЭМ!$E$39:$E$782,СВЦЭМ!$A$39:$A$782,$A166,СВЦЭМ!$B$39:$B$782,I$155)+'СЕТ СН'!$F$15</f>
        <v>143.62727484000001</v>
      </c>
      <c r="J166" s="36">
        <f>SUMIFS(СВЦЭМ!$E$39:$E$782,СВЦЭМ!$A$39:$A$782,$A166,СВЦЭМ!$B$39:$B$782,J$155)+'СЕТ СН'!$F$15</f>
        <v>135.90648035000001</v>
      </c>
      <c r="K166" s="36">
        <f>SUMIFS(СВЦЭМ!$E$39:$E$782,СВЦЭМ!$A$39:$A$782,$A166,СВЦЭМ!$B$39:$B$782,K$155)+'СЕТ СН'!$F$15</f>
        <v>132.41527048</v>
      </c>
      <c r="L166" s="36">
        <f>SUMIFS(СВЦЭМ!$E$39:$E$782,СВЦЭМ!$A$39:$A$782,$A166,СВЦЭМ!$B$39:$B$782,L$155)+'СЕТ СН'!$F$15</f>
        <v>129.84001096</v>
      </c>
      <c r="M166" s="36">
        <f>SUMIFS(СВЦЭМ!$E$39:$E$782,СВЦЭМ!$A$39:$A$782,$A166,СВЦЭМ!$B$39:$B$782,M$155)+'СЕТ СН'!$F$15</f>
        <v>128.50059664</v>
      </c>
      <c r="N166" s="36">
        <f>SUMIFS(СВЦЭМ!$E$39:$E$782,СВЦЭМ!$A$39:$A$782,$A166,СВЦЭМ!$B$39:$B$782,N$155)+'СЕТ СН'!$F$15</f>
        <v>129.76214265999999</v>
      </c>
      <c r="O166" s="36">
        <f>SUMIFS(СВЦЭМ!$E$39:$E$782,СВЦЭМ!$A$39:$A$782,$A166,СВЦЭМ!$B$39:$B$782,O$155)+'СЕТ СН'!$F$15</f>
        <v>128.77470298</v>
      </c>
      <c r="P166" s="36">
        <f>SUMIFS(СВЦЭМ!$E$39:$E$782,СВЦЭМ!$A$39:$A$782,$A166,СВЦЭМ!$B$39:$B$782,P$155)+'СЕТ СН'!$F$15</f>
        <v>127.37015037</v>
      </c>
      <c r="Q166" s="36">
        <f>SUMIFS(СВЦЭМ!$E$39:$E$782,СВЦЭМ!$A$39:$A$782,$A166,СВЦЭМ!$B$39:$B$782,Q$155)+'СЕТ СН'!$F$15</f>
        <v>127.77076422</v>
      </c>
      <c r="R166" s="36">
        <f>SUMIFS(СВЦЭМ!$E$39:$E$782,СВЦЭМ!$A$39:$A$782,$A166,СВЦЭМ!$B$39:$B$782,R$155)+'СЕТ СН'!$F$15</f>
        <v>132.03033156999999</v>
      </c>
      <c r="S166" s="36">
        <f>SUMIFS(СВЦЭМ!$E$39:$E$782,СВЦЭМ!$A$39:$A$782,$A166,СВЦЭМ!$B$39:$B$782,S$155)+'СЕТ СН'!$F$15</f>
        <v>132.09014329999999</v>
      </c>
      <c r="T166" s="36">
        <f>SUMIFS(СВЦЭМ!$E$39:$E$782,СВЦЭМ!$A$39:$A$782,$A166,СВЦЭМ!$B$39:$B$782,T$155)+'СЕТ СН'!$F$15</f>
        <v>132.55678262999999</v>
      </c>
      <c r="U166" s="36">
        <f>SUMIFS(СВЦЭМ!$E$39:$E$782,СВЦЭМ!$A$39:$A$782,$A166,СВЦЭМ!$B$39:$B$782,U$155)+'СЕТ СН'!$F$15</f>
        <v>130.79437182000001</v>
      </c>
      <c r="V166" s="36">
        <f>SUMIFS(СВЦЭМ!$E$39:$E$782,СВЦЭМ!$A$39:$A$782,$A166,СВЦЭМ!$B$39:$B$782,V$155)+'СЕТ СН'!$F$15</f>
        <v>127.80474153999999</v>
      </c>
      <c r="W166" s="36">
        <f>SUMIFS(СВЦЭМ!$E$39:$E$782,СВЦЭМ!$A$39:$A$782,$A166,СВЦЭМ!$B$39:$B$782,W$155)+'СЕТ СН'!$F$15</f>
        <v>128.49386877000001</v>
      </c>
      <c r="X166" s="36">
        <f>SUMIFS(СВЦЭМ!$E$39:$E$782,СВЦЭМ!$A$39:$A$782,$A166,СВЦЭМ!$B$39:$B$782,X$155)+'СЕТ СН'!$F$15</f>
        <v>135.36507173999999</v>
      </c>
      <c r="Y166" s="36">
        <f>SUMIFS(СВЦЭМ!$E$39:$E$782,СВЦЭМ!$A$39:$A$782,$A166,СВЦЭМ!$B$39:$B$782,Y$155)+'СЕТ СН'!$F$15</f>
        <v>144.63215104</v>
      </c>
    </row>
    <row r="167" spans="1:25" ht="15.75" x14ac:dyDescent="0.2">
      <c r="A167" s="35">
        <f t="shared" si="4"/>
        <v>45181</v>
      </c>
      <c r="B167" s="36">
        <f>SUMIFS(СВЦЭМ!$E$39:$E$782,СВЦЭМ!$A$39:$A$782,$A167,СВЦЭМ!$B$39:$B$782,B$155)+'СЕТ СН'!$F$15</f>
        <v>141.49324066</v>
      </c>
      <c r="C167" s="36">
        <f>SUMIFS(СВЦЭМ!$E$39:$E$782,СВЦЭМ!$A$39:$A$782,$A167,СВЦЭМ!$B$39:$B$782,C$155)+'СЕТ СН'!$F$15</f>
        <v>145.61364796999999</v>
      </c>
      <c r="D167" s="36">
        <f>SUMIFS(СВЦЭМ!$E$39:$E$782,СВЦЭМ!$A$39:$A$782,$A167,СВЦЭМ!$B$39:$B$782,D$155)+'СЕТ СН'!$F$15</f>
        <v>148.67753350000001</v>
      </c>
      <c r="E167" s="36">
        <f>SUMIFS(СВЦЭМ!$E$39:$E$782,СВЦЭМ!$A$39:$A$782,$A167,СВЦЭМ!$B$39:$B$782,E$155)+'СЕТ СН'!$F$15</f>
        <v>150.216872</v>
      </c>
      <c r="F167" s="36">
        <f>SUMIFS(СВЦЭМ!$E$39:$E$782,СВЦЭМ!$A$39:$A$782,$A167,СВЦЭМ!$B$39:$B$782,F$155)+'СЕТ СН'!$F$15</f>
        <v>152.62062176000001</v>
      </c>
      <c r="G167" s="36">
        <f>SUMIFS(СВЦЭМ!$E$39:$E$782,СВЦЭМ!$A$39:$A$782,$A167,СВЦЭМ!$B$39:$B$782,G$155)+'СЕТ СН'!$F$15</f>
        <v>149.12736834</v>
      </c>
      <c r="H167" s="36">
        <f>SUMIFS(СВЦЭМ!$E$39:$E$782,СВЦЭМ!$A$39:$A$782,$A167,СВЦЭМ!$B$39:$B$782,H$155)+'СЕТ СН'!$F$15</f>
        <v>142.56042703</v>
      </c>
      <c r="I167" s="36">
        <f>SUMIFS(СВЦЭМ!$E$39:$E$782,СВЦЭМ!$A$39:$A$782,$A167,СВЦЭМ!$B$39:$B$782,I$155)+'СЕТ СН'!$F$15</f>
        <v>134.63898935</v>
      </c>
      <c r="J167" s="36">
        <f>SUMIFS(СВЦЭМ!$E$39:$E$782,СВЦЭМ!$A$39:$A$782,$A167,СВЦЭМ!$B$39:$B$782,J$155)+'СЕТ СН'!$F$15</f>
        <v>127.46376445999999</v>
      </c>
      <c r="K167" s="36">
        <f>SUMIFS(СВЦЭМ!$E$39:$E$782,СВЦЭМ!$A$39:$A$782,$A167,СВЦЭМ!$B$39:$B$782,K$155)+'СЕТ СН'!$F$15</f>
        <v>123.34292916</v>
      </c>
      <c r="L167" s="36">
        <f>SUMIFS(СВЦЭМ!$E$39:$E$782,СВЦЭМ!$A$39:$A$782,$A167,СВЦЭМ!$B$39:$B$782,L$155)+'СЕТ СН'!$F$15</f>
        <v>125.14060502</v>
      </c>
      <c r="M167" s="36">
        <f>SUMIFS(СВЦЭМ!$E$39:$E$782,СВЦЭМ!$A$39:$A$782,$A167,СВЦЭМ!$B$39:$B$782,M$155)+'СЕТ СН'!$F$15</f>
        <v>126.22711386</v>
      </c>
      <c r="N167" s="36">
        <f>SUMIFS(СВЦЭМ!$E$39:$E$782,СВЦЭМ!$A$39:$A$782,$A167,СВЦЭМ!$B$39:$B$782,N$155)+'СЕТ СН'!$F$15</f>
        <v>130.33264682000001</v>
      </c>
      <c r="O167" s="36">
        <f>SUMIFS(СВЦЭМ!$E$39:$E$782,СВЦЭМ!$A$39:$A$782,$A167,СВЦЭМ!$B$39:$B$782,O$155)+'СЕТ СН'!$F$15</f>
        <v>132.90511669</v>
      </c>
      <c r="P167" s="36">
        <f>SUMIFS(СВЦЭМ!$E$39:$E$782,СВЦЭМ!$A$39:$A$782,$A167,СВЦЭМ!$B$39:$B$782,P$155)+'СЕТ СН'!$F$15</f>
        <v>131.52160463000001</v>
      </c>
      <c r="Q167" s="36">
        <f>SUMIFS(СВЦЭМ!$E$39:$E$782,СВЦЭМ!$A$39:$A$782,$A167,СВЦЭМ!$B$39:$B$782,Q$155)+'СЕТ СН'!$F$15</f>
        <v>132.72866782</v>
      </c>
      <c r="R167" s="36">
        <f>SUMIFS(СВЦЭМ!$E$39:$E$782,СВЦЭМ!$A$39:$A$782,$A167,СВЦЭМ!$B$39:$B$782,R$155)+'СЕТ СН'!$F$15</f>
        <v>136.53618825999999</v>
      </c>
      <c r="S167" s="36">
        <f>SUMIFS(СВЦЭМ!$E$39:$E$782,СВЦЭМ!$A$39:$A$782,$A167,СВЦЭМ!$B$39:$B$782,S$155)+'СЕТ СН'!$F$15</f>
        <v>136.41803358999999</v>
      </c>
      <c r="T167" s="36">
        <f>SUMIFS(СВЦЭМ!$E$39:$E$782,СВЦЭМ!$A$39:$A$782,$A167,СВЦЭМ!$B$39:$B$782,T$155)+'СЕТ СН'!$F$15</f>
        <v>135.47394460999999</v>
      </c>
      <c r="U167" s="36">
        <f>SUMIFS(СВЦЭМ!$E$39:$E$782,СВЦЭМ!$A$39:$A$782,$A167,СВЦЭМ!$B$39:$B$782,U$155)+'СЕТ СН'!$F$15</f>
        <v>133.96704923999999</v>
      </c>
      <c r="V167" s="36">
        <f>SUMIFS(СВЦЭМ!$E$39:$E$782,СВЦЭМ!$A$39:$A$782,$A167,СВЦЭМ!$B$39:$B$782,V$155)+'СЕТ СН'!$F$15</f>
        <v>130.26090077000001</v>
      </c>
      <c r="W167" s="36">
        <f>SUMIFS(СВЦЭМ!$E$39:$E$782,СВЦЭМ!$A$39:$A$782,$A167,СВЦЭМ!$B$39:$B$782,W$155)+'СЕТ СН'!$F$15</f>
        <v>133.26925790999999</v>
      </c>
      <c r="X167" s="36">
        <f>SUMIFS(СВЦЭМ!$E$39:$E$782,СВЦЭМ!$A$39:$A$782,$A167,СВЦЭМ!$B$39:$B$782,X$155)+'СЕТ СН'!$F$15</f>
        <v>140.13464303000001</v>
      </c>
      <c r="Y167" s="36">
        <f>SUMIFS(СВЦЭМ!$E$39:$E$782,СВЦЭМ!$A$39:$A$782,$A167,СВЦЭМ!$B$39:$B$782,Y$155)+'СЕТ СН'!$F$15</f>
        <v>149.18431985999999</v>
      </c>
    </row>
    <row r="168" spans="1:25" ht="15.75" x14ac:dyDescent="0.2">
      <c r="A168" s="35">
        <f t="shared" si="4"/>
        <v>45182</v>
      </c>
      <c r="B168" s="36">
        <f>SUMIFS(СВЦЭМ!$E$39:$E$782,СВЦЭМ!$A$39:$A$782,$A168,СВЦЭМ!$B$39:$B$782,B$155)+'СЕТ СН'!$F$15</f>
        <v>166.20450534</v>
      </c>
      <c r="C168" s="36">
        <f>SUMIFS(СВЦЭМ!$E$39:$E$782,СВЦЭМ!$A$39:$A$782,$A168,СВЦЭМ!$B$39:$B$782,C$155)+'СЕТ СН'!$F$15</f>
        <v>176.18690394000001</v>
      </c>
      <c r="D168" s="36">
        <f>SUMIFS(СВЦЭМ!$E$39:$E$782,СВЦЭМ!$A$39:$A$782,$A168,СВЦЭМ!$B$39:$B$782,D$155)+'СЕТ СН'!$F$15</f>
        <v>183.22629996000001</v>
      </c>
      <c r="E168" s="36">
        <f>SUMIFS(СВЦЭМ!$E$39:$E$782,СВЦЭМ!$A$39:$A$782,$A168,СВЦЭМ!$B$39:$B$782,E$155)+'СЕТ СН'!$F$15</f>
        <v>185.88550140000001</v>
      </c>
      <c r="F168" s="36">
        <f>SUMIFS(СВЦЭМ!$E$39:$E$782,СВЦЭМ!$A$39:$A$782,$A168,СВЦЭМ!$B$39:$B$782,F$155)+'СЕТ СН'!$F$15</f>
        <v>189.53886656</v>
      </c>
      <c r="G168" s="36">
        <f>SUMIFS(СВЦЭМ!$E$39:$E$782,СВЦЭМ!$A$39:$A$782,$A168,СВЦЭМ!$B$39:$B$782,G$155)+'СЕТ СН'!$F$15</f>
        <v>184.96666970000001</v>
      </c>
      <c r="H168" s="36">
        <f>SUMIFS(СВЦЭМ!$E$39:$E$782,СВЦЭМ!$A$39:$A$782,$A168,СВЦЭМ!$B$39:$B$782,H$155)+'СЕТ СН'!$F$15</f>
        <v>172.74922753999999</v>
      </c>
      <c r="I168" s="36">
        <f>SUMIFS(СВЦЭМ!$E$39:$E$782,СВЦЭМ!$A$39:$A$782,$A168,СВЦЭМ!$B$39:$B$782,I$155)+'СЕТ СН'!$F$15</f>
        <v>159.94752998999999</v>
      </c>
      <c r="J168" s="36">
        <f>SUMIFS(СВЦЭМ!$E$39:$E$782,СВЦЭМ!$A$39:$A$782,$A168,СВЦЭМ!$B$39:$B$782,J$155)+'СЕТ СН'!$F$15</f>
        <v>151.57147800000001</v>
      </c>
      <c r="K168" s="36">
        <f>SUMIFS(СВЦЭМ!$E$39:$E$782,СВЦЭМ!$A$39:$A$782,$A168,СВЦЭМ!$B$39:$B$782,K$155)+'СЕТ СН'!$F$15</f>
        <v>144.86837782999999</v>
      </c>
      <c r="L168" s="36">
        <f>SUMIFS(СВЦЭМ!$E$39:$E$782,СВЦЭМ!$A$39:$A$782,$A168,СВЦЭМ!$B$39:$B$782,L$155)+'СЕТ СН'!$F$15</f>
        <v>142.54335811999999</v>
      </c>
      <c r="M168" s="36">
        <f>SUMIFS(СВЦЭМ!$E$39:$E$782,СВЦЭМ!$A$39:$A$782,$A168,СВЦЭМ!$B$39:$B$782,M$155)+'СЕТ СН'!$F$15</f>
        <v>143.00435783</v>
      </c>
      <c r="N168" s="36">
        <f>SUMIFS(СВЦЭМ!$E$39:$E$782,СВЦЭМ!$A$39:$A$782,$A168,СВЦЭМ!$B$39:$B$782,N$155)+'СЕТ СН'!$F$15</f>
        <v>143.83027264</v>
      </c>
      <c r="O168" s="36">
        <f>SUMIFS(СВЦЭМ!$E$39:$E$782,СВЦЭМ!$A$39:$A$782,$A168,СВЦЭМ!$B$39:$B$782,O$155)+'СЕТ СН'!$F$15</f>
        <v>144.53464621000001</v>
      </c>
      <c r="P168" s="36">
        <f>SUMIFS(СВЦЭМ!$E$39:$E$782,СВЦЭМ!$A$39:$A$782,$A168,СВЦЭМ!$B$39:$B$782,P$155)+'СЕТ СН'!$F$15</f>
        <v>141.21823900999999</v>
      </c>
      <c r="Q168" s="36">
        <f>SUMIFS(СВЦЭМ!$E$39:$E$782,СВЦЭМ!$A$39:$A$782,$A168,СВЦЭМ!$B$39:$B$782,Q$155)+'СЕТ СН'!$F$15</f>
        <v>142.69122216</v>
      </c>
      <c r="R168" s="36">
        <f>SUMIFS(СВЦЭМ!$E$39:$E$782,СВЦЭМ!$A$39:$A$782,$A168,СВЦЭМ!$B$39:$B$782,R$155)+'СЕТ СН'!$F$15</f>
        <v>146.01641394000001</v>
      </c>
      <c r="S168" s="36">
        <f>SUMIFS(СВЦЭМ!$E$39:$E$782,СВЦЭМ!$A$39:$A$782,$A168,СВЦЭМ!$B$39:$B$782,S$155)+'СЕТ СН'!$F$15</f>
        <v>145.38502131999999</v>
      </c>
      <c r="T168" s="36">
        <f>SUMIFS(СВЦЭМ!$E$39:$E$782,СВЦЭМ!$A$39:$A$782,$A168,СВЦЭМ!$B$39:$B$782,T$155)+'СЕТ СН'!$F$15</f>
        <v>143.15108097000001</v>
      </c>
      <c r="U168" s="36">
        <f>SUMIFS(СВЦЭМ!$E$39:$E$782,СВЦЭМ!$A$39:$A$782,$A168,СВЦЭМ!$B$39:$B$782,U$155)+'СЕТ СН'!$F$15</f>
        <v>141.41805758999999</v>
      </c>
      <c r="V168" s="36">
        <f>SUMIFS(СВЦЭМ!$E$39:$E$782,СВЦЭМ!$A$39:$A$782,$A168,СВЦЭМ!$B$39:$B$782,V$155)+'СЕТ СН'!$F$15</f>
        <v>141.70274660000001</v>
      </c>
      <c r="W168" s="36">
        <f>SUMIFS(СВЦЭМ!$E$39:$E$782,СВЦЭМ!$A$39:$A$782,$A168,СВЦЭМ!$B$39:$B$782,W$155)+'СЕТ СН'!$F$15</f>
        <v>143.99043488000001</v>
      </c>
      <c r="X168" s="36">
        <f>SUMIFS(СВЦЭМ!$E$39:$E$782,СВЦЭМ!$A$39:$A$782,$A168,СВЦЭМ!$B$39:$B$782,X$155)+'СЕТ СН'!$F$15</f>
        <v>151.2548769</v>
      </c>
      <c r="Y168" s="36">
        <f>SUMIFS(СВЦЭМ!$E$39:$E$782,СВЦЭМ!$A$39:$A$782,$A168,СВЦЭМ!$B$39:$B$782,Y$155)+'СЕТ СН'!$F$15</f>
        <v>160.64746668999999</v>
      </c>
    </row>
    <row r="169" spans="1:25" ht="15.75" x14ac:dyDescent="0.2">
      <c r="A169" s="35">
        <f t="shared" si="4"/>
        <v>45183</v>
      </c>
      <c r="B169" s="36">
        <f>SUMIFS(СВЦЭМ!$E$39:$E$782,СВЦЭМ!$A$39:$A$782,$A169,СВЦЭМ!$B$39:$B$782,B$155)+'СЕТ СН'!$F$15</f>
        <v>164.35930085000001</v>
      </c>
      <c r="C169" s="36">
        <f>SUMIFS(СВЦЭМ!$E$39:$E$782,СВЦЭМ!$A$39:$A$782,$A169,СВЦЭМ!$B$39:$B$782,C$155)+'СЕТ СН'!$F$15</f>
        <v>177.09947991999999</v>
      </c>
      <c r="D169" s="36">
        <f>SUMIFS(СВЦЭМ!$E$39:$E$782,СВЦЭМ!$A$39:$A$782,$A169,СВЦЭМ!$B$39:$B$782,D$155)+'СЕТ СН'!$F$15</f>
        <v>181.29840669000001</v>
      </c>
      <c r="E169" s="36">
        <f>SUMIFS(СВЦЭМ!$E$39:$E$782,СВЦЭМ!$A$39:$A$782,$A169,СВЦЭМ!$B$39:$B$782,E$155)+'СЕТ СН'!$F$15</f>
        <v>184.97651379000001</v>
      </c>
      <c r="F169" s="36">
        <f>SUMIFS(СВЦЭМ!$E$39:$E$782,СВЦЭМ!$A$39:$A$782,$A169,СВЦЭМ!$B$39:$B$782,F$155)+'СЕТ СН'!$F$15</f>
        <v>188.76060547</v>
      </c>
      <c r="G169" s="36">
        <f>SUMIFS(СВЦЭМ!$E$39:$E$782,СВЦЭМ!$A$39:$A$782,$A169,СВЦЭМ!$B$39:$B$782,G$155)+'СЕТ СН'!$F$15</f>
        <v>184.88794827999999</v>
      </c>
      <c r="H169" s="36">
        <f>SUMIFS(СВЦЭМ!$E$39:$E$782,СВЦЭМ!$A$39:$A$782,$A169,СВЦЭМ!$B$39:$B$782,H$155)+'СЕТ СН'!$F$15</f>
        <v>176.40061458</v>
      </c>
      <c r="I169" s="36">
        <f>SUMIFS(СВЦЭМ!$E$39:$E$782,СВЦЭМ!$A$39:$A$782,$A169,СВЦЭМ!$B$39:$B$782,I$155)+'СЕТ СН'!$F$15</f>
        <v>165.20618719999999</v>
      </c>
      <c r="J169" s="36">
        <f>SUMIFS(СВЦЭМ!$E$39:$E$782,СВЦЭМ!$A$39:$A$782,$A169,СВЦЭМ!$B$39:$B$782,J$155)+'СЕТ СН'!$F$15</f>
        <v>156.71811289999999</v>
      </c>
      <c r="K169" s="36">
        <f>SUMIFS(СВЦЭМ!$E$39:$E$782,СВЦЭМ!$A$39:$A$782,$A169,СВЦЭМ!$B$39:$B$782,K$155)+'СЕТ СН'!$F$15</f>
        <v>150.32395407000001</v>
      </c>
      <c r="L169" s="36">
        <f>SUMIFS(СВЦЭМ!$E$39:$E$782,СВЦЭМ!$A$39:$A$782,$A169,СВЦЭМ!$B$39:$B$782,L$155)+'СЕТ СН'!$F$15</f>
        <v>149.08854178000001</v>
      </c>
      <c r="M169" s="36">
        <f>SUMIFS(СВЦЭМ!$E$39:$E$782,СВЦЭМ!$A$39:$A$782,$A169,СВЦЭМ!$B$39:$B$782,M$155)+'СЕТ СН'!$F$15</f>
        <v>148.05713166999999</v>
      </c>
      <c r="N169" s="36">
        <f>SUMIFS(СВЦЭМ!$E$39:$E$782,СВЦЭМ!$A$39:$A$782,$A169,СВЦЭМ!$B$39:$B$782,N$155)+'СЕТ СН'!$F$15</f>
        <v>149.29766570999999</v>
      </c>
      <c r="O169" s="36">
        <f>SUMIFS(СВЦЭМ!$E$39:$E$782,СВЦЭМ!$A$39:$A$782,$A169,СВЦЭМ!$B$39:$B$782,O$155)+'СЕТ СН'!$F$15</f>
        <v>149.32502212</v>
      </c>
      <c r="P169" s="36">
        <f>SUMIFS(СВЦЭМ!$E$39:$E$782,СВЦЭМ!$A$39:$A$782,$A169,СВЦЭМ!$B$39:$B$782,P$155)+'СЕТ СН'!$F$15</f>
        <v>149.05093540999999</v>
      </c>
      <c r="Q169" s="36">
        <f>SUMIFS(СВЦЭМ!$E$39:$E$782,СВЦЭМ!$A$39:$A$782,$A169,СВЦЭМ!$B$39:$B$782,Q$155)+'СЕТ СН'!$F$15</f>
        <v>149.70254234000001</v>
      </c>
      <c r="R169" s="36">
        <f>SUMIFS(СВЦЭМ!$E$39:$E$782,СВЦЭМ!$A$39:$A$782,$A169,СВЦЭМ!$B$39:$B$782,R$155)+'СЕТ СН'!$F$15</f>
        <v>151.95193065000001</v>
      </c>
      <c r="S169" s="36">
        <f>SUMIFS(СВЦЭМ!$E$39:$E$782,СВЦЭМ!$A$39:$A$782,$A169,СВЦЭМ!$B$39:$B$782,S$155)+'СЕТ СН'!$F$15</f>
        <v>150.83636946999999</v>
      </c>
      <c r="T169" s="36">
        <f>SUMIFS(СВЦЭМ!$E$39:$E$782,СВЦЭМ!$A$39:$A$782,$A169,СВЦЭМ!$B$39:$B$782,T$155)+'СЕТ СН'!$F$15</f>
        <v>149.89284946000001</v>
      </c>
      <c r="U169" s="36">
        <f>SUMIFS(СВЦЭМ!$E$39:$E$782,СВЦЭМ!$A$39:$A$782,$A169,СВЦЭМ!$B$39:$B$782,U$155)+'СЕТ СН'!$F$15</f>
        <v>148.26411547999999</v>
      </c>
      <c r="V169" s="36">
        <f>SUMIFS(СВЦЭМ!$E$39:$E$782,СВЦЭМ!$A$39:$A$782,$A169,СВЦЭМ!$B$39:$B$782,V$155)+'СЕТ СН'!$F$15</f>
        <v>145.67670616999999</v>
      </c>
      <c r="W169" s="36">
        <f>SUMIFS(СВЦЭМ!$E$39:$E$782,СВЦЭМ!$A$39:$A$782,$A169,СВЦЭМ!$B$39:$B$782,W$155)+'СЕТ СН'!$F$15</f>
        <v>147.30678078</v>
      </c>
      <c r="X169" s="36">
        <f>SUMIFS(СВЦЭМ!$E$39:$E$782,СВЦЭМ!$A$39:$A$782,$A169,СВЦЭМ!$B$39:$B$782,X$155)+'СЕТ СН'!$F$15</f>
        <v>155.88463415999999</v>
      </c>
      <c r="Y169" s="36">
        <f>SUMIFS(СВЦЭМ!$E$39:$E$782,СВЦЭМ!$A$39:$A$782,$A169,СВЦЭМ!$B$39:$B$782,Y$155)+'СЕТ СН'!$F$15</f>
        <v>166.24517868000001</v>
      </c>
    </row>
    <row r="170" spans="1:25" ht="15.75" x14ac:dyDescent="0.2">
      <c r="A170" s="35">
        <f t="shared" si="4"/>
        <v>45184</v>
      </c>
      <c r="B170" s="36">
        <f>SUMIFS(СВЦЭМ!$E$39:$E$782,СВЦЭМ!$A$39:$A$782,$A170,СВЦЭМ!$B$39:$B$782,B$155)+'СЕТ СН'!$F$15</f>
        <v>162.91662645</v>
      </c>
      <c r="C170" s="36">
        <f>SUMIFS(СВЦЭМ!$E$39:$E$782,СВЦЭМ!$A$39:$A$782,$A170,СВЦЭМ!$B$39:$B$782,C$155)+'СЕТ СН'!$F$15</f>
        <v>170.75472733999999</v>
      </c>
      <c r="D170" s="36">
        <f>SUMIFS(СВЦЭМ!$E$39:$E$782,СВЦЭМ!$A$39:$A$782,$A170,СВЦЭМ!$B$39:$B$782,D$155)+'СЕТ СН'!$F$15</f>
        <v>170.91477136</v>
      </c>
      <c r="E170" s="36">
        <f>SUMIFS(СВЦЭМ!$E$39:$E$782,СВЦЭМ!$A$39:$A$782,$A170,СВЦЭМ!$B$39:$B$782,E$155)+'СЕТ СН'!$F$15</f>
        <v>174.23880628000001</v>
      </c>
      <c r="F170" s="36">
        <f>SUMIFS(СВЦЭМ!$E$39:$E$782,СВЦЭМ!$A$39:$A$782,$A170,СВЦЭМ!$B$39:$B$782,F$155)+'СЕТ СН'!$F$15</f>
        <v>178.03586865</v>
      </c>
      <c r="G170" s="36">
        <f>SUMIFS(СВЦЭМ!$E$39:$E$782,СВЦЭМ!$A$39:$A$782,$A170,СВЦЭМ!$B$39:$B$782,G$155)+'СЕТ СН'!$F$15</f>
        <v>175.96603668</v>
      </c>
      <c r="H170" s="36">
        <f>SUMIFS(СВЦЭМ!$E$39:$E$782,СВЦЭМ!$A$39:$A$782,$A170,СВЦЭМ!$B$39:$B$782,H$155)+'СЕТ СН'!$F$15</f>
        <v>164.01977511000001</v>
      </c>
      <c r="I170" s="36">
        <f>SUMIFS(СВЦЭМ!$E$39:$E$782,СВЦЭМ!$A$39:$A$782,$A170,СВЦЭМ!$B$39:$B$782,I$155)+'СЕТ СН'!$F$15</f>
        <v>151.04846570000001</v>
      </c>
      <c r="J170" s="36">
        <f>SUMIFS(СВЦЭМ!$E$39:$E$782,СВЦЭМ!$A$39:$A$782,$A170,СВЦЭМ!$B$39:$B$782,J$155)+'СЕТ СН'!$F$15</f>
        <v>145.03196672999999</v>
      </c>
      <c r="K170" s="36">
        <f>SUMIFS(СВЦЭМ!$E$39:$E$782,СВЦЭМ!$A$39:$A$782,$A170,СВЦЭМ!$B$39:$B$782,K$155)+'СЕТ СН'!$F$15</f>
        <v>140.23228458</v>
      </c>
      <c r="L170" s="36">
        <f>SUMIFS(СВЦЭМ!$E$39:$E$782,СВЦЭМ!$A$39:$A$782,$A170,СВЦЭМ!$B$39:$B$782,L$155)+'СЕТ СН'!$F$15</f>
        <v>139.26795172000001</v>
      </c>
      <c r="M170" s="36">
        <f>SUMIFS(СВЦЭМ!$E$39:$E$782,СВЦЭМ!$A$39:$A$782,$A170,СВЦЭМ!$B$39:$B$782,M$155)+'СЕТ СН'!$F$15</f>
        <v>137.20135422999999</v>
      </c>
      <c r="N170" s="36">
        <f>SUMIFS(СВЦЭМ!$E$39:$E$782,СВЦЭМ!$A$39:$A$782,$A170,СВЦЭМ!$B$39:$B$782,N$155)+'СЕТ СН'!$F$15</f>
        <v>137.41068317</v>
      </c>
      <c r="O170" s="36">
        <f>SUMIFS(СВЦЭМ!$E$39:$E$782,СВЦЭМ!$A$39:$A$782,$A170,СВЦЭМ!$B$39:$B$782,O$155)+'СЕТ СН'!$F$15</f>
        <v>134.71612586000001</v>
      </c>
      <c r="P170" s="36">
        <f>SUMIFS(СВЦЭМ!$E$39:$E$782,СВЦЭМ!$A$39:$A$782,$A170,СВЦЭМ!$B$39:$B$782,P$155)+'СЕТ СН'!$F$15</f>
        <v>131.15595798999999</v>
      </c>
      <c r="Q170" s="36">
        <f>SUMIFS(СВЦЭМ!$E$39:$E$782,СВЦЭМ!$A$39:$A$782,$A170,СВЦЭМ!$B$39:$B$782,Q$155)+'СЕТ СН'!$F$15</f>
        <v>132.30497880999999</v>
      </c>
      <c r="R170" s="36">
        <f>SUMIFS(СВЦЭМ!$E$39:$E$782,СВЦЭМ!$A$39:$A$782,$A170,СВЦЭМ!$B$39:$B$782,R$155)+'СЕТ СН'!$F$15</f>
        <v>138.58716724000001</v>
      </c>
      <c r="S170" s="36">
        <f>SUMIFS(СВЦЭМ!$E$39:$E$782,СВЦЭМ!$A$39:$A$782,$A170,СВЦЭМ!$B$39:$B$782,S$155)+'СЕТ СН'!$F$15</f>
        <v>136.774608</v>
      </c>
      <c r="T170" s="36">
        <f>SUMIFS(СВЦЭМ!$E$39:$E$782,СВЦЭМ!$A$39:$A$782,$A170,СВЦЭМ!$B$39:$B$782,T$155)+'СЕТ СН'!$F$15</f>
        <v>134.02020920000001</v>
      </c>
      <c r="U170" s="36">
        <f>SUMIFS(СВЦЭМ!$E$39:$E$782,СВЦЭМ!$A$39:$A$782,$A170,СВЦЭМ!$B$39:$B$782,U$155)+'СЕТ СН'!$F$15</f>
        <v>131.39275483</v>
      </c>
      <c r="V170" s="36">
        <f>SUMIFS(СВЦЭМ!$E$39:$E$782,СВЦЭМ!$A$39:$A$782,$A170,СВЦЭМ!$B$39:$B$782,V$155)+'СЕТ СН'!$F$15</f>
        <v>128.60779199999999</v>
      </c>
      <c r="W170" s="36">
        <f>SUMIFS(СВЦЭМ!$E$39:$E$782,СВЦЭМ!$A$39:$A$782,$A170,СВЦЭМ!$B$39:$B$782,W$155)+'СЕТ СН'!$F$15</f>
        <v>128.40016272</v>
      </c>
      <c r="X170" s="36">
        <f>SUMIFS(СВЦЭМ!$E$39:$E$782,СВЦЭМ!$A$39:$A$782,$A170,СВЦЭМ!$B$39:$B$782,X$155)+'СЕТ СН'!$F$15</f>
        <v>131.31326937</v>
      </c>
      <c r="Y170" s="36">
        <f>SUMIFS(СВЦЭМ!$E$39:$E$782,СВЦЭМ!$A$39:$A$782,$A170,СВЦЭМ!$B$39:$B$782,Y$155)+'СЕТ СН'!$F$15</f>
        <v>142.83881496999999</v>
      </c>
    </row>
    <row r="171" spans="1:25" ht="15.75" x14ac:dyDescent="0.2">
      <c r="A171" s="35">
        <f t="shared" si="4"/>
        <v>45185</v>
      </c>
      <c r="B171" s="36">
        <f>SUMIFS(СВЦЭМ!$E$39:$E$782,СВЦЭМ!$A$39:$A$782,$A171,СВЦЭМ!$B$39:$B$782,B$155)+'СЕТ СН'!$F$15</f>
        <v>150.72107568999999</v>
      </c>
      <c r="C171" s="36">
        <f>SUMIFS(СВЦЭМ!$E$39:$E$782,СВЦЭМ!$A$39:$A$782,$A171,СВЦЭМ!$B$39:$B$782,C$155)+'СЕТ СН'!$F$15</f>
        <v>153.19105028999999</v>
      </c>
      <c r="D171" s="36">
        <f>SUMIFS(СВЦЭМ!$E$39:$E$782,СВЦЭМ!$A$39:$A$782,$A171,СВЦЭМ!$B$39:$B$782,D$155)+'СЕТ СН'!$F$15</f>
        <v>153.85863166999999</v>
      </c>
      <c r="E171" s="36">
        <f>SUMIFS(СВЦЭМ!$E$39:$E$782,СВЦЭМ!$A$39:$A$782,$A171,СВЦЭМ!$B$39:$B$782,E$155)+'СЕТ СН'!$F$15</f>
        <v>157.40280038</v>
      </c>
      <c r="F171" s="36">
        <f>SUMIFS(СВЦЭМ!$E$39:$E$782,СВЦЭМ!$A$39:$A$782,$A171,СВЦЭМ!$B$39:$B$782,F$155)+'СЕТ СН'!$F$15</f>
        <v>159.68425511000001</v>
      </c>
      <c r="G171" s="36">
        <f>SUMIFS(СВЦЭМ!$E$39:$E$782,СВЦЭМ!$A$39:$A$782,$A171,СВЦЭМ!$B$39:$B$782,G$155)+'СЕТ СН'!$F$15</f>
        <v>157.44832968</v>
      </c>
      <c r="H171" s="36">
        <f>SUMIFS(СВЦЭМ!$E$39:$E$782,СВЦЭМ!$A$39:$A$782,$A171,СВЦЭМ!$B$39:$B$782,H$155)+'СЕТ СН'!$F$15</f>
        <v>154.63554164000001</v>
      </c>
      <c r="I171" s="36">
        <f>SUMIFS(СВЦЭМ!$E$39:$E$782,СВЦЭМ!$A$39:$A$782,$A171,СВЦЭМ!$B$39:$B$782,I$155)+'СЕТ СН'!$F$15</f>
        <v>151.23851961</v>
      </c>
      <c r="J171" s="36">
        <f>SUMIFS(СВЦЭМ!$E$39:$E$782,СВЦЭМ!$A$39:$A$782,$A171,СВЦЭМ!$B$39:$B$782,J$155)+'СЕТ СН'!$F$15</f>
        <v>142.17421530999999</v>
      </c>
      <c r="K171" s="36">
        <f>SUMIFS(СВЦЭМ!$E$39:$E$782,СВЦЭМ!$A$39:$A$782,$A171,СВЦЭМ!$B$39:$B$782,K$155)+'СЕТ СН'!$F$15</f>
        <v>135.99327582999999</v>
      </c>
      <c r="L171" s="36">
        <f>SUMIFS(СВЦЭМ!$E$39:$E$782,СВЦЭМ!$A$39:$A$782,$A171,СВЦЭМ!$B$39:$B$782,L$155)+'СЕТ СН'!$F$15</f>
        <v>132.37308759999999</v>
      </c>
      <c r="M171" s="36">
        <f>SUMIFS(СВЦЭМ!$E$39:$E$782,СВЦЭМ!$A$39:$A$782,$A171,СВЦЭМ!$B$39:$B$782,M$155)+'СЕТ СН'!$F$15</f>
        <v>132.07739799000001</v>
      </c>
      <c r="N171" s="36">
        <f>SUMIFS(СВЦЭМ!$E$39:$E$782,СВЦЭМ!$A$39:$A$782,$A171,СВЦЭМ!$B$39:$B$782,N$155)+'СЕТ СН'!$F$15</f>
        <v>132.66223357000001</v>
      </c>
      <c r="O171" s="36">
        <f>SUMIFS(СВЦЭМ!$E$39:$E$782,СВЦЭМ!$A$39:$A$782,$A171,СВЦЭМ!$B$39:$B$782,O$155)+'СЕТ СН'!$F$15</f>
        <v>134.17922593</v>
      </c>
      <c r="P171" s="36">
        <f>SUMIFS(СВЦЭМ!$E$39:$E$782,СВЦЭМ!$A$39:$A$782,$A171,СВЦЭМ!$B$39:$B$782,P$155)+'СЕТ СН'!$F$15</f>
        <v>132.40926665000001</v>
      </c>
      <c r="Q171" s="36">
        <f>SUMIFS(СВЦЭМ!$E$39:$E$782,СВЦЭМ!$A$39:$A$782,$A171,СВЦЭМ!$B$39:$B$782,Q$155)+'СЕТ СН'!$F$15</f>
        <v>132.33723055999999</v>
      </c>
      <c r="R171" s="36">
        <f>SUMIFS(СВЦЭМ!$E$39:$E$782,СВЦЭМ!$A$39:$A$782,$A171,СВЦЭМ!$B$39:$B$782,R$155)+'СЕТ СН'!$F$15</f>
        <v>134.89795096</v>
      </c>
      <c r="S171" s="36">
        <f>SUMIFS(СВЦЭМ!$E$39:$E$782,СВЦЭМ!$A$39:$A$782,$A171,СВЦЭМ!$B$39:$B$782,S$155)+'СЕТ СН'!$F$15</f>
        <v>133.76488420999999</v>
      </c>
      <c r="T171" s="36">
        <f>SUMIFS(СВЦЭМ!$E$39:$E$782,СВЦЭМ!$A$39:$A$782,$A171,СВЦЭМ!$B$39:$B$782,T$155)+'СЕТ СН'!$F$15</f>
        <v>131.79144658999999</v>
      </c>
      <c r="U171" s="36">
        <f>SUMIFS(СВЦЭМ!$E$39:$E$782,СВЦЭМ!$A$39:$A$782,$A171,СВЦЭМ!$B$39:$B$782,U$155)+'СЕТ СН'!$F$15</f>
        <v>130.05138876999999</v>
      </c>
      <c r="V171" s="36">
        <f>SUMIFS(СВЦЭМ!$E$39:$E$782,СВЦЭМ!$A$39:$A$782,$A171,СВЦЭМ!$B$39:$B$782,V$155)+'СЕТ СН'!$F$15</f>
        <v>126.96497992</v>
      </c>
      <c r="W171" s="36">
        <f>SUMIFS(СВЦЭМ!$E$39:$E$782,СВЦЭМ!$A$39:$A$782,$A171,СВЦЭМ!$B$39:$B$782,W$155)+'СЕТ СН'!$F$15</f>
        <v>127.76705705000001</v>
      </c>
      <c r="X171" s="36">
        <f>SUMIFS(СВЦЭМ!$E$39:$E$782,СВЦЭМ!$A$39:$A$782,$A171,СВЦЭМ!$B$39:$B$782,X$155)+'СЕТ СН'!$F$15</f>
        <v>133.93742315</v>
      </c>
      <c r="Y171" s="36">
        <f>SUMIFS(СВЦЭМ!$E$39:$E$782,СВЦЭМ!$A$39:$A$782,$A171,СВЦЭМ!$B$39:$B$782,Y$155)+'СЕТ СН'!$F$15</f>
        <v>141.02324390999999</v>
      </c>
    </row>
    <row r="172" spans="1:25" ht="15.75" x14ac:dyDescent="0.2">
      <c r="A172" s="35">
        <f t="shared" si="4"/>
        <v>45186</v>
      </c>
      <c r="B172" s="36">
        <f>SUMIFS(СВЦЭМ!$E$39:$E$782,СВЦЭМ!$A$39:$A$782,$A172,СВЦЭМ!$B$39:$B$782,B$155)+'СЕТ СН'!$F$15</f>
        <v>138.89022087000001</v>
      </c>
      <c r="C172" s="36">
        <f>SUMIFS(СВЦЭМ!$E$39:$E$782,СВЦЭМ!$A$39:$A$782,$A172,СВЦЭМ!$B$39:$B$782,C$155)+'СЕТ СН'!$F$15</f>
        <v>146.01930328</v>
      </c>
      <c r="D172" s="36">
        <f>SUMIFS(СВЦЭМ!$E$39:$E$782,СВЦЭМ!$A$39:$A$782,$A172,СВЦЭМ!$B$39:$B$782,D$155)+'СЕТ СН'!$F$15</f>
        <v>147.63139224</v>
      </c>
      <c r="E172" s="36">
        <f>SUMIFS(СВЦЭМ!$E$39:$E$782,СВЦЭМ!$A$39:$A$782,$A172,СВЦЭМ!$B$39:$B$782,E$155)+'СЕТ СН'!$F$15</f>
        <v>149.29990552000001</v>
      </c>
      <c r="F172" s="36">
        <f>SUMIFS(СВЦЭМ!$E$39:$E$782,СВЦЭМ!$A$39:$A$782,$A172,СВЦЭМ!$B$39:$B$782,F$155)+'СЕТ СН'!$F$15</f>
        <v>153.21332308999999</v>
      </c>
      <c r="G172" s="36">
        <f>SUMIFS(СВЦЭМ!$E$39:$E$782,СВЦЭМ!$A$39:$A$782,$A172,СВЦЭМ!$B$39:$B$782,G$155)+'СЕТ СН'!$F$15</f>
        <v>151.12862505000001</v>
      </c>
      <c r="H172" s="36">
        <f>SUMIFS(СВЦЭМ!$E$39:$E$782,СВЦЭМ!$A$39:$A$782,$A172,СВЦЭМ!$B$39:$B$782,H$155)+'СЕТ СН'!$F$15</f>
        <v>147.20983576</v>
      </c>
      <c r="I172" s="36">
        <f>SUMIFS(СВЦЭМ!$E$39:$E$782,СВЦЭМ!$A$39:$A$782,$A172,СВЦЭМ!$B$39:$B$782,I$155)+'СЕТ СН'!$F$15</f>
        <v>142.29712842000001</v>
      </c>
      <c r="J172" s="36">
        <f>SUMIFS(СВЦЭМ!$E$39:$E$782,СВЦЭМ!$A$39:$A$782,$A172,СВЦЭМ!$B$39:$B$782,J$155)+'СЕТ СН'!$F$15</f>
        <v>130.57496567000001</v>
      </c>
      <c r="K172" s="36">
        <f>SUMIFS(СВЦЭМ!$E$39:$E$782,СВЦЭМ!$A$39:$A$782,$A172,СВЦЭМ!$B$39:$B$782,K$155)+'СЕТ СН'!$F$15</f>
        <v>123.03707962</v>
      </c>
      <c r="L172" s="36">
        <f>SUMIFS(СВЦЭМ!$E$39:$E$782,СВЦЭМ!$A$39:$A$782,$A172,СВЦЭМ!$B$39:$B$782,L$155)+'СЕТ СН'!$F$15</f>
        <v>120.53546525</v>
      </c>
      <c r="M172" s="36">
        <f>SUMIFS(СВЦЭМ!$E$39:$E$782,СВЦЭМ!$A$39:$A$782,$A172,СВЦЭМ!$B$39:$B$782,M$155)+'СЕТ СН'!$F$15</f>
        <v>120.54171117999999</v>
      </c>
      <c r="N172" s="36">
        <f>SUMIFS(СВЦЭМ!$E$39:$E$782,СВЦЭМ!$A$39:$A$782,$A172,СВЦЭМ!$B$39:$B$782,N$155)+'СЕТ СН'!$F$15</f>
        <v>123.38789465000001</v>
      </c>
      <c r="O172" s="36">
        <f>SUMIFS(СВЦЭМ!$E$39:$E$782,СВЦЭМ!$A$39:$A$782,$A172,СВЦЭМ!$B$39:$B$782,O$155)+'СЕТ СН'!$F$15</f>
        <v>127.56716779</v>
      </c>
      <c r="P172" s="36">
        <f>SUMIFS(СВЦЭМ!$E$39:$E$782,СВЦЭМ!$A$39:$A$782,$A172,СВЦЭМ!$B$39:$B$782,P$155)+'СЕТ СН'!$F$15</f>
        <v>126.70969793</v>
      </c>
      <c r="Q172" s="36">
        <f>SUMIFS(СВЦЭМ!$E$39:$E$782,СВЦЭМ!$A$39:$A$782,$A172,СВЦЭМ!$B$39:$B$782,Q$155)+'СЕТ СН'!$F$15</f>
        <v>127.07859826000001</v>
      </c>
      <c r="R172" s="36">
        <f>SUMIFS(СВЦЭМ!$E$39:$E$782,СВЦЭМ!$A$39:$A$782,$A172,СВЦЭМ!$B$39:$B$782,R$155)+'СЕТ СН'!$F$15</f>
        <v>130.62828689</v>
      </c>
      <c r="S172" s="36">
        <f>SUMIFS(СВЦЭМ!$E$39:$E$782,СВЦЭМ!$A$39:$A$782,$A172,СВЦЭМ!$B$39:$B$782,S$155)+'СЕТ СН'!$F$15</f>
        <v>130.83414844999999</v>
      </c>
      <c r="T172" s="36">
        <f>SUMIFS(СВЦЭМ!$E$39:$E$782,СВЦЭМ!$A$39:$A$782,$A172,СВЦЭМ!$B$39:$B$782,T$155)+'СЕТ СН'!$F$15</f>
        <v>130.92815869</v>
      </c>
      <c r="U172" s="36">
        <f>SUMIFS(СВЦЭМ!$E$39:$E$782,СВЦЭМ!$A$39:$A$782,$A172,СВЦЭМ!$B$39:$B$782,U$155)+'СЕТ СН'!$F$15</f>
        <v>129.68075328</v>
      </c>
      <c r="V172" s="36">
        <f>SUMIFS(СВЦЭМ!$E$39:$E$782,СВЦЭМ!$A$39:$A$782,$A172,СВЦЭМ!$B$39:$B$782,V$155)+'СЕТ СН'!$F$15</f>
        <v>127.6284112</v>
      </c>
      <c r="W172" s="36">
        <f>SUMIFS(СВЦЭМ!$E$39:$E$782,СВЦЭМ!$A$39:$A$782,$A172,СВЦЭМ!$B$39:$B$782,W$155)+'СЕТ СН'!$F$15</f>
        <v>129.16056162000001</v>
      </c>
      <c r="X172" s="36">
        <f>SUMIFS(СВЦЭМ!$E$39:$E$782,СВЦЭМ!$A$39:$A$782,$A172,СВЦЭМ!$B$39:$B$782,X$155)+'СЕТ СН'!$F$15</f>
        <v>135.21993444</v>
      </c>
      <c r="Y172" s="36">
        <f>SUMIFS(СВЦЭМ!$E$39:$E$782,СВЦЭМ!$A$39:$A$782,$A172,СВЦЭМ!$B$39:$B$782,Y$155)+'СЕТ СН'!$F$15</f>
        <v>141.26253600999999</v>
      </c>
    </row>
    <row r="173" spans="1:25" ht="15.75" x14ac:dyDescent="0.2">
      <c r="A173" s="35">
        <f t="shared" si="4"/>
        <v>45187</v>
      </c>
      <c r="B173" s="36">
        <f>SUMIFS(СВЦЭМ!$E$39:$E$782,СВЦЭМ!$A$39:$A$782,$A173,СВЦЭМ!$B$39:$B$782,B$155)+'СЕТ СН'!$F$15</f>
        <v>150.28346162</v>
      </c>
      <c r="C173" s="36">
        <f>SUMIFS(СВЦЭМ!$E$39:$E$782,СВЦЭМ!$A$39:$A$782,$A173,СВЦЭМ!$B$39:$B$782,C$155)+'СЕТ СН'!$F$15</f>
        <v>158.79601503999999</v>
      </c>
      <c r="D173" s="36">
        <f>SUMIFS(СВЦЭМ!$E$39:$E$782,СВЦЭМ!$A$39:$A$782,$A173,СВЦЭМ!$B$39:$B$782,D$155)+'СЕТ СН'!$F$15</f>
        <v>162.62702028000001</v>
      </c>
      <c r="E173" s="36">
        <f>SUMIFS(СВЦЭМ!$E$39:$E$782,СВЦЭМ!$A$39:$A$782,$A173,СВЦЭМ!$B$39:$B$782,E$155)+'СЕТ СН'!$F$15</f>
        <v>164.46396071000001</v>
      </c>
      <c r="F173" s="36">
        <f>SUMIFS(СВЦЭМ!$E$39:$E$782,СВЦЭМ!$A$39:$A$782,$A173,СВЦЭМ!$B$39:$B$782,F$155)+'СЕТ СН'!$F$15</f>
        <v>164.98488652</v>
      </c>
      <c r="G173" s="36">
        <f>SUMIFS(СВЦЭМ!$E$39:$E$782,СВЦЭМ!$A$39:$A$782,$A173,СВЦЭМ!$B$39:$B$782,G$155)+'СЕТ СН'!$F$15</f>
        <v>162.47692143</v>
      </c>
      <c r="H173" s="36">
        <f>SUMIFS(СВЦЭМ!$E$39:$E$782,СВЦЭМ!$A$39:$A$782,$A173,СВЦЭМ!$B$39:$B$782,H$155)+'СЕТ СН'!$F$15</f>
        <v>152.5857049</v>
      </c>
      <c r="I173" s="36">
        <f>SUMIFS(СВЦЭМ!$E$39:$E$782,СВЦЭМ!$A$39:$A$782,$A173,СВЦЭМ!$B$39:$B$782,I$155)+'СЕТ СН'!$F$15</f>
        <v>141.48562908</v>
      </c>
      <c r="J173" s="36">
        <f>SUMIFS(СВЦЭМ!$E$39:$E$782,СВЦЭМ!$A$39:$A$782,$A173,СВЦЭМ!$B$39:$B$782,J$155)+'СЕТ СН'!$F$15</f>
        <v>136.64822290000001</v>
      </c>
      <c r="K173" s="36">
        <f>SUMIFS(СВЦЭМ!$E$39:$E$782,СВЦЭМ!$A$39:$A$782,$A173,СВЦЭМ!$B$39:$B$782,K$155)+'СЕТ СН'!$F$15</f>
        <v>129.10232005</v>
      </c>
      <c r="L173" s="36">
        <f>SUMIFS(СВЦЭМ!$E$39:$E$782,СВЦЭМ!$A$39:$A$782,$A173,СВЦЭМ!$B$39:$B$782,L$155)+'СЕТ СН'!$F$15</f>
        <v>123.46655126</v>
      </c>
      <c r="M173" s="36">
        <f>SUMIFS(СВЦЭМ!$E$39:$E$782,СВЦЭМ!$A$39:$A$782,$A173,СВЦЭМ!$B$39:$B$782,M$155)+'СЕТ СН'!$F$15</f>
        <v>124.14633727</v>
      </c>
      <c r="N173" s="36">
        <f>SUMIFS(СВЦЭМ!$E$39:$E$782,СВЦЭМ!$A$39:$A$782,$A173,СВЦЭМ!$B$39:$B$782,N$155)+'СЕТ СН'!$F$15</f>
        <v>125.75275403000001</v>
      </c>
      <c r="O173" s="36">
        <f>SUMIFS(СВЦЭМ!$E$39:$E$782,СВЦЭМ!$A$39:$A$782,$A173,СВЦЭМ!$B$39:$B$782,O$155)+'СЕТ СН'!$F$15</f>
        <v>125.297753</v>
      </c>
      <c r="P173" s="36">
        <f>SUMIFS(СВЦЭМ!$E$39:$E$782,СВЦЭМ!$A$39:$A$782,$A173,СВЦЭМ!$B$39:$B$782,P$155)+'СЕТ СН'!$F$15</f>
        <v>125.65246141999999</v>
      </c>
      <c r="Q173" s="36">
        <f>SUMIFS(СВЦЭМ!$E$39:$E$782,СВЦЭМ!$A$39:$A$782,$A173,СВЦЭМ!$B$39:$B$782,Q$155)+'СЕТ СН'!$F$15</f>
        <v>127.19225341000001</v>
      </c>
      <c r="R173" s="36">
        <f>SUMIFS(СВЦЭМ!$E$39:$E$782,СВЦЭМ!$A$39:$A$782,$A173,СВЦЭМ!$B$39:$B$782,R$155)+'СЕТ СН'!$F$15</f>
        <v>130.80995301999999</v>
      </c>
      <c r="S173" s="36">
        <f>SUMIFS(СВЦЭМ!$E$39:$E$782,СВЦЭМ!$A$39:$A$782,$A173,СВЦЭМ!$B$39:$B$782,S$155)+'СЕТ СН'!$F$15</f>
        <v>128.43854974000001</v>
      </c>
      <c r="T173" s="36">
        <f>SUMIFS(СВЦЭМ!$E$39:$E$782,СВЦЭМ!$A$39:$A$782,$A173,СВЦЭМ!$B$39:$B$782,T$155)+'СЕТ СН'!$F$15</f>
        <v>125.86971357</v>
      </c>
      <c r="U173" s="36">
        <f>SUMIFS(СВЦЭМ!$E$39:$E$782,СВЦЭМ!$A$39:$A$782,$A173,СВЦЭМ!$B$39:$B$782,U$155)+'СЕТ СН'!$F$15</f>
        <v>122.8578643</v>
      </c>
      <c r="V173" s="36">
        <f>SUMIFS(СВЦЭМ!$E$39:$E$782,СВЦЭМ!$A$39:$A$782,$A173,СВЦЭМ!$B$39:$B$782,V$155)+'СЕТ СН'!$F$15</f>
        <v>121.34647072</v>
      </c>
      <c r="W173" s="36">
        <f>SUMIFS(СВЦЭМ!$E$39:$E$782,СВЦЭМ!$A$39:$A$782,$A173,СВЦЭМ!$B$39:$B$782,W$155)+'СЕТ СН'!$F$15</f>
        <v>122.68602111</v>
      </c>
      <c r="X173" s="36">
        <f>SUMIFS(СВЦЭМ!$E$39:$E$782,СВЦЭМ!$A$39:$A$782,$A173,СВЦЭМ!$B$39:$B$782,X$155)+'СЕТ СН'!$F$15</f>
        <v>127.98942436</v>
      </c>
      <c r="Y173" s="36">
        <f>SUMIFS(СВЦЭМ!$E$39:$E$782,СВЦЭМ!$A$39:$A$782,$A173,СВЦЭМ!$B$39:$B$782,Y$155)+'СЕТ СН'!$F$15</f>
        <v>135.14715799000001</v>
      </c>
    </row>
    <row r="174" spans="1:25" ht="15.75" x14ac:dyDescent="0.2">
      <c r="A174" s="35">
        <f t="shared" si="4"/>
        <v>45188</v>
      </c>
      <c r="B174" s="36">
        <f>SUMIFS(СВЦЭМ!$E$39:$E$782,СВЦЭМ!$A$39:$A$782,$A174,СВЦЭМ!$B$39:$B$782,B$155)+'СЕТ СН'!$F$15</f>
        <v>141.07944427000001</v>
      </c>
      <c r="C174" s="36">
        <f>SUMIFS(СВЦЭМ!$E$39:$E$782,СВЦЭМ!$A$39:$A$782,$A174,СВЦЭМ!$B$39:$B$782,C$155)+'СЕТ СН'!$F$15</f>
        <v>147.46715212000001</v>
      </c>
      <c r="D174" s="36">
        <f>SUMIFS(СВЦЭМ!$E$39:$E$782,СВЦЭМ!$A$39:$A$782,$A174,СВЦЭМ!$B$39:$B$782,D$155)+'СЕТ СН'!$F$15</f>
        <v>147.97160952999999</v>
      </c>
      <c r="E174" s="36">
        <f>SUMIFS(СВЦЭМ!$E$39:$E$782,СВЦЭМ!$A$39:$A$782,$A174,СВЦЭМ!$B$39:$B$782,E$155)+'СЕТ СН'!$F$15</f>
        <v>149.00100373999999</v>
      </c>
      <c r="F174" s="36">
        <f>SUMIFS(СВЦЭМ!$E$39:$E$782,СВЦЭМ!$A$39:$A$782,$A174,СВЦЭМ!$B$39:$B$782,F$155)+'СЕТ СН'!$F$15</f>
        <v>150.06381296999999</v>
      </c>
      <c r="G174" s="36">
        <f>SUMIFS(СВЦЭМ!$E$39:$E$782,СВЦЭМ!$A$39:$A$782,$A174,СВЦЭМ!$B$39:$B$782,G$155)+'СЕТ СН'!$F$15</f>
        <v>146.37044942</v>
      </c>
      <c r="H174" s="36">
        <f>SUMIFS(СВЦЭМ!$E$39:$E$782,СВЦЭМ!$A$39:$A$782,$A174,СВЦЭМ!$B$39:$B$782,H$155)+'СЕТ СН'!$F$15</f>
        <v>141.34735423000001</v>
      </c>
      <c r="I174" s="36">
        <f>SUMIFS(СВЦЭМ!$E$39:$E$782,СВЦЭМ!$A$39:$A$782,$A174,СВЦЭМ!$B$39:$B$782,I$155)+'СЕТ СН'!$F$15</f>
        <v>134.79642204999999</v>
      </c>
      <c r="J174" s="36">
        <f>SUMIFS(СВЦЭМ!$E$39:$E$782,СВЦЭМ!$A$39:$A$782,$A174,СВЦЭМ!$B$39:$B$782,J$155)+'СЕТ СН'!$F$15</f>
        <v>130.22802747</v>
      </c>
      <c r="K174" s="36">
        <f>SUMIFS(СВЦЭМ!$E$39:$E$782,СВЦЭМ!$A$39:$A$782,$A174,СВЦЭМ!$B$39:$B$782,K$155)+'СЕТ СН'!$F$15</f>
        <v>127.38289674000001</v>
      </c>
      <c r="L174" s="36">
        <f>SUMIFS(СВЦЭМ!$E$39:$E$782,СВЦЭМ!$A$39:$A$782,$A174,СВЦЭМ!$B$39:$B$782,L$155)+'СЕТ СН'!$F$15</f>
        <v>126.98265968</v>
      </c>
      <c r="M174" s="36">
        <f>SUMIFS(СВЦЭМ!$E$39:$E$782,СВЦЭМ!$A$39:$A$782,$A174,СВЦЭМ!$B$39:$B$782,M$155)+'СЕТ СН'!$F$15</f>
        <v>129.52506980999999</v>
      </c>
      <c r="N174" s="36">
        <f>SUMIFS(СВЦЭМ!$E$39:$E$782,СВЦЭМ!$A$39:$A$782,$A174,СВЦЭМ!$B$39:$B$782,N$155)+'СЕТ СН'!$F$15</f>
        <v>130.91562060000001</v>
      </c>
      <c r="O174" s="36">
        <f>SUMIFS(СВЦЭМ!$E$39:$E$782,СВЦЭМ!$A$39:$A$782,$A174,СВЦЭМ!$B$39:$B$782,O$155)+'СЕТ СН'!$F$15</f>
        <v>131.24727691999999</v>
      </c>
      <c r="P174" s="36">
        <f>SUMIFS(СВЦЭМ!$E$39:$E$782,СВЦЭМ!$A$39:$A$782,$A174,СВЦЭМ!$B$39:$B$782,P$155)+'СЕТ СН'!$F$15</f>
        <v>130.03509137</v>
      </c>
      <c r="Q174" s="36">
        <f>SUMIFS(СВЦЭМ!$E$39:$E$782,СВЦЭМ!$A$39:$A$782,$A174,СВЦЭМ!$B$39:$B$782,Q$155)+'СЕТ СН'!$F$15</f>
        <v>130.85672719999999</v>
      </c>
      <c r="R174" s="36">
        <f>SUMIFS(СВЦЭМ!$E$39:$E$782,СВЦЭМ!$A$39:$A$782,$A174,СВЦЭМ!$B$39:$B$782,R$155)+'СЕТ СН'!$F$15</f>
        <v>133.84731497000001</v>
      </c>
      <c r="S174" s="36">
        <f>SUMIFS(СВЦЭМ!$E$39:$E$782,СВЦЭМ!$A$39:$A$782,$A174,СВЦЭМ!$B$39:$B$782,S$155)+'СЕТ СН'!$F$15</f>
        <v>129.65431821000001</v>
      </c>
      <c r="T174" s="36">
        <f>SUMIFS(СВЦЭМ!$E$39:$E$782,СВЦЭМ!$A$39:$A$782,$A174,СВЦЭМ!$B$39:$B$782,T$155)+'СЕТ СН'!$F$15</f>
        <v>124.51812678</v>
      </c>
      <c r="U174" s="36">
        <f>SUMIFS(СВЦЭМ!$E$39:$E$782,СВЦЭМ!$A$39:$A$782,$A174,СВЦЭМ!$B$39:$B$782,U$155)+'СЕТ СН'!$F$15</f>
        <v>120.98975501</v>
      </c>
      <c r="V174" s="36">
        <f>SUMIFS(СВЦЭМ!$E$39:$E$782,СВЦЭМ!$A$39:$A$782,$A174,СВЦЭМ!$B$39:$B$782,V$155)+'СЕТ СН'!$F$15</f>
        <v>118.28113936</v>
      </c>
      <c r="W174" s="36">
        <f>SUMIFS(СВЦЭМ!$E$39:$E$782,СВЦЭМ!$A$39:$A$782,$A174,СВЦЭМ!$B$39:$B$782,W$155)+'СЕТ СН'!$F$15</f>
        <v>117.29860997</v>
      </c>
      <c r="X174" s="36">
        <f>SUMIFS(СВЦЭМ!$E$39:$E$782,СВЦЭМ!$A$39:$A$782,$A174,СВЦЭМ!$B$39:$B$782,X$155)+'СЕТ СН'!$F$15</f>
        <v>123.30956378</v>
      </c>
      <c r="Y174" s="36">
        <f>SUMIFS(СВЦЭМ!$E$39:$E$782,СВЦЭМ!$A$39:$A$782,$A174,СВЦЭМ!$B$39:$B$782,Y$155)+'СЕТ СН'!$F$15</f>
        <v>131.57104774999999</v>
      </c>
    </row>
    <row r="175" spans="1:25" ht="15.75" x14ac:dyDescent="0.2">
      <c r="A175" s="35">
        <f t="shared" si="4"/>
        <v>45189</v>
      </c>
      <c r="B175" s="36">
        <f>SUMIFS(СВЦЭМ!$E$39:$E$782,СВЦЭМ!$A$39:$A$782,$A175,СВЦЭМ!$B$39:$B$782,B$155)+'СЕТ СН'!$F$15</f>
        <v>140.43055949000001</v>
      </c>
      <c r="C175" s="36">
        <f>SUMIFS(СВЦЭМ!$E$39:$E$782,СВЦЭМ!$A$39:$A$782,$A175,СВЦЭМ!$B$39:$B$782,C$155)+'СЕТ СН'!$F$15</f>
        <v>147.19870900999999</v>
      </c>
      <c r="D175" s="36">
        <f>SUMIFS(СВЦЭМ!$E$39:$E$782,СВЦЭМ!$A$39:$A$782,$A175,СВЦЭМ!$B$39:$B$782,D$155)+'СЕТ СН'!$F$15</f>
        <v>149.50668838000001</v>
      </c>
      <c r="E175" s="36">
        <f>SUMIFS(СВЦЭМ!$E$39:$E$782,СВЦЭМ!$A$39:$A$782,$A175,СВЦЭМ!$B$39:$B$782,E$155)+'СЕТ СН'!$F$15</f>
        <v>151.52270751</v>
      </c>
      <c r="F175" s="36">
        <f>SUMIFS(СВЦЭМ!$E$39:$E$782,СВЦЭМ!$A$39:$A$782,$A175,СВЦЭМ!$B$39:$B$782,F$155)+'СЕТ СН'!$F$15</f>
        <v>152.62061079</v>
      </c>
      <c r="G175" s="36">
        <f>SUMIFS(СВЦЭМ!$E$39:$E$782,СВЦЭМ!$A$39:$A$782,$A175,СВЦЭМ!$B$39:$B$782,G$155)+'СЕТ СН'!$F$15</f>
        <v>149.70722046</v>
      </c>
      <c r="H175" s="36">
        <f>SUMIFS(СВЦЭМ!$E$39:$E$782,СВЦЭМ!$A$39:$A$782,$A175,СВЦЭМ!$B$39:$B$782,H$155)+'СЕТ СН'!$F$15</f>
        <v>142.22366306000001</v>
      </c>
      <c r="I175" s="36">
        <f>SUMIFS(СВЦЭМ!$E$39:$E$782,СВЦЭМ!$A$39:$A$782,$A175,СВЦЭМ!$B$39:$B$782,I$155)+'СЕТ СН'!$F$15</f>
        <v>134.69287685</v>
      </c>
      <c r="J175" s="36">
        <f>SUMIFS(СВЦЭМ!$E$39:$E$782,СВЦЭМ!$A$39:$A$782,$A175,СВЦЭМ!$B$39:$B$782,J$155)+'СЕТ СН'!$F$15</f>
        <v>130.04807593000001</v>
      </c>
      <c r="K175" s="36">
        <f>SUMIFS(СВЦЭМ!$E$39:$E$782,СВЦЭМ!$A$39:$A$782,$A175,СВЦЭМ!$B$39:$B$782,K$155)+'СЕТ СН'!$F$15</f>
        <v>128.17286451999999</v>
      </c>
      <c r="L175" s="36">
        <f>SUMIFS(СВЦЭМ!$E$39:$E$782,СВЦЭМ!$A$39:$A$782,$A175,СВЦЭМ!$B$39:$B$782,L$155)+'СЕТ СН'!$F$15</f>
        <v>127.89950528999999</v>
      </c>
      <c r="M175" s="36">
        <f>SUMIFS(СВЦЭМ!$E$39:$E$782,СВЦЭМ!$A$39:$A$782,$A175,СВЦЭМ!$B$39:$B$782,M$155)+'СЕТ СН'!$F$15</f>
        <v>127.24172316000001</v>
      </c>
      <c r="N175" s="36">
        <f>SUMIFS(СВЦЭМ!$E$39:$E$782,СВЦЭМ!$A$39:$A$782,$A175,СВЦЭМ!$B$39:$B$782,N$155)+'СЕТ СН'!$F$15</f>
        <v>127.48386315</v>
      </c>
      <c r="O175" s="36">
        <f>SUMIFS(СВЦЭМ!$E$39:$E$782,СВЦЭМ!$A$39:$A$782,$A175,СВЦЭМ!$B$39:$B$782,O$155)+'СЕТ СН'!$F$15</f>
        <v>127.82593346</v>
      </c>
      <c r="P175" s="36">
        <f>SUMIFS(СВЦЭМ!$E$39:$E$782,СВЦЭМ!$A$39:$A$782,$A175,СВЦЭМ!$B$39:$B$782,P$155)+'СЕТ СН'!$F$15</f>
        <v>129.16443720000001</v>
      </c>
      <c r="Q175" s="36">
        <f>SUMIFS(СВЦЭМ!$E$39:$E$782,СВЦЭМ!$A$39:$A$782,$A175,СВЦЭМ!$B$39:$B$782,Q$155)+'СЕТ СН'!$F$15</f>
        <v>129.97924982000001</v>
      </c>
      <c r="R175" s="36">
        <f>SUMIFS(СВЦЭМ!$E$39:$E$782,СВЦЭМ!$A$39:$A$782,$A175,СВЦЭМ!$B$39:$B$782,R$155)+'СЕТ СН'!$F$15</f>
        <v>132.49988782</v>
      </c>
      <c r="S175" s="36">
        <f>SUMIFS(СВЦЭМ!$E$39:$E$782,СВЦЭМ!$A$39:$A$782,$A175,СВЦЭМ!$B$39:$B$782,S$155)+'СЕТ СН'!$F$15</f>
        <v>131.15184328000001</v>
      </c>
      <c r="T175" s="36">
        <f>SUMIFS(СВЦЭМ!$E$39:$E$782,СВЦЭМ!$A$39:$A$782,$A175,СВЦЭМ!$B$39:$B$782,T$155)+'СЕТ СН'!$F$15</f>
        <v>127.78866298</v>
      </c>
      <c r="U175" s="36">
        <f>SUMIFS(СВЦЭМ!$E$39:$E$782,СВЦЭМ!$A$39:$A$782,$A175,СВЦЭМ!$B$39:$B$782,U$155)+'СЕТ СН'!$F$15</f>
        <v>121.24378492</v>
      </c>
      <c r="V175" s="36">
        <f>SUMIFS(СВЦЭМ!$E$39:$E$782,СВЦЭМ!$A$39:$A$782,$A175,СВЦЭМ!$B$39:$B$782,V$155)+'СЕТ СН'!$F$15</f>
        <v>119.14008581</v>
      </c>
      <c r="W175" s="36">
        <f>SUMIFS(СВЦЭМ!$E$39:$E$782,СВЦЭМ!$A$39:$A$782,$A175,СВЦЭМ!$B$39:$B$782,W$155)+'СЕТ СН'!$F$15</f>
        <v>120.12682685</v>
      </c>
      <c r="X175" s="36">
        <f>SUMIFS(СВЦЭМ!$E$39:$E$782,СВЦЭМ!$A$39:$A$782,$A175,СВЦЭМ!$B$39:$B$782,X$155)+'СЕТ СН'!$F$15</f>
        <v>124.2939255</v>
      </c>
      <c r="Y175" s="36">
        <f>SUMIFS(СВЦЭМ!$E$39:$E$782,СВЦЭМ!$A$39:$A$782,$A175,СВЦЭМ!$B$39:$B$782,Y$155)+'СЕТ СН'!$F$15</f>
        <v>132.11168488000001</v>
      </c>
    </row>
    <row r="176" spans="1:25" ht="15.75" x14ac:dyDescent="0.2">
      <c r="A176" s="35">
        <f t="shared" si="4"/>
        <v>45190</v>
      </c>
      <c r="B176" s="36">
        <f>SUMIFS(СВЦЭМ!$E$39:$E$782,СВЦЭМ!$A$39:$A$782,$A176,СВЦЭМ!$B$39:$B$782,B$155)+'СЕТ СН'!$F$15</f>
        <v>146.28549082999999</v>
      </c>
      <c r="C176" s="36">
        <f>SUMIFS(СВЦЭМ!$E$39:$E$782,СВЦЭМ!$A$39:$A$782,$A176,СВЦЭМ!$B$39:$B$782,C$155)+'СЕТ СН'!$F$15</f>
        <v>154.94187467</v>
      </c>
      <c r="D176" s="36">
        <f>SUMIFS(СВЦЭМ!$E$39:$E$782,СВЦЭМ!$A$39:$A$782,$A176,СВЦЭМ!$B$39:$B$782,D$155)+'СЕТ СН'!$F$15</f>
        <v>165.27975393</v>
      </c>
      <c r="E176" s="36">
        <f>SUMIFS(СВЦЭМ!$E$39:$E$782,СВЦЭМ!$A$39:$A$782,$A176,СВЦЭМ!$B$39:$B$782,E$155)+'СЕТ СН'!$F$15</f>
        <v>171.28723386999999</v>
      </c>
      <c r="F176" s="36">
        <f>SUMIFS(СВЦЭМ!$E$39:$E$782,СВЦЭМ!$A$39:$A$782,$A176,СВЦЭМ!$B$39:$B$782,F$155)+'СЕТ СН'!$F$15</f>
        <v>172.50011968000001</v>
      </c>
      <c r="G176" s="36">
        <f>SUMIFS(СВЦЭМ!$E$39:$E$782,СВЦЭМ!$A$39:$A$782,$A176,СВЦЭМ!$B$39:$B$782,G$155)+'СЕТ СН'!$F$15</f>
        <v>170.13450811999999</v>
      </c>
      <c r="H176" s="36">
        <f>SUMIFS(СВЦЭМ!$E$39:$E$782,СВЦЭМ!$A$39:$A$782,$A176,СВЦЭМ!$B$39:$B$782,H$155)+'СЕТ СН'!$F$15</f>
        <v>162.59827582</v>
      </c>
      <c r="I176" s="36">
        <f>SUMIFS(СВЦЭМ!$E$39:$E$782,СВЦЭМ!$A$39:$A$782,$A176,СВЦЭМ!$B$39:$B$782,I$155)+'СЕТ СН'!$F$15</f>
        <v>153.47767972</v>
      </c>
      <c r="J176" s="36">
        <f>SUMIFS(СВЦЭМ!$E$39:$E$782,СВЦЭМ!$A$39:$A$782,$A176,СВЦЭМ!$B$39:$B$782,J$155)+'СЕТ СН'!$F$15</f>
        <v>146.56632689</v>
      </c>
      <c r="K176" s="36">
        <f>SUMIFS(СВЦЭМ!$E$39:$E$782,СВЦЭМ!$A$39:$A$782,$A176,СВЦЭМ!$B$39:$B$782,K$155)+'СЕТ СН'!$F$15</f>
        <v>143.37541757</v>
      </c>
      <c r="L176" s="36">
        <f>SUMIFS(СВЦЭМ!$E$39:$E$782,СВЦЭМ!$A$39:$A$782,$A176,СВЦЭМ!$B$39:$B$782,L$155)+'СЕТ СН'!$F$15</f>
        <v>142.81337146000001</v>
      </c>
      <c r="M176" s="36">
        <f>SUMIFS(СВЦЭМ!$E$39:$E$782,СВЦЭМ!$A$39:$A$782,$A176,СВЦЭМ!$B$39:$B$782,M$155)+'СЕТ СН'!$F$15</f>
        <v>142.60789854000001</v>
      </c>
      <c r="N176" s="36">
        <f>SUMIFS(СВЦЭМ!$E$39:$E$782,СВЦЭМ!$A$39:$A$782,$A176,СВЦЭМ!$B$39:$B$782,N$155)+'СЕТ СН'!$F$15</f>
        <v>142.81427294</v>
      </c>
      <c r="O176" s="36">
        <f>SUMIFS(СВЦЭМ!$E$39:$E$782,СВЦЭМ!$A$39:$A$782,$A176,СВЦЭМ!$B$39:$B$782,O$155)+'СЕТ СН'!$F$15</f>
        <v>145.72683911999999</v>
      </c>
      <c r="P176" s="36">
        <f>SUMIFS(СВЦЭМ!$E$39:$E$782,СВЦЭМ!$A$39:$A$782,$A176,СВЦЭМ!$B$39:$B$782,P$155)+'СЕТ СН'!$F$15</f>
        <v>151.37355148</v>
      </c>
      <c r="Q176" s="36">
        <f>SUMIFS(СВЦЭМ!$E$39:$E$782,СВЦЭМ!$A$39:$A$782,$A176,СВЦЭМ!$B$39:$B$782,Q$155)+'СЕТ СН'!$F$15</f>
        <v>150.89505684</v>
      </c>
      <c r="R176" s="36">
        <f>SUMIFS(СВЦЭМ!$E$39:$E$782,СВЦЭМ!$A$39:$A$782,$A176,СВЦЭМ!$B$39:$B$782,R$155)+'СЕТ СН'!$F$15</f>
        <v>150.85333481999999</v>
      </c>
      <c r="S176" s="36">
        <f>SUMIFS(СВЦЭМ!$E$39:$E$782,СВЦЭМ!$A$39:$A$782,$A176,СВЦЭМ!$B$39:$B$782,S$155)+'СЕТ СН'!$F$15</f>
        <v>152.16504395000001</v>
      </c>
      <c r="T176" s="36">
        <f>SUMIFS(СВЦЭМ!$E$39:$E$782,СВЦЭМ!$A$39:$A$782,$A176,СВЦЭМ!$B$39:$B$782,T$155)+'СЕТ СН'!$F$15</f>
        <v>145.44149981000001</v>
      </c>
      <c r="U176" s="36">
        <f>SUMIFS(СВЦЭМ!$E$39:$E$782,СВЦЭМ!$A$39:$A$782,$A176,СВЦЭМ!$B$39:$B$782,U$155)+'СЕТ СН'!$F$15</f>
        <v>140.98536367</v>
      </c>
      <c r="V176" s="36">
        <f>SUMIFS(СВЦЭМ!$E$39:$E$782,СВЦЭМ!$A$39:$A$782,$A176,СВЦЭМ!$B$39:$B$782,V$155)+'СЕТ СН'!$F$15</f>
        <v>139.05336861999999</v>
      </c>
      <c r="W176" s="36">
        <f>SUMIFS(СВЦЭМ!$E$39:$E$782,СВЦЭМ!$A$39:$A$782,$A176,СВЦЭМ!$B$39:$B$782,W$155)+'СЕТ СН'!$F$15</f>
        <v>140.21831638</v>
      </c>
      <c r="X176" s="36">
        <f>SUMIFS(СВЦЭМ!$E$39:$E$782,СВЦЭМ!$A$39:$A$782,$A176,СВЦЭМ!$B$39:$B$782,X$155)+'СЕТ СН'!$F$15</f>
        <v>145.62150864</v>
      </c>
      <c r="Y176" s="36">
        <f>SUMIFS(СВЦЭМ!$E$39:$E$782,СВЦЭМ!$A$39:$A$782,$A176,СВЦЭМ!$B$39:$B$782,Y$155)+'СЕТ СН'!$F$15</f>
        <v>153.47380361</v>
      </c>
    </row>
    <row r="177" spans="1:27" ht="15.75" x14ac:dyDescent="0.2">
      <c r="A177" s="35">
        <f t="shared" si="4"/>
        <v>45191</v>
      </c>
      <c r="B177" s="36">
        <f>SUMIFS(СВЦЭМ!$E$39:$E$782,СВЦЭМ!$A$39:$A$782,$A177,СВЦЭМ!$B$39:$B$782,B$155)+'СЕТ СН'!$F$15</f>
        <v>156.79214024999999</v>
      </c>
      <c r="C177" s="36">
        <f>SUMIFS(СВЦЭМ!$E$39:$E$782,СВЦЭМ!$A$39:$A$782,$A177,СВЦЭМ!$B$39:$B$782,C$155)+'СЕТ СН'!$F$15</f>
        <v>165.13665663</v>
      </c>
      <c r="D177" s="36">
        <f>SUMIFS(СВЦЭМ!$E$39:$E$782,СВЦЭМ!$A$39:$A$782,$A177,СВЦЭМ!$B$39:$B$782,D$155)+'СЕТ СН'!$F$15</f>
        <v>173.59300924999999</v>
      </c>
      <c r="E177" s="36">
        <f>SUMIFS(СВЦЭМ!$E$39:$E$782,СВЦЭМ!$A$39:$A$782,$A177,СВЦЭМ!$B$39:$B$782,E$155)+'СЕТ СН'!$F$15</f>
        <v>173.24499087000001</v>
      </c>
      <c r="F177" s="36">
        <f>SUMIFS(СВЦЭМ!$E$39:$E$782,СВЦЭМ!$A$39:$A$782,$A177,СВЦЭМ!$B$39:$B$782,F$155)+'СЕТ СН'!$F$15</f>
        <v>170.73380535999999</v>
      </c>
      <c r="G177" s="36">
        <f>SUMIFS(СВЦЭМ!$E$39:$E$782,СВЦЭМ!$A$39:$A$782,$A177,СВЦЭМ!$B$39:$B$782,G$155)+'СЕТ СН'!$F$15</f>
        <v>171.87911056999999</v>
      </c>
      <c r="H177" s="36">
        <f>SUMIFS(СВЦЭМ!$E$39:$E$782,СВЦЭМ!$A$39:$A$782,$A177,СВЦЭМ!$B$39:$B$782,H$155)+'СЕТ СН'!$F$15</f>
        <v>163.14328255999999</v>
      </c>
      <c r="I177" s="36">
        <f>SUMIFS(СВЦЭМ!$E$39:$E$782,СВЦЭМ!$A$39:$A$782,$A177,СВЦЭМ!$B$39:$B$782,I$155)+'СЕТ СН'!$F$15</f>
        <v>151.87699283000001</v>
      </c>
      <c r="J177" s="36">
        <f>SUMIFS(СВЦЭМ!$E$39:$E$782,СВЦЭМ!$A$39:$A$782,$A177,СВЦЭМ!$B$39:$B$782,J$155)+'СЕТ СН'!$F$15</f>
        <v>143.82607365000001</v>
      </c>
      <c r="K177" s="36">
        <f>SUMIFS(СВЦЭМ!$E$39:$E$782,СВЦЭМ!$A$39:$A$782,$A177,СВЦЭМ!$B$39:$B$782,K$155)+'СЕТ СН'!$F$15</f>
        <v>141.24389948000001</v>
      </c>
      <c r="L177" s="36">
        <f>SUMIFS(СВЦЭМ!$E$39:$E$782,СВЦЭМ!$A$39:$A$782,$A177,СВЦЭМ!$B$39:$B$782,L$155)+'СЕТ СН'!$F$15</f>
        <v>140.34671685000001</v>
      </c>
      <c r="M177" s="36">
        <f>SUMIFS(СВЦЭМ!$E$39:$E$782,СВЦЭМ!$A$39:$A$782,$A177,СВЦЭМ!$B$39:$B$782,M$155)+'СЕТ СН'!$F$15</f>
        <v>139.97523412000001</v>
      </c>
      <c r="N177" s="36">
        <f>SUMIFS(СВЦЭМ!$E$39:$E$782,СВЦЭМ!$A$39:$A$782,$A177,СВЦЭМ!$B$39:$B$782,N$155)+'СЕТ СН'!$F$15</f>
        <v>139.34991754999999</v>
      </c>
      <c r="O177" s="36">
        <f>SUMIFS(СВЦЭМ!$E$39:$E$782,СВЦЭМ!$A$39:$A$782,$A177,СВЦЭМ!$B$39:$B$782,O$155)+'СЕТ СН'!$F$15</f>
        <v>140.41821768</v>
      </c>
      <c r="P177" s="36">
        <f>SUMIFS(СВЦЭМ!$E$39:$E$782,СВЦЭМ!$A$39:$A$782,$A177,СВЦЭМ!$B$39:$B$782,P$155)+'СЕТ СН'!$F$15</f>
        <v>144.29367189999999</v>
      </c>
      <c r="Q177" s="36">
        <f>SUMIFS(СВЦЭМ!$E$39:$E$782,СВЦЭМ!$A$39:$A$782,$A177,СВЦЭМ!$B$39:$B$782,Q$155)+'СЕТ СН'!$F$15</f>
        <v>143.13643858</v>
      </c>
      <c r="R177" s="36">
        <f>SUMIFS(СВЦЭМ!$E$39:$E$782,СВЦЭМ!$A$39:$A$782,$A177,СВЦЭМ!$B$39:$B$782,R$155)+'СЕТ СН'!$F$15</f>
        <v>144.95777383999999</v>
      </c>
      <c r="S177" s="36">
        <f>SUMIFS(СВЦЭМ!$E$39:$E$782,СВЦЭМ!$A$39:$A$782,$A177,СВЦЭМ!$B$39:$B$782,S$155)+'СЕТ СН'!$F$15</f>
        <v>144.82074284999999</v>
      </c>
      <c r="T177" s="36">
        <f>SUMIFS(СВЦЭМ!$E$39:$E$782,СВЦЭМ!$A$39:$A$782,$A177,СВЦЭМ!$B$39:$B$782,T$155)+'СЕТ СН'!$F$15</f>
        <v>141.26609809000001</v>
      </c>
      <c r="U177" s="36">
        <f>SUMIFS(СВЦЭМ!$E$39:$E$782,СВЦЭМ!$A$39:$A$782,$A177,СВЦЭМ!$B$39:$B$782,U$155)+'СЕТ СН'!$F$15</f>
        <v>137.71827579000001</v>
      </c>
      <c r="V177" s="36">
        <f>SUMIFS(СВЦЭМ!$E$39:$E$782,СВЦЭМ!$A$39:$A$782,$A177,СВЦЭМ!$B$39:$B$782,V$155)+'СЕТ СН'!$F$15</f>
        <v>138.46864525000001</v>
      </c>
      <c r="W177" s="36">
        <f>SUMIFS(СВЦЭМ!$E$39:$E$782,СВЦЭМ!$A$39:$A$782,$A177,СВЦЭМ!$B$39:$B$782,W$155)+'СЕТ СН'!$F$15</f>
        <v>142.1606147</v>
      </c>
      <c r="X177" s="36">
        <f>SUMIFS(СВЦЭМ!$E$39:$E$782,СВЦЭМ!$A$39:$A$782,$A177,СВЦЭМ!$B$39:$B$782,X$155)+'СЕТ СН'!$F$15</f>
        <v>151.10350245000001</v>
      </c>
      <c r="Y177" s="36">
        <f>SUMIFS(СВЦЭМ!$E$39:$E$782,СВЦЭМ!$A$39:$A$782,$A177,СВЦЭМ!$B$39:$B$782,Y$155)+'СЕТ СН'!$F$15</f>
        <v>160.88251126</v>
      </c>
    </row>
    <row r="178" spans="1:27" ht="15.75" x14ac:dyDescent="0.2">
      <c r="A178" s="35">
        <f t="shared" si="4"/>
        <v>45192</v>
      </c>
      <c r="B178" s="36">
        <f>SUMIFS(СВЦЭМ!$E$39:$E$782,СВЦЭМ!$A$39:$A$782,$A178,СВЦЭМ!$B$39:$B$782,B$155)+'СЕТ СН'!$F$15</f>
        <v>151.77623112000001</v>
      </c>
      <c r="C178" s="36">
        <f>SUMIFS(СВЦЭМ!$E$39:$E$782,СВЦЭМ!$A$39:$A$782,$A178,СВЦЭМ!$B$39:$B$782,C$155)+'СЕТ СН'!$F$15</f>
        <v>158.65561858999999</v>
      </c>
      <c r="D178" s="36">
        <f>SUMIFS(СВЦЭМ!$E$39:$E$782,СВЦЭМ!$A$39:$A$782,$A178,СВЦЭМ!$B$39:$B$782,D$155)+'СЕТ СН'!$F$15</f>
        <v>157.42606473000001</v>
      </c>
      <c r="E178" s="36">
        <f>SUMIFS(СВЦЭМ!$E$39:$E$782,СВЦЭМ!$A$39:$A$782,$A178,СВЦЭМ!$B$39:$B$782,E$155)+'СЕТ СН'!$F$15</f>
        <v>154.24232472</v>
      </c>
      <c r="F178" s="36">
        <f>SUMIFS(СВЦЭМ!$E$39:$E$782,СВЦЭМ!$A$39:$A$782,$A178,СВЦЭМ!$B$39:$B$782,F$155)+'СЕТ СН'!$F$15</f>
        <v>152.38404507000001</v>
      </c>
      <c r="G178" s="36">
        <f>SUMIFS(СВЦЭМ!$E$39:$E$782,СВЦЭМ!$A$39:$A$782,$A178,СВЦЭМ!$B$39:$B$782,G$155)+'СЕТ СН'!$F$15</f>
        <v>152.06599309999999</v>
      </c>
      <c r="H178" s="36">
        <f>SUMIFS(СВЦЭМ!$E$39:$E$782,СВЦЭМ!$A$39:$A$782,$A178,СВЦЭМ!$B$39:$B$782,H$155)+'СЕТ СН'!$F$15</f>
        <v>148.44699886999999</v>
      </c>
      <c r="I178" s="36">
        <f>SUMIFS(СВЦЭМ!$E$39:$E$782,СВЦЭМ!$A$39:$A$782,$A178,СВЦЭМ!$B$39:$B$782,I$155)+'СЕТ СН'!$F$15</f>
        <v>141.89883979000001</v>
      </c>
      <c r="J178" s="36">
        <f>SUMIFS(СВЦЭМ!$E$39:$E$782,СВЦЭМ!$A$39:$A$782,$A178,СВЦЭМ!$B$39:$B$782,J$155)+'СЕТ СН'!$F$15</f>
        <v>132.28171617000001</v>
      </c>
      <c r="K178" s="36">
        <f>SUMIFS(СВЦЭМ!$E$39:$E$782,СВЦЭМ!$A$39:$A$782,$A178,СВЦЭМ!$B$39:$B$782,K$155)+'СЕТ СН'!$F$15</f>
        <v>125.66676087</v>
      </c>
      <c r="L178" s="36">
        <f>SUMIFS(СВЦЭМ!$E$39:$E$782,СВЦЭМ!$A$39:$A$782,$A178,СВЦЭМ!$B$39:$B$782,L$155)+'СЕТ СН'!$F$15</f>
        <v>124.18302681</v>
      </c>
      <c r="M178" s="36">
        <f>SUMIFS(СВЦЭМ!$E$39:$E$782,СВЦЭМ!$A$39:$A$782,$A178,СВЦЭМ!$B$39:$B$782,M$155)+'СЕТ СН'!$F$15</f>
        <v>124.82952611</v>
      </c>
      <c r="N178" s="36">
        <f>SUMIFS(СВЦЭМ!$E$39:$E$782,СВЦЭМ!$A$39:$A$782,$A178,СВЦЭМ!$B$39:$B$782,N$155)+'СЕТ СН'!$F$15</f>
        <v>122.74472881</v>
      </c>
      <c r="O178" s="36">
        <f>SUMIFS(СВЦЭМ!$E$39:$E$782,СВЦЭМ!$A$39:$A$782,$A178,СВЦЭМ!$B$39:$B$782,O$155)+'СЕТ СН'!$F$15</f>
        <v>124.56018333999999</v>
      </c>
      <c r="P178" s="36">
        <f>SUMIFS(СВЦЭМ!$E$39:$E$782,СВЦЭМ!$A$39:$A$782,$A178,СВЦЭМ!$B$39:$B$782,P$155)+'СЕТ СН'!$F$15</f>
        <v>129.07571150000001</v>
      </c>
      <c r="Q178" s="36">
        <f>SUMIFS(СВЦЭМ!$E$39:$E$782,СВЦЭМ!$A$39:$A$782,$A178,СВЦЭМ!$B$39:$B$782,Q$155)+'СЕТ СН'!$F$15</f>
        <v>128.00156835999999</v>
      </c>
      <c r="R178" s="36">
        <f>SUMIFS(СВЦЭМ!$E$39:$E$782,СВЦЭМ!$A$39:$A$782,$A178,СВЦЭМ!$B$39:$B$782,R$155)+'СЕТ СН'!$F$15</f>
        <v>129.37842470999999</v>
      </c>
      <c r="S178" s="36">
        <f>SUMIFS(СВЦЭМ!$E$39:$E$782,СВЦЭМ!$A$39:$A$782,$A178,СВЦЭМ!$B$39:$B$782,S$155)+'СЕТ СН'!$F$15</f>
        <v>129.96103689</v>
      </c>
      <c r="T178" s="36">
        <f>SUMIFS(СВЦЭМ!$E$39:$E$782,СВЦЭМ!$A$39:$A$782,$A178,СВЦЭМ!$B$39:$B$782,T$155)+'СЕТ СН'!$F$15</f>
        <v>127.41051838999999</v>
      </c>
      <c r="U178" s="36">
        <f>SUMIFS(СВЦЭМ!$E$39:$E$782,СВЦЭМ!$A$39:$A$782,$A178,СВЦЭМ!$B$39:$B$782,U$155)+'СЕТ СН'!$F$15</f>
        <v>124.69846871999999</v>
      </c>
      <c r="V178" s="36">
        <f>SUMIFS(СВЦЭМ!$E$39:$E$782,СВЦЭМ!$A$39:$A$782,$A178,СВЦЭМ!$B$39:$B$782,V$155)+'СЕТ СН'!$F$15</f>
        <v>122.47235297</v>
      </c>
      <c r="W178" s="36">
        <f>SUMIFS(СВЦЭМ!$E$39:$E$782,СВЦЭМ!$A$39:$A$782,$A178,СВЦЭМ!$B$39:$B$782,W$155)+'СЕТ СН'!$F$15</f>
        <v>123.50423999</v>
      </c>
      <c r="X178" s="36">
        <f>SUMIFS(СВЦЭМ!$E$39:$E$782,СВЦЭМ!$A$39:$A$782,$A178,СВЦЭМ!$B$39:$B$782,X$155)+'СЕТ СН'!$F$15</f>
        <v>129.09951776</v>
      </c>
      <c r="Y178" s="36">
        <f>SUMIFS(СВЦЭМ!$E$39:$E$782,СВЦЭМ!$A$39:$A$782,$A178,СВЦЭМ!$B$39:$B$782,Y$155)+'СЕТ СН'!$F$15</f>
        <v>134.73974885000001</v>
      </c>
    </row>
    <row r="179" spans="1:27" ht="15.75" x14ac:dyDescent="0.2">
      <c r="A179" s="35">
        <f t="shared" si="4"/>
        <v>45193</v>
      </c>
      <c r="B179" s="36">
        <f>SUMIFS(СВЦЭМ!$E$39:$E$782,СВЦЭМ!$A$39:$A$782,$A179,СВЦЭМ!$B$39:$B$782,B$155)+'СЕТ СН'!$F$15</f>
        <v>138.90517994999999</v>
      </c>
      <c r="C179" s="36">
        <f>SUMIFS(СВЦЭМ!$E$39:$E$782,СВЦЭМ!$A$39:$A$782,$A179,СВЦЭМ!$B$39:$B$782,C$155)+'СЕТ СН'!$F$15</f>
        <v>145.60563264999999</v>
      </c>
      <c r="D179" s="36">
        <f>SUMIFS(СВЦЭМ!$E$39:$E$782,СВЦЭМ!$A$39:$A$782,$A179,СВЦЭМ!$B$39:$B$782,D$155)+'СЕТ СН'!$F$15</f>
        <v>153.48722255999999</v>
      </c>
      <c r="E179" s="36">
        <f>SUMIFS(СВЦЭМ!$E$39:$E$782,СВЦЭМ!$A$39:$A$782,$A179,СВЦЭМ!$B$39:$B$782,E$155)+'СЕТ СН'!$F$15</f>
        <v>153.82073618999999</v>
      </c>
      <c r="F179" s="36">
        <f>SUMIFS(СВЦЭМ!$E$39:$E$782,СВЦЭМ!$A$39:$A$782,$A179,СВЦЭМ!$B$39:$B$782,F$155)+'СЕТ СН'!$F$15</f>
        <v>153.99650009000001</v>
      </c>
      <c r="G179" s="36">
        <f>SUMIFS(СВЦЭМ!$E$39:$E$782,СВЦЭМ!$A$39:$A$782,$A179,СВЦЭМ!$B$39:$B$782,G$155)+'СЕТ СН'!$F$15</f>
        <v>154.06087128999999</v>
      </c>
      <c r="H179" s="36">
        <f>SUMIFS(СВЦЭМ!$E$39:$E$782,СВЦЭМ!$A$39:$A$782,$A179,СВЦЭМ!$B$39:$B$782,H$155)+'СЕТ СН'!$F$15</f>
        <v>151.18430831000001</v>
      </c>
      <c r="I179" s="36">
        <f>SUMIFS(СВЦЭМ!$E$39:$E$782,СВЦЭМ!$A$39:$A$782,$A179,СВЦЭМ!$B$39:$B$782,I$155)+'СЕТ СН'!$F$15</f>
        <v>150.79410540000001</v>
      </c>
      <c r="J179" s="36">
        <f>SUMIFS(СВЦЭМ!$E$39:$E$782,СВЦЭМ!$A$39:$A$782,$A179,СВЦЭМ!$B$39:$B$782,J$155)+'СЕТ СН'!$F$15</f>
        <v>142.39327012999999</v>
      </c>
      <c r="K179" s="36">
        <f>SUMIFS(СВЦЭМ!$E$39:$E$782,СВЦЭМ!$A$39:$A$782,$A179,СВЦЭМ!$B$39:$B$782,K$155)+'СЕТ СН'!$F$15</f>
        <v>134.21038343999999</v>
      </c>
      <c r="L179" s="36">
        <f>SUMIFS(СВЦЭМ!$E$39:$E$782,СВЦЭМ!$A$39:$A$782,$A179,СВЦЭМ!$B$39:$B$782,L$155)+'СЕТ СН'!$F$15</f>
        <v>130.65844247000001</v>
      </c>
      <c r="M179" s="36">
        <f>SUMIFS(СВЦЭМ!$E$39:$E$782,СВЦЭМ!$A$39:$A$782,$A179,СВЦЭМ!$B$39:$B$782,M$155)+'СЕТ СН'!$F$15</f>
        <v>131.10887215</v>
      </c>
      <c r="N179" s="36">
        <f>SUMIFS(СВЦЭМ!$E$39:$E$782,СВЦЭМ!$A$39:$A$782,$A179,СВЦЭМ!$B$39:$B$782,N$155)+'СЕТ СН'!$F$15</f>
        <v>128.21665709000001</v>
      </c>
      <c r="O179" s="36">
        <f>SUMIFS(СВЦЭМ!$E$39:$E$782,СВЦЭМ!$A$39:$A$782,$A179,СВЦЭМ!$B$39:$B$782,O$155)+'СЕТ СН'!$F$15</f>
        <v>130.60683419</v>
      </c>
      <c r="P179" s="36">
        <f>SUMIFS(СВЦЭМ!$E$39:$E$782,СВЦЭМ!$A$39:$A$782,$A179,СВЦЭМ!$B$39:$B$782,P$155)+'СЕТ СН'!$F$15</f>
        <v>135.50178572999999</v>
      </c>
      <c r="Q179" s="36">
        <f>SUMIFS(СВЦЭМ!$E$39:$E$782,СВЦЭМ!$A$39:$A$782,$A179,СВЦЭМ!$B$39:$B$782,Q$155)+'СЕТ СН'!$F$15</f>
        <v>133.8788078</v>
      </c>
      <c r="R179" s="36">
        <f>SUMIFS(СВЦЭМ!$E$39:$E$782,СВЦЭМ!$A$39:$A$782,$A179,СВЦЭМ!$B$39:$B$782,R$155)+'СЕТ СН'!$F$15</f>
        <v>134.27920395000001</v>
      </c>
      <c r="S179" s="36">
        <f>SUMIFS(СВЦЭМ!$E$39:$E$782,СВЦЭМ!$A$39:$A$782,$A179,СВЦЭМ!$B$39:$B$782,S$155)+'СЕТ СН'!$F$15</f>
        <v>134.94807553999999</v>
      </c>
      <c r="T179" s="36">
        <f>SUMIFS(СВЦЭМ!$E$39:$E$782,СВЦЭМ!$A$39:$A$782,$A179,СВЦЭМ!$B$39:$B$782,T$155)+'СЕТ СН'!$F$15</f>
        <v>132.21451676999999</v>
      </c>
      <c r="U179" s="36">
        <f>SUMIFS(СВЦЭМ!$E$39:$E$782,СВЦЭМ!$A$39:$A$782,$A179,СВЦЭМ!$B$39:$B$782,U$155)+'СЕТ СН'!$F$15</f>
        <v>127.53120473</v>
      </c>
      <c r="V179" s="36">
        <f>SUMIFS(СВЦЭМ!$E$39:$E$782,СВЦЭМ!$A$39:$A$782,$A179,СВЦЭМ!$B$39:$B$782,V$155)+'СЕТ СН'!$F$15</f>
        <v>124.73393290999999</v>
      </c>
      <c r="W179" s="36">
        <f>SUMIFS(СВЦЭМ!$E$39:$E$782,СВЦЭМ!$A$39:$A$782,$A179,СВЦЭМ!$B$39:$B$782,W$155)+'СЕТ СН'!$F$15</f>
        <v>125.70974636</v>
      </c>
      <c r="X179" s="36">
        <f>SUMIFS(СВЦЭМ!$E$39:$E$782,СВЦЭМ!$A$39:$A$782,$A179,СВЦЭМ!$B$39:$B$782,X$155)+'СЕТ СН'!$F$15</f>
        <v>132.77167482999999</v>
      </c>
      <c r="Y179" s="36">
        <f>SUMIFS(СВЦЭМ!$E$39:$E$782,СВЦЭМ!$A$39:$A$782,$A179,СВЦЭМ!$B$39:$B$782,Y$155)+'СЕТ СН'!$F$15</f>
        <v>139.43201407999999</v>
      </c>
    </row>
    <row r="180" spans="1:27" ht="15.75" x14ac:dyDescent="0.2">
      <c r="A180" s="35">
        <f t="shared" si="4"/>
        <v>45194</v>
      </c>
      <c r="B180" s="36">
        <f>SUMIFS(СВЦЭМ!$E$39:$E$782,СВЦЭМ!$A$39:$A$782,$A180,СВЦЭМ!$B$39:$B$782,B$155)+'СЕТ СН'!$F$15</f>
        <v>144.80879970000001</v>
      </c>
      <c r="C180" s="36">
        <f>SUMIFS(СВЦЭМ!$E$39:$E$782,СВЦЭМ!$A$39:$A$782,$A180,СВЦЭМ!$B$39:$B$782,C$155)+'СЕТ СН'!$F$15</f>
        <v>152.0501337</v>
      </c>
      <c r="D180" s="36">
        <f>SUMIFS(СВЦЭМ!$E$39:$E$782,СВЦЭМ!$A$39:$A$782,$A180,СВЦЭМ!$B$39:$B$782,D$155)+'СЕТ СН'!$F$15</f>
        <v>160.15396185</v>
      </c>
      <c r="E180" s="36">
        <f>SUMIFS(СВЦЭМ!$E$39:$E$782,СВЦЭМ!$A$39:$A$782,$A180,СВЦЭМ!$B$39:$B$782,E$155)+'СЕТ СН'!$F$15</f>
        <v>160.09652803</v>
      </c>
      <c r="F180" s="36">
        <f>SUMIFS(СВЦЭМ!$E$39:$E$782,СВЦЭМ!$A$39:$A$782,$A180,СВЦЭМ!$B$39:$B$782,F$155)+'СЕТ СН'!$F$15</f>
        <v>159.79724497000001</v>
      </c>
      <c r="G180" s="36">
        <f>SUMIFS(СВЦЭМ!$E$39:$E$782,СВЦЭМ!$A$39:$A$782,$A180,СВЦЭМ!$B$39:$B$782,G$155)+'СЕТ СН'!$F$15</f>
        <v>161.08341325999999</v>
      </c>
      <c r="H180" s="36">
        <f>SUMIFS(СВЦЭМ!$E$39:$E$782,СВЦЭМ!$A$39:$A$782,$A180,СВЦЭМ!$B$39:$B$782,H$155)+'СЕТ СН'!$F$15</f>
        <v>155.19502596000001</v>
      </c>
      <c r="I180" s="36">
        <f>SUMIFS(СВЦЭМ!$E$39:$E$782,СВЦЭМ!$A$39:$A$782,$A180,СВЦЭМ!$B$39:$B$782,I$155)+'СЕТ СН'!$F$15</f>
        <v>144.47438892</v>
      </c>
      <c r="J180" s="36">
        <f>SUMIFS(СВЦЭМ!$E$39:$E$782,СВЦЭМ!$A$39:$A$782,$A180,СВЦЭМ!$B$39:$B$782,J$155)+'СЕТ СН'!$F$15</f>
        <v>139.93280025000001</v>
      </c>
      <c r="K180" s="36">
        <f>SUMIFS(СВЦЭМ!$E$39:$E$782,СВЦЭМ!$A$39:$A$782,$A180,СВЦЭМ!$B$39:$B$782,K$155)+'СЕТ СН'!$F$15</f>
        <v>140.45645078000001</v>
      </c>
      <c r="L180" s="36">
        <f>SUMIFS(СВЦЭМ!$E$39:$E$782,СВЦЭМ!$A$39:$A$782,$A180,СВЦЭМ!$B$39:$B$782,L$155)+'СЕТ СН'!$F$15</f>
        <v>138.42002886</v>
      </c>
      <c r="M180" s="36">
        <f>SUMIFS(СВЦЭМ!$E$39:$E$782,СВЦЭМ!$A$39:$A$782,$A180,СВЦЭМ!$B$39:$B$782,M$155)+'СЕТ СН'!$F$15</f>
        <v>138.60618479999999</v>
      </c>
      <c r="N180" s="36">
        <f>SUMIFS(СВЦЭМ!$E$39:$E$782,СВЦЭМ!$A$39:$A$782,$A180,СВЦЭМ!$B$39:$B$782,N$155)+'СЕТ СН'!$F$15</f>
        <v>136.84181713999999</v>
      </c>
      <c r="O180" s="36">
        <f>SUMIFS(СВЦЭМ!$E$39:$E$782,СВЦЭМ!$A$39:$A$782,$A180,СВЦЭМ!$B$39:$B$782,O$155)+'СЕТ СН'!$F$15</f>
        <v>136.06674437000001</v>
      </c>
      <c r="P180" s="36">
        <f>SUMIFS(СВЦЭМ!$E$39:$E$782,СВЦЭМ!$A$39:$A$782,$A180,СВЦЭМ!$B$39:$B$782,P$155)+'СЕТ СН'!$F$15</f>
        <v>141.37309055</v>
      </c>
      <c r="Q180" s="36">
        <f>SUMIFS(СВЦЭМ!$E$39:$E$782,СВЦЭМ!$A$39:$A$782,$A180,СВЦЭМ!$B$39:$B$782,Q$155)+'СЕТ СН'!$F$15</f>
        <v>140.40519979000001</v>
      </c>
      <c r="R180" s="36">
        <f>SUMIFS(СВЦЭМ!$E$39:$E$782,СВЦЭМ!$A$39:$A$782,$A180,СВЦЭМ!$B$39:$B$782,R$155)+'СЕТ СН'!$F$15</f>
        <v>141.79423215</v>
      </c>
      <c r="S180" s="36">
        <f>SUMIFS(СВЦЭМ!$E$39:$E$782,СВЦЭМ!$A$39:$A$782,$A180,СВЦЭМ!$B$39:$B$782,S$155)+'СЕТ СН'!$F$15</f>
        <v>142.10125511999999</v>
      </c>
      <c r="T180" s="36">
        <f>SUMIFS(СВЦЭМ!$E$39:$E$782,СВЦЭМ!$A$39:$A$782,$A180,СВЦЭМ!$B$39:$B$782,T$155)+'СЕТ СН'!$F$15</f>
        <v>139.37779882999999</v>
      </c>
      <c r="U180" s="36">
        <f>SUMIFS(СВЦЭМ!$E$39:$E$782,СВЦЭМ!$A$39:$A$782,$A180,СВЦЭМ!$B$39:$B$782,U$155)+'СЕТ СН'!$F$15</f>
        <v>134.53724675000001</v>
      </c>
      <c r="V180" s="36">
        <f>SUMIFS(СВЦЭМ!$E$39:$E$782,СВЦЭМ!$A$39:$A$782,$A180,СВЦЭМ!$B$39:$B$782,V$155)+'СЕТ СН'!$F$15</f>
        <v>131.49747812999999</v>
      </c>
      <c r="W180" s="36">
        <f>SUMIFS(СВЦЭМ!$E$39:$E$782,СВЦЭМ!$A$39:$A$782,$A180,СВЦЭМ!$B$39:$B$782,W$155)+'СЕТ СН'!$F$15</f>
        <v>132.84612766000001</v>
      </c>
      <c r="X180" s="36">
        <f>SUMIFS(СВЦЭМ!$E$39:$E$782,СВЦЭМ!$A$39:$A$782,$A180,СВЦЭМ!$B$39:$B$782,X$155)+'СЕТ СН'!$F$15</f>
        <v>136.52703342999999</v>
      </c>
      <c r="Y180" s="36">
        <f>SUMIFS(СВЦЭМ!$E$39:$E$782,СВЦЭМ!$A$39:$A$782,$A180,СВЦЭМ!$B$39:$B$782,Y$155)+'СЕТ СН'!$F$15</f>
        <v>144.93349848</v>
      </c>
    </row>
    <row r="181" spans="1:27" ht="15.75" x14ac:dyDescent="0.2">
      <c r="A181" s="35">
        <f t="shared" si="4"/>
        <v>45195</v>
      </c>
      <c r="B181" s="36">
        <f>SUMIFS(СВЦЭМ!$E$39:$E$782,СВЦЭМ!$A$39:$A$782,$A181,СВЦЭМ!$B$39:$B$782,B$155)+'СЕТ СН'!$F$15</f>
        <v>146.64245023999999</v>
      </c>
      <c r="C181" s="36">
        <f>SUMIFS(СВЦЭМ!$E$39:$E$782,СВЦЭМ!$A$39:$A$782,$A181,СВЦЭМ!$B$39:$B$782,C$155)+'СЕТ СН'!$F$15</f>
        <v>153.44322695</v>
      </c>
      <c r="D181" s="36">
        <f>SUMIFS(СВЦЭМ!$E$39:$E$782,СВЦЭМ!$A$39:$A$782,$A181,СВЦЭМ!$B$39:$B$782,D$155)+'СЕТ СН'!$F$15</f>
        <v>160.76494783000001</v>
      </c>
      <c r="E181" s="36">
        <f>SUMIFS(СВЦЭМ!$E$39:$E$782,СВЦЭМ!$A$39:$A$782,$A181,СВЦЭМ!$B$39:$B$782,E$155)+'СЕТ СН'!$F$15</f>
        <v>160.26360326</v>
      </c>
      <c r="F181" s="36">
        <f>SUMIFS(СВЦЭМ!$E$39:$E$782,СВЦЭМ!$A$39:$A$782,$A181,СВЦЭМ!$B$39:$B$782,F$155)+'СЕТ СН'!$F$15</f>
        <v>160.52135679</v>
      </c>
      <c r="G181" s="36">
        <f>SUMIFS(СВЦЭМ!$E$39:$E$782,СВЦЭМ!$A$39:$A$782,$A181,СВЦЭМ!$B$39:$B$782,G$155)+'СЕТ СН'!$F$15</f>
        <v>159.51411157999999</v>
      </c>
      <c r="H181" s="36">
        <f>SUMIFS(СВЦЭМ!$E$39:$E$782,СВЦЭМ!$A$39:$A$782,$A181,СВЦЭМ!$B$39:$B$782,H$155)+'СЕТ СН'!$F$15</f>
        <v>149.95600672</v>
      </c>
      <c r="I181" s="36">
        <f>SUMIFS(СВЦЭМ!$E$39:$E$782,СВЦЭМ!$A$39:$A$782,$A181,СВЦЭМ!$B$39:$B$782,I$155)+'СЕТ СН'!$F$15</f>
        <v>139.63009242999999</v>
      </c>
      <c r="J181" s="36">
        <f>SUMIFS(СВЦЭМ!$E$39:$E$782,СВЦЭМ!$A$39:$A$782,$A181,СВЦЭМ!$B$39:$B$782,J$155)+'СЕТ СН'!$F$15</f>
        <v>134.74672762</v>
      </c>
      <c r="K181" s="36">
        <f>SUMIFS(СВЦЭМ!$E$39:$E$782,СВЦЭМ!$A$39:$A$782,$A181,СВЦЭМ!$B$39:$B$782,K$155)+'СЕТ СН'!$F$15</f>
        <v>130.94241575999999</v>
      </c>
      <c r="L181" s="36">
        <f>SUMIFS(СВЦЭМ!$E$39:$E$782,СВЦЭМ!$A$39:$A$782,$A181,СВЦЭМ!$B$39:$B$782,L$155)+'СЕТ СН'!$F$15</f>
        <v>129.91775895999999</v>
      </c>
      <c r="M181" s="36">
        <f>SUMIFS(СВЦЭМ!$E$39:$E$782,СВЦЭМ!$A$39:$A$782,$A181,СВЦЭМ!$B$39:$B$782,M$155)+'СЕТ СН'!$F$15</f>
        <v>130.05291765999999</v>
      </c>
      <c r="N181" s="36">
        <f>SUMIFS(СВЦЭМ!$E$39:$E$782,СВЦЭМ!$A$39:$A$782,$A181,СВЦЭМ!$B$39:$B$782,N$155)+'СЕТ СН'!$F$15</f>
        <v>127.36142347000001</v>
      </c>
      <c r="O181" s="36">
        <f>SUMIFS(СВЦЭМ!$E$39:$E$782,СВЦЭМ!$A$39:$A$782,$A181,СВЦЭМ!$B$39:$B$782,O$155)+'СЕТ СН'!$F$15</f>
        <v>128.06063664999999</v>
      </c>
      <c r="P181" s="36">
        <f>SUMIFS(СВЦЭМ!$E$39:$E$782,СВЦЭМ!$A$39:$A$782,$A181,СВЦЭМ!$B$39:$B$782,P$155)+'СЕТ СН'!$F$15</f>
        <v>131.50520194000001</v>
      </c>
      <c r="Q181" s="36">
        <f>SUMIFS(СВЦЭМ!$E$39:$E$782,СВЦЭМ!$A$39:$A$782,$A181,СВЦЭМ!$B$39:$B$782,Q$155)+'СЕТ СН'!$F$15</f>
        <v>130.7871092</v>
      </c>
      <c r="R181" s="36">
        <f>SUMIFS(СВЦЭМ!$E$39:$E$782,СВЦЭМ!$A$39:$A$782,$A181,СВЦЭМ!$B$39:$B$782,R$155)+'СЕТ СН'!$F$15</f>
        <v>132.55836578</v>
      </c>
      <c r="S181" s="36">
        <f>SUMIFS(СВЦЭМ!$E$39:$E$782,СВЦЭМ!$A$39:$A$782,$A181,СВЦЭМ!$B$39:$B$782,S$155)+'СЕТ СН'!$F$15</f>
        <v>132.8913666</v>
      </c>
      <c r="T181" s="36">
        <f>SUMIFS(СВЦЭМ!$E$39:$E$782,СВЦЭМ!$A$39:$A$782,$A181,СВЦЭМ!$B$39:$B$782,T$155)+'СЕТ СН'!$F$15</f>
        <v>133.83306295</v>
      </c>
      <c r="U181" s="36">
        <f>SUMIFS(СВЦЭМ!$E$39:$E$782,СВЦЭМ!$A$39:$A$782,$A181,СВЦЭМ!$B$39:$B$782,U$155)+'СЕТ СН'!$F$15</f>
        <v>129.67306231000001</v>
      </c>
      <c r="V181" s="36">
        <f>SUMIFS(СВЦЭМ!$E$39:$E$782,СВЦЭМ!$A$39:$A$782,$A181,СВЦЭМ!$B$39:$B$782,V$155)+'СЕТ СН'!$F$15</f>
        <v>127.28439964</v>
      </c>
      <c r="W181" s="36">
        <f>SUMIFS(СВЦЭМ!$E$39:$E$782,СВЦЭМ!$A$39:$A$782,$A181,СВЦЭМ!$B$39:$B$782,W$155)+'СЕТ СН'!$F$15</f>
        <v>129.42030521999999</v>
      </c>
      <c r="X181" s="36">
        <f>SUMIFS(СВЦЭМ!$E$39:$E$782,СВЦЭМ!$A$39:$A$782,$A181,СВЦЭМ!$B$39:$B$782,X$155)+'СЕТ СН'!$F$15</f>
        <v>131.67847875999999</v>
      </c>
      <c r="Y181" s="36">
        <f>SUMIFS(СВЦЭМ!$E$39:$E$782,СВЦЭМ!$A$39:$A$782,$A181,СВЦЭМ!$B$39:$B$782,Y$155)+'СЕТ СН'!$F$15</f>
        <v>139.88960562</v>
      </c>
    </row>
    <row r="182" spans="1:27" ht="15.75" x14ac:dyDescent="0.2">
      <c r="A182" s="35">
        <f t="shared" si="4"/>
        <v>45196</v>
      </c>
      <c r="B182" s="36">
        <f>SUMIFS(СВЦЭМ!$E$39:$E$782,СВЦЭМ!$A$39:$A$782,$A182,СВЦЭМ!$B$39:$B$782,B$155)+'СЕТ СН'!$F$15</f>
        <v>140.18714979999999</v>
      </c>
      <c r="C182" s="36">
        <f>SUMIFS(СВЦЭМ!$E$39:$E$782,СВЦЭМ!$A$39:$A$782,$A182,СВЦЭМ!$B$39:$B$782,C$155)+'СЕТ СН'!$F$15</f>
        <v>146.25575237999999</v>
      </c>
      <c r="D182" s="36">
        <f>SUMIFS(СВЦЭМ!$E$39:$E$782,СВЦЭМ!$A$39:$A$782,$A182,СВЦЭМ!$B$39:$B$782,D$155)+'СЕТ СН'!$F$15</f>
        <v>155.41387079</v>
      </c>
      <c r="E182" s="36">
        <f>SUMIFS(СВЦЭМ!$E$39:$E$782,СВЦЭМ!$A$39:$A$782,$A182,СВЦЭМ!$B$39:$B$782,E$155)+'СЕТ СН'!$F$15</f>
        <v>157.80940894</v>
      </c>
      <c r="F182" s="36">
        <f>SUMIFS(СВЦЭМ!$E$39:$E$782,СВЦЭМ!$A$39:$A$782,$A182,СВЦЭМ!$B$39:$B$782,F$155)+'СЕТ СН'!$F$15</f>
        <v>157.18085933</v>
      </c>
      <c r="G182" s="36">
        <f>SUMIFS(СВЦЭМ!$E$39:$E$782,СВЦЭМ!$A$39:$A$782,$A182,СВЦЭМ!$B$39:$B$782,G$155)+'СЕТ СН'!$F$15</f>
        <v>153.85754925000001</v>
      </c>
      <c r="H182" s="36">
        <f>SUMIFS(СВЦЭМ!$E$39:$E$782,СВЦЭМ!$A$39:$A$782,$A182,СВЦЭМ!$B$39:$B$782,H$155)+'СЕТ СН'!$F$15</f>
        <v>145.19334853000001</v>
      </c>
      <c r="I182" s="36">
        <f>SUMIFS(СВЦЭМ!$E$39:$E$782,СВЦЭМ!$A$39:$A$782,$A182,СВЦЭМ!$B$39:$B$782,I$155)+'СЕТ СН'!$F$15</f>
        <v>137.69134334</v>
      </c>
      <c r="J182" s="36">
        <f>SUMIFS(СВЦЭМ!$E$39:$E$782,СВЦЭМ!$A$39:$A$782,$A182,СВЦЭМ!$B$39:$B$782,J$155)+'СЕТ СН'!$F$15</f>
        <v>135.8949255</v>
      </c>
      <c r="K182" s="36">
        <f>SUMIFS(СВЦЭМ!$E$39:$E$782,СВЦЭМ!$A$39:$A$782,$A182,СВЦЭМ!$B$39:$B$782,K$155)+'СЕТ СН'!$F$15</f>
        <v>132.36893828000001</v>
      </c>
      <c r="L182" s="36">
        <f>SUMIFS(СВЦЭМ!$E$39:$E$782,СВЦЭМ!$A$39:$A$782,$A182,СВЦЭМ!$B$39:$B$782,L$155)+'СЕТ СН'!$F$15</f>
        <v>131.54041715</v>
      </c>
      <c r="M182" s="36">
        <f>SUMIFS(СВЦЭМ!$E$39:$E$782,СВЦЭМ!$A$39:$A$782,$A182,СВЦЭМ!$B$39:$B$782,M$155)+'СЕТ СН'!$F$15</f>
        <v>131.09538119999999</v>
      </c>
      <c r="N182" s="36">
        <f>SUMIFS(СВЦЭМ!$E$39:$E$782,СВЦЭМ!$A$39:$A$782,$A182,СВЦЭМ!$B$39:$B$782,N$155)+'СЕТ СН'!$F$15</f>
        <v>130.06900041</v>
      </c>
      <c r="O182" s="36">
        <f>SUMIFS(СВЦЭМ!$E$39:$E$782,СВЦЭМ!$A$39:$A$782,$A182,СВЦЭМ!$B$39:$B$782,O$155)+'СЕТ СН'!$F$15</f>
        <v>129.49048152</v>
      </c>
      <c r="P182" s="36">
        <f>SUMIFS(СВЦЭМ!$E$39:$E$782,СВЦЭМ!$A$39:$A$782,$A182,СВЦЭМ!$B$39:$B$782,P$155)+'СЕТ СН'!$F$15</f>
        <v>135.04717689</v>
      </c>
      <c r="Q182" s="36">
        <f>SUMIFS(СВЦЭМ!$E$39:$E$782,СВЦЭМ!$A$39:$A$782,$A182,СВЦЭМ!$B$39:$B$782,Q$155)+'СЕТ СН'!$F$15</f>
        <v>137.43065256</v>
      </c>
      <c r="R182" s="36">
        <f>SUMIFS(СВЦЭМ!$E$39:$E$782,СВЦЭМ!$A$39:$A$782,$A182,СВЦЭМ!$B$39:$B$782,R$155)+'СЕТ СН'!$F$15</f>
        <v>137.6887084</v>
      </c>
      <c r="S182" s="36">
        <f>SUMIFS(СВЦЭМ!$E$39:$E$782,СВЦЭМ!$A$39:$A$782,$A182,СВЦЭМ!$B$39:$B$782,S$155)+'СЕТ СН'!$F$15</f>
        <v>138.16935803999999</v>
      </c>
      <c r="T182" s="36">
        <f>SUMIFS(СВЦЭМ!$E$39:$E$782,СВЦЭМ!$A$39:$A$782,$A182,СВЦЭМ!$B$39:$B$782,T$155)+'СЕТ СН'!$F$15</f>
        <v>135.79289387</v>
      </c>
      <c r="U182" s="36">
        <f>SUMIFS(СВЦЭМ!$E$39:$E$782,СВЦЭМ!$A$39:$A$782,$A182,СВЦЭМ!$B$39:$B$782,U$155)+'СЕТ СН'!$F$15</f>
        <v>129.48316052000001</v>
      </c>
      <c r="V182" s="36">
        <f>SUMIFS(СВЦЭМ!$E$39:$E$782,СВЦЭМ!$A$39:$A$782,$A182,СВЦЭМ!$B$39:$B$782,V$155)+'СЕТ СН'!$F$15</f>
        <v>127.81674584</v>
      </c>
      <c r="W182" s="36">
        <f>SUMIFS(СВЦЭМ!$E$39:$E$782,СВЦЭМ!$A$39:$A$782,$A182,СВЦЭМ!$B$39:$B$782,W$155)+'СЕТ СН'!$F$15</f>
        <v>129.14243696</v>
      </c>
      <c r="X182" s="36">
        <f>SUMIFS(СВЦЭМ!$E$39:$E$782,СВЦЭМ!$A$39:$A$782,$A182,СВЦЭМ!$B$39:$B$782,X$155)+'СЕТ СН'!$F$15</f>
        <v>135.02617387999999</v>
      </c>
      <c r="Y182" s="36">
        <f>SUMIFS(СВЦЭМ!$E$39:$E$782,СВЦЭМ!$A$39:$A$782,$A182,СВЦЭМ!$B$39:$B$782,Y$155)+'СЕТ СН'!$F$15</f>
        <v>143.33959856000001</v>
      </c>
    </row>
    <row r="183" spans="1:27" ht="15.75" x14ac:dyDescent="0.2">
      <c r="A183" s="35">
        <f t="shared" si="4"/>
        <v>45197</v>
      </c>
      <c r="B183" s="36">
        <f>SUMIFS(СВЦЭМ!$E$39:$E$782,СВЦЭМ!$A$39:$A$782,$A183,СВЦЭМ!$B$39:$B$782,B$155)+'СЕТ СН'!$F$15</f>
        <v>154.39405005</v>
      </c>
      <c r="C183" s="36">
        <f>SUMIFS(СВЦЭМ!$E$39:$E$782,СВЦЭМ!$A$39:$A$782,$A183,СВЦЭМ!$B$39:$B$782,C$155)+'СЕТ СН'!$F$15</f>
        <v>157.39477228000001</v>
      </c>
      <c r="D183" s="36">
        <f>SUMIFS(СВЦЭМ!$E$39:$E$782,СВЦЭМ!$A$39:$A$782,$A183,СВЦЭМ!$B$39:$B$782,D$155)+'СЕТ СН'!$F$15</f>
        <v>166.82508189999999</v>
      </c>
      <c r="E183" s="36">
        <f>SUMIFS(СВЦЭМ!$E$39:$E$782,СВЦЭМ!$A$39:$A$782,$A183,СВЦЭМ!$B$39:$B$782,E$155)+'СЕТ СН'!$F$15</f>
        <v>166.21811826999999</v>
      </c>
      <c r="F183" s="36">
        <f>SUMIFS(СВЦЭМ!$E$39:$E$782,СВЦЭМ!$A$39:$A$782,$A183,СВЦЭМ!$B$39:$B$782,F$155)+'СЕТ СН'!$F$15</f>
        <v>166.09822661999999</v>
      </c>
      <c r="G183" s="36">
        <f>SUMIFS(СВЦЭМ!$E$39:$E$782,СВЦЭМ!$A$39:$A$782,$A183,СВЦЭМ!$B$39:$B$782,G$155)+'СЕТ СН'!$F$15</f>
        <v>164.87907010999999</v>
      </c>
      <c r="H183" s="36">
        <f>SUMIFS(СВЦЭМ!$E$39:$E$782,СВЦЭМ!$A$39:$A$782,$A183,СВЦЭМ!$B$39:$B$782,H$155)+'СЕТ СН'!$F$15</f>
        <v>157.15127751</v>
      </c>
      <c r="I183" s="36">
        <f>SUMIFS(СВЦЭМ!$E$39:$E$782,СВЦЭМ!$A$39:$A$782,$A183,СВЦЭМ!$B$39:$B$782,I$155)+'СЕТ СН'!$F$15</f>
        <v>147.91773753000001</v>
      </c>
      <c r="J183" s="36">
        <f>SUMIFS(СВЦЭМ!$E$39:$E$782,СВЦЭМ!$A$39:$A$782,$A183,СВЦЭМ!$B$39:$B$782,J$155)+'СЕТ СН'!$F$15</f>
        <v>144.31497279000001</v>
      </c>
      <c r="K183" s="36">
        <f>SUMIFS(СВЦЭМ!$E$39:$E$782,СВЦЭМ!$A$39:$A$782,$A183,СВЦЭМ!$B$39:$B$782,K$155)+'СЕТ СН'!$F$15</f>
        <v>139.18170053</v>
      </c>
      <c r="L183" s="36">
        <f>SUMIFS(СВЦЭМ!$E$39:$E$782,СВЦЭМ!$A$39:$A$782,$A183,СВЦЭМ!$B$39:$B$782,L$155)+'СЕТ СН'!$F$15</f>
        <v>138.90516821</v>
      </c>
      <c r="M183" s="36">
        <f>SUMIFS(СВЦЭМ!$E$39:$E$782,СВЦЭМ!$A$39:$A$782,$A183,СВЦЭМ!$B$39:$B$782,M$155)+'СЕТ СН'!$F$15</f>
        <v>139.35776034</v>
      </c>
      <c r="N183" s="36">
        <f>SUMIFS(СВЦЭМ!$E$39:$E$782,СВЦЭМ!$A$39:$A$782,$A183,СВЦЭМ!$B$39:$B$782,N$155)+'СЕТ СН'!$F$15</f>
        <v>138.03013455000001</v>
      </c>
      <c r="O183" s="36">
        <f>SUMIFS(СВЦЭМ!$E$39:$E$782,СВЦЭМ!$A$39:$A$782,$A183,СВЦЭМ!$B$39:$B$782,O$155)+'СЕТ СН'!$F$15</f>
        <v>140.59228775</v>
      </c>
      <c r="P183" s="36">
        <f>SUMIFS(СВЦЭМ!$E$39:$E$782,СВЦЭМ!$A$39:$A$782,$A183,СВЦЭМ!$B$39:$B$782,P$155)+'СЕТ СН'!$F$15</f>
        <v>144.0657736</v>
      </c>
      <c r="Q183" s="36">
        <f>SUMIFS(СВЦЭМ!$E$39:$E$782,СВЦЭМ!$A$39:$A$782,$A183,СВЦЭМ!$B$39:$B$782,Q$155)+'СЕТ СН'!$F$15</f>
        <v>143.78983299999999</v>
      </c>
      <c r="R183" s="36">
        <f>SUMIFS(СВЦЭМ!$E$39:$E$782,СВЦЭМ!$A$39:$A$782,$A183,СВЦЭМ!$B$39:$B$782,R$155)+'СЕТ СН'!$F$15</f>
        <v>143.48877193000001</v>
      </c>
      <c r="S183" s="36">
        <f>SUMIFS(СВЦЭМ!$E$39:$E$782,СВЦЭМ!$A$39:$A$782,$A183,СВЦЭМ!$B$39:$B$782,S$155)+'СЕТ СН'!$F$15</f>
        <v>143.72264641999999</v>
      </c>
      <c r="T183" s="36">
        <f>SUMIFS(СВЦЭМ!$E$39:$E$782,СВЦЭМ!$A$39:$A$782,$A183,СВЦЭМ!$B$39:$B$782,T$155)+'СЕТ СН'!$F$15</f>
        <v>141.32084363000001</v>
      </c>
      <c r="U183" s="36">
        <f>SUMIFS(СВЦЭМ!$E$39:$E$782,СВЦЭМ!$A$39:$A$782,$A183,СВЦЭМ!$B$39:$B$782,U$155)+'СЕТ СН'!$F$15</f>
        <v>135.82943703999999</v>
      </c>
      <c r="V183" s="36">
        <f>SUMIFS(СВЦЭМ!$E$39:$E$782,СВЦЭМ!$A$39:$A$782,$A183,СВЦЭМ!$B$39:$B$782,V$155)+'СЕТ СН'!$F$15</f>
        <v>134.58351589</v>
      </c>
      <c r="W183" s="36">
        <f>SUMIFS(СВЦЭМ!$E$39:$E$782,СВЦЭМ!$A$39:$A$782,$A183,СВЦЭМ!$B$39:$B$782,W$155)+'СЕТ СН'!$F$15</f>
        <v>135.79704144999999</v>
      </c>
      <c r="X183" s="36">
        <f>SUMIFS(СВЦЭМ!$E$39:$E$782,СВЦЭМ!$A$39:$A$782,$A183,СВЦЭМ!$B$39:$B$782,X$155)+'СЕТ СН'!$F$15</f>
        <v>141.82322654000001</v>
      </c>
      <c r="Y183" s="36">
        <f>SUMIFS(СВЦЭМ!$E$39:$E$782,СВЦЭМ!$A$39:$A$782,$A183,СВЦЭМ!$B$39:$B$782,Y$155)+'СЕТ СН'!$F$15</f>
        <v>150.68714528000001</v>
      </c>
    </row>
    <row r="184" spans="1:27" ht="15.75" x14ac:dyDescent="0.2">
      <c r="A184" s="35">
        <f t="shared" si="4"/>
        <v>45198</v>
      </c>
      <c r="B184" s="36">
        <f>SUMIFS(СВЦЭМ!$E$39:$E$782,СВЦЭМ!$A$39:$A$782,$A184,СВЦЭМ!$B$39:$B$782,B$155)+'СЕТ СН'!$F$15</f>
        <v>153.88347221000001</v>
      </c>
      <c r="C184" s="36">
        <f>SUMIFS(СВЦЭМ!$E$39:$E$782,СВЦЭМ!$A$39:$A$782,$A184,СВЦЭМ!$B$39:$B$782,C$155)+'СЕТ СН'!$F$15</f>
        <v>160.84499253000001</v>
      </c>
      <c r="D184" s="36">
        <f>SUMIFS(СВЦЭМ!$E$39:$E$782,СВЦЭМ!$A$39:$A$782,$A184,СВЦЭМ!$B$39:$B$782,D$155)+'СЕТ СН'!$F$15</f>
        <v>170.07925356999999</v>
      </c>
      <c r="E184" s="36">
        <f>SUMIFS(СВЦЭМ!$E$39:$E$782,СВЦЭМ!$A$39:$A$782,$A184,СВЦЭМ!$B$39:$B$782,E$155)+'СЕТ СН'!$F$15</f>
        <v>170.48889836000001</v>
      </c>
      <c r="F184" s="36">
        <f>SUMIFS(СВЦЭМ!$E$39:$E$782,СВЦЭМ!$A$39:$A$782,$A184,СВЦЭМ!$B$39:$B$782,F$155)+'СЕТ СН'!$F$15</f>
        <v>170.55002748999999</v>
      </c>
      <c r="G184" s="36">
        <f>SUMIFS(СВЦЭМ!$E$39:$E$782,СВЦЭМ!$A$39:$A$782,$A184,СВЦЭМ!$B$39:$B$782,G$155)+'СЕТ СН'!$F$15</f>
        <v>169.40073236999999</v>
      </c>
      <c r="H184" s="36">
        <f>SUMIFS(СВЦЭМ!$E$39:$E$782,СВЦЭМ!$A$39:$A$782,$A184,СВЦЭМ!$B$39:$B$782,H$155)+'СЕТ СН'!$F$15</f>
        <v>162.01067011000001</v>
      </c>
      <c r="I184" s="36">
        <f>SUMIFS(СВЦЭМ!$E$39:$E$782,СВЦЭМ!$A$39:$A$782,$A184,СВЦЭМ!$B$39:$B$782,I$155)+'СЕТ СН'!$F$15</f>
        <v>150.49995079999999</v>
      </c>
      <c r="J184" s="36">
        <f>SUMIFS(СВЦЭМ!$E$39:$E$782,СВЦЭМ!$A$39:$A$782,$A184,СВЦЭМ!$B$39:$B$782,J$155)+'СЕТ СН'!$F$15</f>
        <v>145.90457097999999</v>
      </c>
      <c r="K184" s="36">
        <f>SUMIFS(СВЦЭМ!$E$39:$E$782,СВЦЭМ!$A$39:$A$782,$A184,СВЦЭМ!$B$39:$B$782,K$155)+'СЕТ СН'!$F$15</f>
        <v>141.29427405999999</v>
      </c>
      <c r="L184" s="36">
        <f>SUMIFS(СВЦЭМ!$E$39:$E$782,СВЦЭМ!$A$39:$A$782,$A184,СВЦЭМ!$B$39:$B$782,L$155)+'СЕТ СН'!$F$15</f>
        <v>140.99942462000001</v>
      </c>
      <c r="M184" s="36">
        <f>SUMIFS(СВЦЭМ!$E$39:$E$782,СВЦЭМ!$A$39:$A$782,$A184,СВЦЭМ!$B$39:$B$782,M$155)+'СЕТ СН'!$F$15</f>
        <v>141.43213868000001</v>
      </c>
      <c r="N184" s="36">
        <f>SUMIFS(СВЦЭМ!$E$39:$E$782,СВЦЭМ!$A$39:$A$782,$A184,СВЦЭМ!$B$39:$B$782,N$155)+'СЕТ СН'!$F$15</f>
        <v>142.70533243</v>
      </c>
      <c r="O184" s="36">
        <f>SUMIFS(СВЦЭМ!$E$39:$E$782,СВЦЭМ!$A$39:$A$782,$A184,СВЦЭМ!$B$39:$B$782,O$155)+'СЕТ СН'!$F$15</f>
        <v>141.13681553999999</v>
      </c>
      <c r="P184" s="36">
        <f>SUMIFS(СВЦЭМ!$E$39:$E$782,СВЦЭМ!$A$39:$A$782,$A184,СВЦЭМ!$B$39:$B$782,P$155)+'СЕТ СН'!$F$15</f>
        <v>147.41634965</v>
      </c>
      <c r="Q184" s="36">
        <f>SUMIFS(СВЦЭМ!$E$39:$E$782,СВЦЭМ!$A$39:$A$782,$A184,СВЦЭМ!$B$39:$B$782,Q$155)+'СЕТ СН'!$F$15</f>
        <v>145.09910463</v>
      </c>
      <c r="R184" s="36">
        <f>SUMIFS(СВЦЭМ!$E$39:$E$782,СВЦЭМ!$A$39:$A$782,$A184,СВЦЭМ!$B$39:$B$782,R$155)+'СЕТ СН'!$F$15</f>
        <v>146.09185878</v>
      </c>
      <c r="S184" s="36">
        <f>SUMIFS(СВЦЭМ!$E$39:$E$782,СВЦЭМ!$A$39:$A$782,$A184,СВЦЭМ!$B$39:$B$782,S$155)+'СЕТ СН'!$F$15</f>
        <v>146.63331682</v>
      </c>
      <c r="T184" s="36">
        <f>SUMIFS(СВЦЭМ!$E$39:$E$782,СВЦЭМ!$A$39:$A$782,$A184,СВЦЭМ!$B$39:$B$782,T$155)+'СЕТ СН'!$F$15</f>
        <v>143.16392544999999</v>
      </c>
      <c r="U184" s="36">
        <f>SUMIFS(СВЦЭМ!$E$39:$E$782,СВЦЭМ!$A$39:$A$782,$A184,СВЦЭМ!$B$39:$B$782,U$155)+'СЕТ СН'!$F$15</f>
        <v>138.97698414999999</v>
      </c>
      <c r="V184" s="36">
        <f>SUMIFS(СВЦЭМ!$E$39:$E$782,СВЦЭМ!$A$39:$A$782,$A184,СВЦЭМ!$B$39:$B$782,V$155)+'СЕТ СН'!$F$15</f>
        <v>137.67968680000001</v>
      </c>
      <c r="W184" s="36">
        <f>SUMIFS(СВЦЭМ!$E$39:$E$782,СВЦЭМ!$A$39:$A$782,$A184,СВЦЭМ!$B$39:$B$782,W$155)+'СЕТ СН'!$F$15</f>
        <v>139.21653634</v>
      </c>
      <c r="X184" s="36">
        <f>SUMIFS(СВЦЭМ!$E$39:$E$782,СВЦЭМ!$A$39:$A$782,$A184,СВЦЭМ!$B$39:$B$782,X$155)+'СЕТ СН'!$F$15</f>
        <v>145.04240351000001</v>
      </c>
      <c r="Y184" s="36">
        <f>SUMIFS(СВЦЭМ!$E$39:$E$782,СВЦЭМ!$A$39:$A$782,$A184,СВЦЭМ!$B$39:$B$782,Y$155)+'СЕТ СН'!$F$15</f>
        <v>160.17767244999999</v>
      </c>
    </row>
    <row r="185" spans="1:27" ht="15.75" x14ac:dyDescent="0.2">
      <c r="A185" s="35">
        <f t="shared" si="4"/>
        <v>45199</v>
      </c>
      <c r="B185" s="36">
        <f>SUMIFS(СВЦЭМ!$E$39:$E$782,СВЦЭМ!$A$39:$A$782,$A185,СВЦЭМ!$B$39:$B$782,B$155)+'СЕТ СН'!$F$15</f>
        <v>154.96039088000001</v>
      </c>
      <c r="C185" s="36">
        <f>SUMIFS(СВЦЭМ!$E$39:$E$782,СВЦЭМ!$A$39:$A$782,$A185,СВЦЭМ!$B$39:$B$782,C$155)+'СЕТ СН'!$F$15</f>
        <v>154.26723376999999</v>
      </c>
      <c r="D185" s="36">
        <f>SUMIFS(СВЦЭМ!$E$39:$E$782,СВЦЭМ!$A$39:$A$782,$A185,СВЦЭМ!$B$39:$B$782,D$155)+'СЕТ СН'!$F$15</f>
        <v>161.0648132</v>
      </c>
      <c r="E185" s="36">
        <f>SUMIFS(СВЦЭМ!$E$39:$E$782,СВЦЭМ!$A$39:$A$782,$A185,СВЦЭМ!$B$39:$B$782,E$155)+'СЕТ СН'!$F$15</f>
        <v>162.29363516000001</v>
      </c>
      <c r="F185" s="36">
        <f>SUMIFS(СВЦЭМ!$E$39:$E$782,СВЦЭМ!$A$39:$A$782,$A185,СВЦЭМ!$B$39:$B$782,F$155)+'СЕТ СН'!$F$15</f>
        <v>161.61935879999999</v>
      </c>
      <c r="G185" s="36">
        <f>SUMIFS(СВЦЭМ!$E$39:$E$782,СВЦЭМ!$A$39:$A$782,$A185,СВЦЭМ!$B$39:$B$782,G$155)+'СЕТ СН'!$F$15</f>
        <v>160.67802386</v>
      </c>
      <c r="H185" s="36">
        <f>SUMIFS(СВЦЭМ!$E$39:$E$782,СВЦЭМ!$A$39:$A$782,$A185,СВЦЭМ!$B$39:$B$782,H$155)+'СЕТ СН'!$F$15</f>
        <v>157.42430329999999</v>
      </c>
      <c r="I185" s="36">
        <f>SUMIFS(СВЦЭМ!$E$39:$E$782,СВЦЭМ!$A$39:$A$782,$A185,СВЦЭМ!$B$39:$B$782,I$155)+'СЕТ СН'!$F$15</f>
        <v>152.37677259</v>
      </c>
      <c r="J185" s="36">
        <f>SUMIFS(СВЦЭМ!$E$39:$E$782,СВЦЭМ!$A$39:$A$782,$A185,СВЦЭМ!$B$39:$B$782,J$155)+'СЕТ СН'!$F$15</f>
        <v>144.34105389000001</v>
      </c>
      <c r="K185" s="36">
        <f>SUMIFS(СВЦЭМ!$E$39:$E$782,СВЦЭМ!$A$39:$A$782,$A185,СВЦЭМ!$B$39:$B$782,K$155)+'СЕТ СН'!$F$15</f>
        <v>136.41686428</v>
      </c>
      <c r="L185" s="36">
        <f>SUMIFS(СВЦЭМ!$E$39:$E$782,СВЦЭМ!$A$39:$A$782,$A185,СВЦЭМ!$B$39:$B$782,L$155)+'СЕТ СН'!$F$15</f>
        <v>134.30692952000001</v>
      </c>
      <c r="M185" s="36">
        <f>SUMIFS(СВЦЭМ!$E$39:$E$782,СВЦЭМ!$A$39:$A$782,$A185,СВЦЭМ!$B$39:$B$782,M$155)+'СЕТ СН'!$F$15</f>
        <v>134.5616234</v>
      </c>
      <c r="N185" s="36">
        <f>SUMIFS(СВЦЭМ!$E$39:$E$782,СВЦЭМ!$A$39:$A$782,$A185,СВЦЭМ!$B$39:$B$782,N$155)+'СЕТ СН'!$F$15</f>
        <v>132.15807616000001</v>
      </c>
      <c r="O185" s="36">
        <f>SUMIFS(СВЦЭМ!$E$39:$E$782,СВЦЭМ!$A$39:$A$782,$A185,СВЦЭМ!$B$39:$B$782,O$155)+'СЕТ СН'!$F$15</f>
        <v>133.80684134000001</v>
      </c>
      <c r="P185" s="36">
        <f>SUMIFS(СВЦЭМ!$E$39:$E$782,СВЦЭМ!$A$39:$A$782,$A185,СВЦЭМ!$B$39:$B$782,P$155)+'СЕТ СН'!$F$15</f>
        <v>137.74494374</v>
      </c>
      <c r="Q185" s="36">
        <f>SUMIFS(СВЦЭМ!$E$39:$E$782,СВЦЭМ!$A$39:$A$782,$A185,СВЦЭМ!$B$39:$B$782,Q$155)+'СЕТ СН'!$F$15</f>
        <v>137.20799499</v>
      </c>
      <c r="R185" s="36">
        <f>SUMIFS(СВЦЭМ!$E$39:$E$782,СВЦЭМ!$A$39:$A$782,$A185,СВЦЭМ!$B$39:$B$782,R$155)+'СЕТ СН'!$F$15</f>
        <v>137.23272807000001</v>
      </c>
      <c r="S185" s="36">
        <f>SUMIFS(СВЦЭМ!$E$39:$E$782,СВЦЭМ!$A$39:$A$782,$A185,СВЦЭМ!$B$39:$B$782,S$155)+'СЕТ СН'!$F$15</f>
        <v>138.84959357</v>
      </c>
      <c r="T185" s="36">
        <f>SUMIFS(СВЦЭМ!$E$39:$E$782,СВЦЭМ!$A$39:$A$782,$A185,СВЦЭМ!$B$39:$B$782,T$155)+'СЕТ СН'!$F$15</f>
        <v>137.01049072000001</v>
      </c>
      <c r="U185" s="36">
        <f>SUMIFS(СВЦЭМ!$E$39:$E$782,СВЦЭМ!$A$39:$A$782,$A185,СВЦЭМ!$B$39:$B$782,U$155)+'СЕТ СН'!$F$15</f>
        <v>135.71659283</v>
      </c>
      <c r="V185" s="36">
        <f>SUMIFS(СВЦЭМ!$E$39:$E$782,СВЦЭМ!$A$39:$A$782,$A185,СВЦЭМ!$B$39:$B$782,V$155)+'СЕТ СН'!$F$15</f>
        <v>133.86637375000001</v>
      </c>
      <c r="W185" s="36">
        <f>SUMIFS(СВЦЭМ!$E$39:$E$782,СВЦЭМ!$A$39:$A$782,$A185,СВЦЭМ!$B$39:$B$782,W$155)+'СЕТ СН'!$F$15</f>
        <v>135.63690725999999</v>
      </c>
      <c r="X185" s="36">
        <f>SUMIFS(СВЦЭМ!$E$39:$E$782,СВЦЭМ!$A$39:$A$782,$A185,СВЦЭМ!$B$39:$B$782,X$155)+'СЕТ СН'!$F$15</f>
        <v>140.53473285999999</v>
      </c>
      <c r="Y185" s="36">
        <f>SUMIFS(СВЦЭМ!$E$39:$E$782,СВЦЭМ!$A$39:$A$782,$A185,СВЦЭМ!$B$39:$B$782,Y$155)+'СЕТ СН'!$F$15</f>
        <v>146.35038338000001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01.09.2023</v>
      </c>
      <c r="B191" s="36">
        <f>SUMIFS(СВЦЭМ!$F$39:$F$782,СВЦЭМ!$A$39:$A$782,$A191,СВЦЭМ!$B$39:$B$782,B$190)+'СЕТ СН'!$F$15</f>
        <v>154.80759291000001</v>
      </c>
      <c r="C191" s="36">
        <f>SUMIFS(СВЦЭМ!$F$39:$F$782,СВЦЭМ!$A$39:$A$782,$A191,СВЦЭМ!$B$39:$B$782,C$190)+'СЕТ СН'!$F$15</f>
        <v>160.17976589</v>
      </c>
      <c r="D191" s="36">
        <f>SUMIFS(СВЦЭМ!$F$39:$F$782,СВЦЭМ!$A$39:$A$782,$A191,СВЦЭМ!$B$39:$B$782,D$190)+'СЕТ СН'!$F$15</f>
        <v>161.07511656</v>
      </c>
      <c r="E191" s="36">
        <f>SUMIFS(СВЦЭМ!$F$39:$F$782,СВЦЭМ!$A$39:$A$782,$A191,СВЦЭМ!$B$39:$B$782,E$190)+'СЕТ СН'!$F$15</f>
        <v>163.04353664999999</v>
      </c>
      <c r="F191" s="36">
        <f>SUMIFS(СВЦЭМ!$F$39:$F$782,СВЦЭМ!$A$39:$A$782,$A191,СВЦЭМ!$B$39:$B$782,F$190)+'СЕТ СН'!$F$15</f>
        <v>168.22575652</v>
      </c>
      <c r="G191" s="36">
        <f>SUMIFS(СВЦЭМ!$F$39:$F$782,СВЦЭМ!$A$39:$A$782,$A191,СВЦЭМ!$B$39:$B$782,G$190)+'СЕТ СН'!$F$15</f>
        <v>168.65736164</v>
      </c>
      <c r="H191" s="36">
        <f>SUMIFS(СВЦЭМ!$F$39:$F$782,СВЦЭМ!$A$39:$A$782,$A191,СВЦЭМ!$B$39:$B$782,H$190)+'СЕТ СН'!$F$15</f>
        <v>159.39393777999999</v>
      </c>
      <c r="I191" s="36">
        <f>SUMIFS(СВЦЭМ!$F$39:$F$782,СВЦЭМ!$A$39:$A$782,$A191,СВЦЭМ!$B$39:$B$782,I$190)+'СЕТ СН'!$F$15</f>
        <v>153.15447245999999</v>
      </c>
      <c r="J191" s="36">
        <f>SUMIFS(СВЦЭМ!$F$39:$F$782,СВЦЭМ!$A$39:$A$782,$A191,СВЦЭМ!$B$39:$B$782,J$190)+'СЕТ СН'!$F$15</f>
        <v>145.17865639999999</v>
      </c>
      <c r="K191" s="36">
        <f>SUMIFS(СВЦЭМ!$F$39:$F$782,СВЦЭМ!$A$39:$A$782,$A191,СВЦЭМ!$B$39:$B$782,K$190)+'СЕТ СН'!$F$15</f>
        <v>140.02775058</v>
      </c>
      <c r="L191" s="36">
        <f>SUMIFS(СВЦЭМ!$F$39:$F$782,СВЦЭМ!$A$39:$A$782,$A191,СВЦЭМ!$B$39:$B$782,L$190)+'СЕТ СН'!$F$15</f>
        <v>138.12224097000001</v>
      </c>
      <c r="M191" s="36">
        <f>SUMIFS(СВЦЭМ!$F$39:$F$782,СВЦЭМ!$A$39:$A$782,$A191,СВЦЭМ!$B$39:$B$782,M$190)+'СЕТ СН'!$F$15</f>
        <v>137.76684051999999</v>
      </c>
      <c r="N191" s="36">
        <f>SUMIFS(СВЦЭМ!$F$39:$F$782,СВЦЭМ!$A$39:$A$782,$A191,СВЦЭМ!$B$39:$B$782,N$190)+'СЕТ СН'!$F$15</f>
        <v>137.54807026</v>
      </c>
      <c r="O191" s="36">
        <f>SUMIFS(СВЦЭМ!$F$39:$F$782,СВЦЭМ!$A$39:$A$782,$A191,СВЦЭМ!$B$39:$B$782,O$190)+'СЕТ СН'!$F$15</f>
        <v>138.59331186</v>
      </c>
      <c r="P191" s="36">
        <f>SUMIFS(СВЦЭМ!$F$39:$F$782,СВЦЭМ!$A$39:$A$782,$A191,СВЦЭМ!$B$39:$B$782,P$190)+'СЕТ СН'!$F$15</f>
        <v>137.25473448</v>
      </c>
      <c r="Q191" s="36">
        <f>SUMIFS(СВЦЭМ!$F$39:$F$782,СВЦЭМ!$A$39:$A$782,$A191,СВЦЭМ!$B$39:$B$782,Q$190)+'СЕТ СН'!$F$15</f>
        <v>136.83735533000001</v>
      </c>
      <c r="R191" s="36">
        <f>SUMIFS(СВЦЭМ!$F$39:$F$782,СВЦЭМ!$A$39:$A$782,$A191,СВЦЭМ!$B$39:$B$782,R$190)+'СЕТ СН'!$F$15</f>
        <v>140.24650245999999</v>
      </c>
      <c r="S191" s="36">
        <f>SUMIFS(СВЦЭМ!$F$39:$F$782,СВЦЭМ!$A$39:$A$782,$A191,СВЦЭМ!$B$39:$B$782,S$190)+'СЕТ СН'!$F$15</f>
        <v>139.16867518000001</v>
      </c>
      <c r="T191" s="36">
        <f>SUMIFS(СВЦЭМ!$F$39:$F$782,СВЦЭМ!$A$39:$A$782,$A191,СВЦЭМ!$B$39:$B$782,T$190)+'СЕТ СН'!$F$15</f>
        <v>138.52424916000001</v>
      </c>
      <c r="U191" s="36">
        <f>SUMIFS(СВЦЭМ!$F$39:$F$782,СВЦЭМ!$A$39:$A$782,$A191,СВЦЭМ!$B$39:$B$782,U$190)+'СЕТ СН'!$F$15</f>
        <v>137.33100334</v>
      </c>
      <c r="V191" s="36">
        <f>SUMIFS(СВЦЭМ!$F$39:$F$782,СВЦЭМ!$A$39:$A$782,$A191,СВЦЭМ!$B$39:$B$782,V$190)+'СЕТ СН'!$F$15</f>
        <v>135.17863191999999</v>
      </c>
      <c r="W191" s="36">
        <f>SUMIFS(СВЦЭМ!$F$39:$F$782,СВЦЭМ!$A$39:$A$782,$A191,СВЦЭМ!$B$39:$B$782,W$190)+'СЕТ СН'!$F$15</f>
        <v>135.55351139000001</v>
      </c>
      <c r="X191" s="36">
        <f>SUMIFS(СВЦЭМ!$F$39:$F$782,СВЦЭМ!$A$39:$A$782,$A191,СВЦЭМ!$B$39:$B$782,X$190)+'СЕТ СН'!$F$15</f>
        <v>141.7449714</v>
      </c>
      <c r="Y191" s="36">
        <f>SUMIFS(СВЦЭМ!$F$39:$F$782,СВЦЭМ!$A$39:$A$782,$A191,СВЦЭМ!$B$39:$B$782,Y$190)+'СЕТ СН'!$F$15</f>
        <v>147.97774039999999</v>
      </c>
      <c r="AA191" s="45"/>
    </row>
    <row r="192" spans="1:27" ht="15.75" x14ac:dyDescent="0.2">
      <c r="A192" s="35">
        <f>A191+1</f>
        <v>45171</v>
      </c>
      <c r="B192" s="36">
        <f>SUMIFS(СВЦЭМ!$F$39:$F$782,СВЦЭМ!$A$39:$A$782,$A192,СВЦЭМ!$B$39:$B$782,B$190)+'СЕТ СН'!$F$15</f>
        <v>155.09701845999999</v>
      </c>
      <c r="C192" s="36">
        <f>SUMIFS(СВЦЭМ!$F$39:$F$782,СВЦЭМ!$A$39:$A$782,$A192,СВЦЭМ!$B$39:$B$782,C$190)+'СЕТ СН'!$F$15</f>
        <v>160.82058069000001</v>
      </c>
      <c r="D192" s="36">
        <f>SUMIFS(СВЦЭМ!$F$39:$F$782,СВЦЭМ!$A$39:$A$782,$A192,СВЦЭМ!$B$39:$B$782,D$190)+'СЕТ СН'!$F$15</f>
        <v>160.73631674000001</v>
      </c>
      <c r="E192" s="36">
        <f>SUMIFS(СВЦЭМ!$F$39:$F$782,СВЦЭМ!$A$39:$A$782,$A192,СВЦЭМ!$B$39:$B$782,E$190)+'СЕТ СН'!$F$15</f>
        <v>163.48334222</v>
      </c>
      <c r="F192" s="36">
        <f>SUMIFS(СВЦЭМ!$F$39:$F$782,СВЦЭМ!$A$39:$A$782,$A192,СВЦЭМ!$B$39:$B$782,F$190)+'СЕТ СН'!$F$15</f>
        <v>166.12808003999999</v>
      </c>
      <c r="G192" s="36">
        <f>SUMIFS(СВЦЭМ!$F$39:$F$782,СВЦЭМ!$A$39:$A$782,$A192,СВЦЭМ!$B$39:$B$782,G$190)+'СЕТ СН'!$F$15</f>
        <v>165.63097716999999</v>
      </c>
      <c r="H192" s="36">
        <f>SUMIFS(СВЦЭМ!$F$39:$F$782,СВЦЭМ!$A$39:$A$782,$A192,СВЦЭМ!$B$39:$B$782,H$190)+'СЕТ СН'!$F$15</f>
        <v>164.94702820000001</v>
      </c>
      <c r="I192" s="36">
        <f>SUMIFS(СВЦЭМ!$F$39:$F$782,СВЦЭМ!$A$39:$A$782,$A192,СВЦЭМ!$B$39:$B$782,I$190)+'СЕТ СН'!$F$15</f>
        <v>159.17459839</v>
      </c>
      <c r="J192" s="36">
        <f>SUMIFS(СВЦЭМ!$F$39:$F$782,СВЦЭМ!$A$39:$A$782,$A192,СВЦЭМ!$B$39:$B$782,J$190)+'СЕТ СН'!$F$15</f>
        <v>148.41078793</v>
      </c>
      <c r="K192" s="36">
        <f>SUMIFS(СВЦЭМ!$F$39:$F$782,СВЦЭМ!$A$39:$A$782,$A192,СВЦЭМ!$B$39:$B$782,K$190)+'СЕТ СН'!$F$15</f>
        <v>137.65527359999999</v>
      </c>
      <c r="L192" s="36">
        <f>SUMIFS(СВЦЭМ!$F$39:$F$782,СВЦЭМ!$A$39:$A$782,$A192,СВЦЭМ!$B$39:$B$782,L$190)+'СЕТ СН'!$F$15</f>
        <v>133.81498934000001</v>
      </c>
      <c r="M192" s="36">
        <f>SUMIFS(СВЦЭМ!$F$39:$F$782,СВЦЭМ!$A$39:$A$782,$A192,СВЦЭМ!$B$39:$B$782,M$190)+'СЕТ СН'!$F$15</f>
        <v>132.26811308000001</v>
      </c>
      <c r="N192" s="36">
        <f>SUMIFS(СВЦЭМ!$F$39:$F$782,СВЦЭМ!$A$39:$A$782,$A192,СВЦЭМ!$B$39:$B$782,N$190)+'СЕТ СН'!$F$15</f>
        <v>132.17864469</v>
      </c>
      <c r="O192" s="36">
        <f>SUMIFS(СВЦЭМ!$F$39:$F$782,СВЦЭМ!$A$39:$A$782,$A192,СВЦЭМ!$B$39:$B$782,O$190)+'СЕТ СН'!$F$15</f>
        <v>134.12104178999999</v>
      </c>
      <c r="P192" s="36">
        <f>SUMIFS(СВЦЭМ!$F$39:$F$782,СВЦЭМ!$A$39:$A$782,$A192,СВЦЭМ!$B$39:$B$782,P$190)+'СЕТ СН'!$F$15</f>
        <v>131.21531490999999</v>
      </c>
      <c r="Q192" s="36">
        <f>SUMIFS(СВЦЭМ!$F$39:$F$782,СВЦЭМ!$A$39:$A$782,$A192,СВЦЭМ!$B$39:$B$782,Q$190)+'СЕТ СН'!$F$15</f>
        <v>131.3542764</v>
      </c>
      <c r="R192" s="36">
        <f>SUMIFS(СВЦЭМ!$F$39:$F$782,СВЦЭМ!$A$39:$A$782,$A192,СВЦЭМ!$B$39:$B$782,R$190)+'СЕТ СН'!$F$15</f>
        <v>134.94916601</v>
      </c>
      <c r="S192" s="36">
        <f>SUMIFS(СВЦЭМ!$F$39:$F$782,СВЦЭМ!$A$39:$A$782,$A192,СВЦЭМ!$B$39:$B$782,S$190)+'СЕТ СН'!$F$15</f>
        <v>134.31375068</v>
      </c>
      <c r="T192" s="36">
        <f>SUMIFS(СВЦЭМ!$F$39:$F$782,СВЦЭМ!$A$39:$A$782,$A192,СВЦЭМ!$B$39:$B$782,T$190)+'СЕТ СН'!$F$15</f>
        <v>134.81069373</v>
      </c>
      <c r="U192" s="36">
        <f>SUMIFS(СВЦЭМ!$F$39:$F$782,СВЦЭМ!$A$39:$A$782,$A192,СВЦЭМ!$B$39:$B$782,U$190)+'СЕТ СН'!$F$15</f>
        <v>135.56889899999999</v>
      </c>
      <c r="V192" s="36">
        <f>SUMIFS(СВЦЭМ!$F$39:$F$782,СВЦЭМ!$A$39:$A$782,$A192,СВЦЭМ!$B$39:$B$782,V$190)+'СЕТ СН'!$F$15</f>
        <v>133.8166282</v>
      </c>
      <c r="W192" s="36">
        <f>SUMIFS(СВЦЭМ!$F$39:$F$782,СВЦЭМ!$A$39:$A$782,$A192,СВЦЭМ!$B$39:$B$782,W$190)+'СЕТ СН'!$F$15</f>
        <v>132.48075403000001</v>
      </c>
      <c r="X192" s="36">
        <f>SUMIFS(СВЦЭМ!$F$39:$F$782,СВЦЭМ!$A$39:$A$782,$A192,СВЦЭМ!$B$39:$B$782,X$190)+'СЕТ СН'!$F$15</f>
        <v>138.90018054999999</v>
      </c>
      <c r="Y192" s="36">
        <f>SUMIFS(СВЦЭМ!$F$39:$F$782,СВЦЭМ!$A$39:$A$782,$A192,СВЦЭМ!$B$39:$B$782,Y$190)+'СЕТ СН'!$F$15</f>
        <v>147.09268115</v>
      </c>
    </row>
    <row r="193" spans="1:25" ht="15.75" x14ac:dyDescent="0.2">
      <c r="A193" s="35">
        <f t="shared" ref="A193:A220" si="5">A192+1</f>
        <v>45172</v>
      </c>
      <c r="B193" s="36">
        <f>SUMIFS(СВЦЭМ!$F$39:$F$782,СВЦЭМ!$A$39:$A$782,$A193,СВЦЭМ!$B$39:$B$782,B$190)+'СЕТ СН'!$F$15</f>
        <v>149.81271583</v>
      </c>
      <c r="C193" s="36">
        <f>SUMIFS(СВЦЭМ!$F$39:$F$782,СВЦЭМ!$A$39:$A$782,$A193,СВЦЭМ!$B$39:$B$782,C$190)+'СЕТ СН'!$F$15</f>
        <v>156.6121225</v>
      </c>
      <c r="D193" s="36">
        <f>SUMIFS(СВЦЭМ!$F$39:$F$782,СВЦЭМ!$A$39:$A$782,$A193,СВЦЭМ!$B$39:$B$782,D$190)+'СЕТ СН'!$F$15</f>
        <v>162.57014766</v>
      </c>
      <c r="E193" s="36">
        <f>SUMIFS(СВЦЭМ!$F$39:$F$782,СВЦЭМ!$A$39:$A$782,$A193,СВЦЭМ!$B$39:$B$782,E$190)+'СЕТ СН'!$F$15</f>
        <v>174.09910023</v>
      </c>
      <c r="F193" s="36">
        <f>SUMIFS(СВЦЭМ!$F$39:$F$782,СВЦЭМ!$A$39:$A$782,$A193,СВЦЭМ!$B$39:$B$782,F$190)+'СЕТ СН'!$F$15</f>
        <v>171.94064642000001</v>
      </c>
      <c r="G193" s="36">
        <f>SUMIFS(СВЦЭМ!$F$39:$F$782,СВЦЭМ!$A$39:$A$782,$A193,СВЦЭМ!$B$39:$B$782,G$190)+'СЕТ СН'!$F$15</f>
        <v>169.88243499999999</v>
      </c>
      <c r="H193" s="36">
        <f>SUMIFS(СВЦЭМ!$F$39:$F$782,СВЦЭМ!$A$39:$A$782,$A193,СВЦЭМ!$B$39:$B$782,H$190)+'СЕТ СН'!$F$15</f>
        <v>170.58099050999999</v>
      </c>
      <c r="I193" s="36">
        <f>SUMIFS(СВЦЭМ!$F$39:$F$782,СВЦЭМ!$A$39:$A$782,$A193,СВЦЭМ!$B$39:$B$782,I$190)+'СЕТ СН'!$F$15</f>
        <v>165.86036397000001</v>
      </c>
      <c r="J193" s="36">
        <f>SUMIFS(СВЦЭМ!$F$39:$F$782,СВЦЭМ!$A$39:$A$782,$A193,СВЦЭМ!$B$39:$B$782,J$190)+'СЕТ СН'!$F$15</f>
        <v>156.34308078999999</v>
      </c>
      <c r="K193" s="36">
        <f>SUMIFS(СВЦЭМ!$F$39:$F$782,СВЦЭМ!$A$39:$A$782,$A193,СВЦЭМ!$B$39:$B$782,K$190)+'СЕТ СН'!$F$15</f>
        <v>147.06621827000001</v>
      </c>
      <c r="L193" s="36">
        <f>SUMIFS(СВЦЭМ!$F$39:$F$782,СВЦЭМ!$A$39:$A$782,$A193,СВЦЭМ!$B$39:$B$782,L$190)+'СЕТ СН'!$F$15</f>
        <v>140.95088756000001</v>
      </c>
      <c r="M193" s="36">
        <f>SUMIFS(СВЦЭМ!$F$39:$F$782,СВЦЭМ!$A$39:$A$782,$A193,СВЦЭМ!$B$39:$B$782,M$190)+'СЕТ СН'!$F$15</f>
        <v>138.88217280999999</v>
      </c>
      <c r="N193" s="36">
        <f>SUMIFS(СВЦЭМ!$F$39:$F$782,СВЦЭМ!$A$39:$A$782,$A193,СВЦЭМ!$B$39:$B$782,N$190)+'СЕТ СН'!$F$15</f>
        <v>138.32726431</v>
      </c>
      <c r="O193" s="36">
        <f>SUMIFS(СВЦЭМ!$F$39:$F$782,СВЦЭМ!$A$39:$A$782,$A193,СВЦЭМ!$B$39:$B$782,O$190)+'СЕТ СН'!$F$15</f>
        <v>139.26843461000001</v>
      </c>
      <c r="P193" s="36">
        <f>SUMIFS(СВЦЭМ!$F$39:$F$782,СВЦЭМ!$A$39:$A$782,$A193,СВЦЭМ!$B$39:$B$782,P$190)+'СЕТ СН'!$F$15</f>
        <v>136.48641339</v>
      </c>
      <c r="Q193" s="36">
        <f>SUMIFS(СВЦЭМ!$F$39:$F$782,СВЦЭМ!$A$39:$A$782,$A193,СВЦЭМ!$B$39:$B$782,Q$190)+'СЕТ СН'!$F$15</f>
        <v>137.42427422</v>
      </c>
      <c r="R193" s="36">
        <f>SUMIFS(СВЦЭМ!$F$39:$F$782,СВЦЭМ!$A$39:$A$782,$A193,СВЦЭМ!$B$39:$B$782,R$190)+'СЕТ СН'!$F$15</f>
        <v>140.34749398</v>
      </c>
      <c r="S193" s="36">
        <f>SUMIFS(СВЦЭМ!$F$39:$F$782,СВЦЭМ!$A$39:$A$782,$A193,СВЦЭМ!$B$39:$B$782,S$190)+'СЕТ СН'!$F$15</f>
        <v>140.22608972</v>
      </c>
      <c r="T193" s="36">
        <f>SUMIFS(СВЦЭМ!$F$39:$F$782,СВЦЭМ!$A$39:$A$782,$A193,СВЦЭМ!$B$39:$B$782,T$190)+'СЕТ СН'!$F$15</f>
        <v>140.90164775</v>
      </c>
      <c r="U193" s="36">
        <f>SUMIFS(СВЦЭМ!$F$39:$F$782,СВЦЭМ!$A$39:$A$782,$A193,СВЦЭМ!$B$39:$B$782,U$190)+'СЕТ СН'!$F$15</f>
        <v>140.25177389999999</v>
      </c>
      <c r="V193" s="36">
        <f>SUMIFS(СВЦЭМ!$F$39:$F$782,СВЦЭМ!$A$39:$A$782,$A193,СВЦЭМ!$B$39:$B$782,V$190)+'СЕТ СН'!$F$15</f>
        <v>138.46957219999999</v>
      </c>
      <c r="W193" s="36">
        <f>SUMIFS(СВЦЭМ!$F$39:$F$782,СВЦЭМ!$A$39:$A$782,$A193,СВЦЭМ!$B$39:$B$782,W$190)+'СЕТ СН'!$F$15</f>
        <v>139.37842147000001</v>
      </c>
      <c r="X193" s="36">
        <f>SUMIFS(СВЦЭМ!$F$39:$F$782,СВЦЭМ!$A$39:$A$782,$A193,СВЦЭМ!$B$39:$B$782,X$190)+'СЕТ СН'!$F$15</f>
        <v>146.58987177</v>
      </c>
      <c r="Y193" s="36">
        <f>SUMIFS(СВЦЭМ!$F$39:$F$782,СВЦЭМ!$A$39:$A$782,$A193,СВЦЭМ!$B$39:$B$782,Y$190)+'СЕТ СН'!$F$15</f>
        <v>153.14018666000001</v>
      </c>
    </row>
    <row r="194" spans="1:25" ht="15.75" x14ac:dyDescent="0.2">
      <c r="A194" s="35">
        <f t="shared" si="5"/>
        <v>45173</v>
      </c>
      <c r="B194" s="36">
        <f>SUMIFS(СВЦЭМ!$F$39:$F$782,СВЦЭМ!$A$39:$A$782,$A194,СВЦЭМ!$B$39:$B$782,B$190)+'СЕТ СН'!$F$15</f>
        <v>162.53705058</v>
      </c>
      <c r="C194" s="36">
        <f>SUMIFS(СВЦЭМ!$F$39:$F$782,СВЦЭМ!$A$39:$A$782,$A194,СВЦЭМ!$B$39:$B$782,C$190)+'СЕТ СН'!$F$15</f>
        <v>169.64380754000001</v>
      </c>
      <c r="D194" s="36">
        <f>SUMIFS(СВЦЭМ!$F$39:$F$782,СВЦЭМ!$A$39:$A$782,$A194,СВЦЭМ!$B$39:$B$782,D$190)+'СЕТ СН'!$F$15</f>
        <v>170.40594166</v>
      </c>
      <c r="E194" s="36">
        <f>SUMIFS(СВЦЭМ!$F$39:$F$782,СВЦЭМ!$A$39:$A$782,$A194,СВЦЭМ!$B$39:$B$782,E$190)+'СЕТ СН'!$F$15</f>
        <v>173.39926229</v>
      </c>
      <c r="F194" s="36">
        <f>SUMIFS(СВЦЭМ!$F$39:$F$782,СВЦЭМ!$A$39:$A$782,$A194,СВЦЭМ!$B$39:$B$782,F$190)+'СЕТ СН'!$F$15</f>
        <v>178.21650219</v>
      </c>
      <c r="G194" s="36">
        <f>SUMIFS(СВЦЭМ!$F$39:$F$782,СВЦЭМ!$A$39:$A$782,$A194,СВЦЭМ!$B$39:$B$782,G$190)+'СЕТ СН'!$F$15</f>
        <v>178.00602122000001</v>
      </c>
      <c r="H194" s="36">
        <f>SUMIFS(СВЦЭМ!$F$39:$F$782,СВЦЭМ!$A$39:$A$782,$A194,СВЦЭМ!$B$39:$B$782,H$190)+'СЕТ СН'!$F$15</f>
        <v>179.82243819999999</v>
      </c>
      <c r="I194" s="36">
        <f>SUMIFS(СВЦЭМ!$F$39:$F$782,СВЦЭМ!$A$39:$A$782,$A194,СВЦЭМ!$B$39:$B$782,I$190)+'СЕТ СН'!$F$15</f>
        <v>165.35900461</v>
      </c>
      <c r="J194" s="36">
        <f>SUMIFS(СВЦЭМ!$F$39:$F$782,СВЦЭМ!$A$39:$A$782,$A194,СВЦЭМ!$B$39:$B$782,J$190)+'СЕТ СН'!$F$15</f>
        <v>154.64421818</v>
      </c>
      <c r="K194" s="36">
        <f>SUMIFS(СВЦЭМ!$F$39:$F$782,СВЦЭМ!$A$39:$A$782,$A194,СВЦЭМ!$B$39:$B$782,K$190)+'СЕТ СН'!$F$15</f>
        <v>149.00969624999999</v>
      </c>
      <c r="L194" s="36">
        <f>SUMIFS(СВЦЭМ!$F$39:$F$782,СВЦЭМ!$A$39:$A$782,$A194,СВЦЭМ!$B$39:$B$782,L$190)+'СЕТ СН'!$F$15</f>
        <v>148.27098787</v>
      </c>
      <c r="M194" s="36">
        <f>SUMIFS(СВЦЭМ!$F$39:$F$782,СВЦЭМ!$A$39:$A$782,$A194,СВЦЭМ!$B$39:$B$782,M$190)+'СЕТ СН'!$F$15</f>
        <v>147.27351730000001</v>
      </c>
      <c r="N194" s="36">
        <f>SUMIFS(СВЦЭМ!$F$39:$F$782,СВЦЭМ!$A$39:$A$782,$A194,СВЦЭМ!$B$39:$B$782,N$190)+'СЕТ СН'!$F$15</f>
        <v>149.4251865</v>
      </c>
      <c r="O194" s="36">
        <f>SUMIFS(СВЦЭМ!$F$39:$F$782,СВЦЭМ!$A$39:$A$782,$A194,СВЦЭМ!$B$39:$B$782,O$190)+'СЕТ СН'!$F$15</f>
        <v>147.670805</v>
      </c>
      <c r="P194" s="36">
        <f>SUMIFS(СВЦЭМ!$F$39:$F$782,СВЦЭМ!$A$39:$A$782,$A194,СВЦЭМ!$B$39:$B$782,P$190)+'СЕТ СН'!$F$15</f>
        <v>145.80649937999999</v>
      </c>
      <c r="Q194" s="36">
        <f>SUMIFS(СВЦЭМ!$F$39:$F$782,СВЦЭМ!$A$39:$A$782,$A194,СВЦЭМ!$B$39:$B$782,Q$190)+'СЕТ СН'!$F$15</f>
        <v>146.47481630999999</v>
      </c>
      <c r="R194" s="36">
        <f>SUMIFS(СВЦЭМ!$F$39:$F$782,СВЦЭМ!$A$39:$A$782,$A194,СВЦЭМ!$B$39:$B$782,R$190)+'СЕТ СН'!$F$15</f>
        <v>150.04143533999999</v>
      </c>
      <c r="S194" s="36">
        <f>SUMIFS(СВЦЭМ!$F$39:$F$782,СВЦЭМ!$A$39:$A$782,$A194,СВЦЭМ!$B$39:$B$782,S$190)+'СЕТ СН'!$F$15</f>
        <v>148.29121083999999</v>
      </c>
      <c r="T194" s="36">
        <f>SUMIFS(СВЦЭМ!$F$39:$F$782,СВЦЭМ!$A$39:$A$782,$A194,СВЦЭМ!$B$39:$B$782,T$190)+'СЕТ СН'!$F$15</f>
        <v>146.97882534999999</v>
      </c>
      <c r="U194" s="36">
        <f>SUMIFS(СВЦЭМ!$F$39:$F$782,СВЦЭМ!$A$39:$A$782,$A194,СВЦЭМ!$B$39:$B$782,U$190)+'СЕТ СН'!$F$15</f>
        <v>146.68672065000001</v>
      </c>
      <c r="V194" s="36">
        <f>SUMIFS(СВЦЭМ!$F$39:$F$782,СВЦЭМ!$A$39:$A$782,$A194,СВЦЭМ!$B$39:$B$782,V$190)+'СЕТ СН'!$F$15</f>
        <v>144.73012428999999</v>
      </c>
      <c r="W194" s="36">
        <f>SUMIFS(СВЦЭМ!$F$39:$F$782,СВЦЭМ!$A$39:$A$782,$A194,СВЦЭМ!$B$39:$B$782,W$190)+'СЕТ СН'!$F$15</f>
        <v>144.96363109999999</v>
      </c>
      <c r="X194" s="36">
        <f>SUMIFS(СВЦЭМ!$F$39:$F$782,СВЦЭМ!$A$39:$A$782,$A194,СВЦЭМ!$B$39:$B$782,X$190)+'СЕТ СН'!$F$15</f>
        <v>151.80830768000001</v>
      </c>
      <c r="Y194" s="36">
        <f>SUMIFS(СВЦЭМ!$F$39:$F$782,СВЦЭМ!$A$39:$A$782,$A194,СВЦЭМ!$B$39:$B$782,Y$190)+'СЕТ СН'!$F$15</f>
        <v>161.24000064000001</v>
      </c>
    </row>
    <row r="195" spans="1:25" ht="15.75" x14ac:dyDescent="0.2">
      <c r="A195" s="35">
        <f t="shared" si="5"/>
        <v>45174</v>
      </c>
      <c r="B195" s="36">
        <f>SUMIFS(СВЦЭМ!$F$39:$F$782,СВЦЭМ!$A$39:$A$782,$A195,СВЦЭМ!$B$39:$B$782,B$190)+'СЕТ СН'!$F$15</f>
        <v>173.02504038999999</v>
      </c>
      <c r="C195" s="36">
        <f>SUMIFS(СВЦЭМ!$F$39:$F$782,СВЦЭМ!$A$39:$A$782,$A195,СВЦЭМ!$B$39:$B$782,C$190)+'СЕТ СН'!$F$15</f>
        <v>181.81094848999999</v>
      </c>
      <c r="D195" s="36">
        <f>SUMIFS(СВЦЭМ!$F$39:$F$782,СВЦЭМ!$A$39:$A$782,$A195,СВЦЭМ!$B$39:$B$782,D$190)+'СЕТ СН'!$F$15</f>
        <v>183.14413514</v>
      </c>
      <c r="E195" s="36">
        <f>SUMIFS(СВЦЭМ!$F$39:$F$782,СВЦЭМ!$A$39:$A$782,$A195,СВЦЭМ!$B$39:$B$782,E$190)+'СЕТ СН'!$F$15</f>
        <v>183.47125184999999</v>
      </c>
      <c r="F195" s="36">
        <f>SUMIFS(СВЦЭМ!$F$39:$F$782,СВЦЭМ!$A$39:$A$782,$A195,СВЦЭМ!$B$39:$B$782,F$190)+'СЕТ СН'!$F$15</f>
        <v>183.76771108</v>
      </c>
      <c r="G195" s="36">
        <f>SUMIFS(СВЦЭМ!$F$39:$F$782,СВЦЭМ!$A$39:$A$782,$A195,СВЦЭМ!$B$39:$B$782,G$190)+'СЕТ СН'!$F$15</f>
        <v>181.19355257999999</v>
      </c>
      <c r="H195" s="36">
        <f>SUMIFS(СВЦЭМ!$F$39:$F$782,СВЦЭМ!$A$39:$A$782,$A195,СВЦЭМ!$B$39:$B$782,H$190)+'СЕТ СН'!$F$15</f>
        <v>176.34400364999999</v>
      </c>
      <c r="I195" s="36">
        <f>SUMIFS(СВЦЭМ!$F$39:$F$782,СВЦЭМ!$A$39:$A$782,$A195,СВЦЭМ!$B$39:$B$782,I$190)+'СЕТ СН'!$F$15</f>
        <v>160.45900792</v>
      </c>
      <c r="J195" s="36">
        <f>SUMIFS(СВЦЭМ!$F$39:$F$782,СВЦЭМ!$A$39:$A$782,$A195,СВЦЭМ!$B$39:$B$782,J$190)+'СЕТ СН'!$F$15</f>
        <v>150.74960125999999</v>
      </c>
      <c r="K195" s="36">
        <f>SUMIFS(СВЦЭМ!$F$39:$F$782,СВЦЭМ!$A$39:$A$782,$A195,СВЦЭМ!$B$39:$B$782,K$190)+'СЕТ СН'!$F$15</f>
        <v>143.97986058999999</v>
      </c>
      <c r="L195" s="36">
        <f>SUMIFS(СВЦЭМ!$F$39:$F$782,СВЦЭМ!$A$39:$A$782,$A195,СВЦЭМ!$B$39:$B$782,L$190)+'СЕТ СН'!$F$15</f>
        <v>140.93625526</v>
      </c>
      <c r="M195" s="36">
        <f>SUMIFS(СВЦЭМ!$F$39:$F$782,СВЦЭМ!$A$39:$A$782,$A195,СВЦЭМ!$B$39:$B$782,M$190)+'СЕТ СН'!$F$15</f>
        <v>139.83182776000001</v>
      </c>
      <c r="N195" s="36">
        <f>SUMIFS(СВЦЭМ!$F$39:$F$782,СВЦЭМ!$A$39:$A$782,$A195,СВЦЭМ!$B$39:$B$782,N$190)+'СЕТ СН'!$F$15</f>
        <v>140.06427235999999</v>
      </c>
      <c r="O195" s="36">
        <f>SUMIFS(СВЦЭМ!$F$39:$F$782,СВЦЭМ!$A$39:$A$782,$A195,СВЦЭМ!$B$39:$B$782,O$190)+'СЕТ СН'!$F$15</f>
        <v>139.54424725999999</v>
      </c>
      <c r="P195" s="36">
        <f>SUMIFS(СВЦЭМ!$F$39:$F$782,СВЦЭМ!$A$39:$A$782,$A195,СВЦЭМ!$B$39:$B$782,P$190)+'СЕТ СН'!$F$15</f>
        <v>137.32458406999999</v>
      </c>
      <c r="Q195" s="36">
        <f>SUMIFS(СВЦЭМ!$F$39:$F$782,СВЦЭМ!$A$39:$A$782,$A195,СВЦЭМ!$B$39:$B$782,Q$190)+'СЕТ СН'!$F$15</f>
        <v>137.84099699999999</v>
      </c>
      <c r="R195" s="36">
        <f>SUMIFS(СВЦЭМ!$F$39:$F$782,СВЦЭМ!$A$39:$A$782,$A195,СВЦЭМ!$B$39:$B$782,R$190)+'СЕТ СН'!$F$15</f>
        <v>140.68971375999999</v>
      </c>
      <c r="S195" s="36">
        <f>SUMIFS(СВЦЭМ!$F$39:$F$782,СВЦЭМ!$A$39:$A$782,$A195,СВЦЭМ!$B$39:$B$782,S$190)+'СЕТ СН'!$F$15</f>
        <v>141.43680087999999</v>
      </c>
      <c r="T195" s="36">
        <f>SUMIFS(СВЦЭМ!$F$39:$F$782,СВЦЭМ!$A$39:$A$782,$A195,СВЦЭМ!$B$39:$B$782,T$190)+'СЕТ СН'!$F$15</f>
        <v>140.06702781999999</v>
      </c>
      <c r="U195" s="36">
        <f>SUMIFS(СВЦЭМ!$F$39:$F$782,СВЦЭМ!$A$39:$A$782,$A195,СВЦЭМ!$B$39:$B$782,U$190)+'СЕТ СН'!$F$15</f>
        <v>138.68871254999999</v>
      </c>
      <c r="V195" s="36">
        <f>SUMIFS(СВЦЭМ!$F$39:$F$782,СВЦЭМ!$A$39:$A$782,$A195,СВЦЭМ!$B$39:$B$782,V$190)+'СЕТ СН'!$F$15</f>
        <v>136.41185367</v>
      </c>
      <c r="W195" s="36">
        <f>SUMIFS(СВЦЭМ!$F$39:$F$782,СВЦЭМ!$A$39:$A$782,$A195,СВЦЭМ!$B$39:$B$782,W$190)+'СЕТ СН'!$F$15</f>
        <v>137.90358946999999</v>
      </c>
      <c r="X195" s="36">
        <f>SUMIFS(СВЦЭМ!$F$39:$F$782,СВЦЭМ!$A$39:$A$782,$A195,СВЦЭМ!$B$39:$B$782,X$190)+'СЕТ СН'!$F$15</f>
        <v>144.54949303999999</v>
      </c>
      <c r="Y195" s="36">
        <f>SUMIFS(СВЦЭМ!$F$39:$F$782,СВЦЭМ!$A$39:$A$782,$A195,СВЦЭМ!$B$39:$B$782,Y$190)+'СЕТ СН'!$F$15</f>
        <v>158.20194688999999</v>
      </c>
    </row>
    <row r="196" spans="1:25" ht="15.75" x14ac:dyDescent="0.2">
      <c r="A196" s="35">
        <f t="shared" si="5"/>
        <v>45175</v>
      </c>
      <c r="B196" s="36">
        <f>SUMIFS(СВЦЭМ!$F$39:$F$782,СВЦЭМ!$A$39:$A$782,$A196,СВЦЭМ!$B$39:$B$782,B$190)+'СЕТ СН'!$F$15</f>
        <v>151.09175904</v>
      </c>
      <c r="C196" s="36">
        <f>SUMIFS(СВЦЭМ!$F$39:$F$782,СВЦЭМ!$A$39:$A$782,$A196,СВЦЭМ!$B$39:$B$782,C$190)+'СЕТ СН'!$F$15</f>
        <v>159.33369514</v>
      </c>
      <c r="D196" s="36">
        <f>SUMIFS(СВЦЭМ!$F$39:$F$782,СВЦЭМ!$A$39:$A$782,$A196,СВЦЭМ!$B$39:$B$782,D$190)+'СЕТ СН'!$F$15</f>
        <v>163.97657479</v>
      </c>
      <c r="E196" s="36">
        <f>SUMIFS(СВЦЭМ!$F$39:$F$782,СВЦЭМ!$A$39:$A$782,$A196,СВЦЭМ!$B$39:$B$782,E$190)+'СЕТ СН'!$F$15</f>
        <v>163.98489606999999</v>
      </c>
      <c r="F196" s="36">
        <f>SUMIFS(СВЦЭМ!$F$39:$F$782,СВЦЭМ!$A$39:$A$782,$A196,СВЦЭМ!$B$39:$B$782,F$190)+'СЕТ СН'!$F$15</f>
        <v>159.77762092</v>
      </c>
      <c r="G196" s="36">
        <f>SUMIFS(СВЦЭМ!$F$39:$F$782,СВЦЭМ!$A$39:$A$782,$A196,СВЦЭМ!$B$39:$B$782,G$190)+'СЕТ СН'!$F$15</f>
        <v>159.21080512</v>
      </c>
      <c r="H196" s="36">
        <f>SUMIFS(СВЦЭМ!$F$39:$F$782,СВЦЭМ!$A$39:$A$782,$A196,СВЦЭМ!$B$39:$B$782,H$190)+'СЕТ СН'!$F$15</f>
        <v>155.41964263</v>
      </c>
      <c r="I196" s="36">
        <f>SUMIFS(СВЦЭМ!$F$39:$F$782,СВЦЭМ!$A$39:$A$782,$A196,СВЦЭМ!$B$39:$B$782,I$190)+'СЕТ СН'!$F$15</f>
        <v>148.47200425</v>
      </c>
      <c r="J196" s="36">
        <f>SUMIFS(СВЦЭМ!$F$39:$F$782,СВЦЭМ!$A$39:$A$782,$A196,СВЦЭМ!$B$39:$B$782,J$190)+'СЕТ СН'!$F$15</f>
        <v>141.24405530999999</v>
      </c>
      <c r="K196" s="36">
        <f>SUMIFS(СВЦЭМ!$F$39:$F$782,СВЦЭМ!$A$39:$A$782,$A196,СВЦЭМ!$B$39:$B$782,K$190)+'СЕТ СН'!$F$15</f>
        <v>134.91121555999999</v>
      </c>
      <c r="L196" s="36">
        <f>SUMIFS(СВЦЭМ!$F$39:$F$782,СВЦЭМ!$A$39:$A$782,$A196,СВЦЭМ!$B$39:$B$782,L$190)+'СЕТ СН'!$F$15</f>
        <v>132.15539389</v>
      </c>
      <c r="M196" s="36">
        <f>SUMIFS(СВЦЭМ!$F$39:$F$782,СВЦЭМ!$A$39:$A$782,$A196,СВЦЭМ!$B$39:$B$782,M$190)+'СЕТ СН'!$F$15</f>
        <v>131.67255549999999</v>
      </c>
      <c r="N196" s="36">
        <f>SUMIFS(СВЦЭМ!$F$39:$F$782,СВЦЭМ!$A$39:$A$782,$A196,СВЦЭМ!$B$39:$B$782,N$190)+'СЕТ СН'!$F$15</f>
        <v>132.47995322</v>
      </c>
      <c r="O196" s="36">
        <f>SUMIFS(СВЦЭМ!$F$39:$F$782,СВЦЭМ!$A$39:$A$782,$A196,СВЦЭМ!$B$39:$B$782,O$190)+'СЕТ СН'!$F$15</f>
        <v>132.59134148999999</v>
      </c>
      <c r="P196" s="36">
        <f>SUMIFS(СВЦЭМ!$F$39:$F$782,СВЦЭМ!$A$39:$A$782,$A196,СВЦЭМ!$B$39:$B$782,P$190)+'СЕТ СН'!$F$15</f>
        <v>129.41192119999999</v>
      </c>
      <c r="Q196" s="36">
        <f>SUMIFS(СВЦЭМ!$F$39:$F$782,СВЦЭМ!$A$39:$A$782,$A196,СВЦЭМ!$B$39:$B$782,Q$190)+'СЕТ СН'!$F$15</f>
        <v>130.35888223000001</v>
      </c>
      <c r="R196" s="36">
        <f>SUMIFS(СВЦЭМ!$F$39:$F$782,СВЦЭМ!$A$39:$A$782,$A196,СВЦЭМ!$B$39:$B$782,R$190)+'СЕТ СН'!$F$15</f>
        <v>133.18603854</v>
      </c>
      <c r="S196" s="36">
        <f>SUMIFS(СВЦЭМ!$F$39:$F$782,СВЦЭМ!$A$39:$A$782,$A196,СВЦЭМ!$B$39:$B$782,S$190)+'СЕТ СН'!$F$15</f>
        <v>132.67983705</v>
      </c>
      <c r="T196" s="36">
        <f>SUMIFS(СВЦЭМ!$F$39:$F$782,СВЦЭМ!$A$39:$A$782,$A196,СВЦЭМ!$B$39:$B$782,T$190)+'СЕТ СН'!$F$15</f>
        <v>132.41979395000001</v>
      </c>
      <c r="U196" s="36">
        <f>SUMIFS(СВЦЭМ!$F$39:$F$782,СВЦЭМ!$A$39:$A$782,$A196,СВЦЭМ!$B$39:$B$782,U$190)+'СЕТ СН'!$F$15</f>
        <v>131.43248609</v>
      </c>
      <c r="V196" s="36">
        <f>SUMIFS(СВЦЭМ!$F$39:$F$782,СВЦЭМ!$A$39:$A$782,$A196,СВЦЭМ!$B$39:$B$782,V$190)+'СЕТ СН'!$F$15</f>
        <v>128.68934465000001</v>
      </c>
      <c r="W196" s="36">
        <f>SUMIFS(СВЦЭМ!$F$39:$F$782,СВЦЭМ!$A$39:$A$782,$A196,СВЦЭМ!$B$39:$B$782,W$190)+'СЕТ СН'!$F$15</f>
        <v>129.21959715</v>
      </c>
      <c r="X196" s="36">
        <f>SUMIFS(СВЦЭМ!$F$39:$F$782,СВЦЭМ!$A$39:$A$782,$A196,СВЦЭМ!$B$39:$B$782,X$190)+'СЕТ СН'!$F$15</f>
        <v>136.07623323000001</v>
      </c>
      <c r="Y196" s="36">
        <f>SUMIFS(СВЦЭМ!$F$39:$F$782,СВЦЭМ!$A$39:$A$782,$A196,СВЦЭМ!$B$39:$B$782,Y$190)+'СЕТ СН'!$F$15</f>
        <v>144.63974185000001</v>
      </c>
    </row>
    <row r="197" spans="1:25" ht="15.75" x14ac:dyDescent="0.2">
      <c r="A197" s="35">
        <f t="shared" si="5"/>
        <v>45176</v>
      </c>
      <c r="B197" s="36">
        <f>SUMIFS(СВЦЭМ!$F$39:$F$782,СВЦЭМ!$A$39:$A$782,$A197,СВЦЭМ!$B$39:$B$782,B$190)+'СЕТ СН'!$F$15</f>
        <v>155.87990121000001</v>
      </c>
      <c r="C197" s="36">
        <f>SUMIFS(СВЦЭМ!$F$39:$F$782,СВЦЭМ!$A$39:$A$782,$A197,СВЦЭМ!$B$39:$B$782,C$190)+'СЕТ СН'!$F$15</f>
        <v>159.91905782000001</v>
      </c>
      <c r="D197" s="36">
        <f>SUMIFS(СВЦЭМ!$F$39:$F$782,СВЦЭМ!$A$39:$A$782,$A197,СВЦЭМ!$B$39:$B$782,D$190)+'СЕТ СН'!$F$15</f>
        <v>160.4475003</v>
      </c>
      <c r="E197" s="36">
        <f>SUMIFS(СВЦЭМ!$F$39:$F$782,СВЦЭМ!$A$39:$A$782,$A197,СВЦЭМ!$B$39:$B$782,E$190)+'СЕТ СН'!$F$15</f>
        <v>161.40612228000001</v>
      </c>
      <c r="F197" s="36">
        <f>SUMIFS(СВЦЭМ!$F$39:$F$782,СВЦЭМ!$A$39:$A$782,$A197,СВЦЭМ!$B$39:$B$782,F$190)+'СЕТ СН'!$F$15</f>
        <v>166.45859225999999</v>
      </c>
      <c r="G197" s="36">
        <f>SUMIFS(СВЦЭМ!$F$39:$F$782,СВЦЭМ!$A$39:$A$782,$A197,СВЦЭМ!$B$39:$B$782,G$190)+'СЕТ СН'!$F$15</f>
        <v>164.30864513</v>
      </c>
      <c r="H197" s="36">
        <f>SUMIFS(СВЦЭМ!$F$39:$F$782,СВЦЭМ!$A$39:$A$782,$A197,СВЦЭМ!$B$39:$B$782,H$190)+'СЕТ СН'!$F$15</f>
        <v>156.30168523</v>
      </c>
      <c r="I197" s="36">
        <f>SUMIFS(СВЦЭМ!$F$39:$F$782,СВЦЭМ!$A$39:$A$782,$A197,СВЦЭМ!$B$39:$B$782,I$190)+'СЕТ СН'!$F$15</f>
        <v>149.63989156</v>
      </c>
      <c r="J197" s="36">
        <f>SUMIFS(СВЦЭМ!$F$39:$F$782,СВЦЭМ!$A$39:$A$782,$A197,СВЦЭМ!$B$39:$B$782,J$190)+'СЕТ СН'!$F$15</f>
        <v>143.38333972999999</v>
      </c>
      <c r="K197" s="36">
        <f>SUMIFS(СВЦЭМ!$F$39:$F$782,СВЦЭМ!$A$39:$A$782,$A197,СВЦЭМ!$B$39:$B$782,K$190)+'СЕТ СН'!$F$15</f>
        <v>140.82498018000001</v>
      </c>
      <c r="L197" s="36">
        <f>SUMIFS(СВЦЭМ!$F$39:$F$782,СВЦЭМ!$A$39:$A$782,$A197,СВЦЭМ!$B$39:$B$782,L$190)+'СЕТ СН'!$F$15</f>
        <v>141.81009247</v>
      </c>
      <c r="M197" s="36">
        <f>SUMIFS(СВЦЭМ!$F$39:$F$782,СВЦЭМ!$A$39:$A$782,$A197,СВЦЭМ!$B$39:$B$782,M$190)+'СЕТ СН'!$F$15</f>
        <v>141.08277426000001</v>
      </c>
      <c r="N197" s="36">
        <f>SUMIFS(СВЦЭМ!$F$39:$F$782,СВЦЭМ!$A$39:$A$782,$A197,СВЦЭМ!$B$39:$B$782,N$190)+'СЕТ СН'!$F$15</f>
        <v>141.38403891999999</v>
      </c>
      <c r="O197" s="36">
        <f>SUMIFS(СВЦЭМ!$F$39:$F$782,СВЦЭМ!$A$39:$A$782,$A197,СВЦЭМ!$B$39:$B$782,O$190)+'СЕТ СН'!$F$15</f>
        <v>141.76162170000001</v>
      </c>
      <c r="P197" s="36">
        <f>SUMIFS(СВЦЭМ!$F$39:$F$782,СВЦЭМ!$A$39:$A$782,$A197,СВЦЭМ!$B$39:$B$782,P$190)+'СЕТ СН'!$F$15</f>
        <v>139.07514986000001</v>
      </c>
      <c r="Q197" s="36">
        <f>SUMIFS(СВЦЭМ!$F$39:$F$782,СВЦЭМ!$A$39:$A$782,$A197,СВЦЭМ!$B$39:$B$782,Q$190)+'СЕТ СН'!$F$15</f>
        <v>139.99254017999999</v>
      </c>
      <c r="R197" s="36">
        <f>SUMIFS(СВЦЭМ!$F$39:$F$782,СВЦЭМ!$A$39:$A$782,$A197,СВЦЭМ!$B$39:$B$782,R$190)+'СЕТ СН'!$F$15</f>
        <v>142.10015756000001</v>
      </c>
      <c r="S197" s="36">
        <f>SUMIFS(СВЦЭМ!$F$39:$F$782,СВЦЭМ!$A$39:$A$782,$A197,СВЦЭМ!$B$39:$B$782,S$190)+'СЕТ СН'!$F$15</f>
        <v>138.10237296</v>
      </c>
      <c r="T197" s="36">
        <f>SUMIFS(СВЦЭМ!$F$39:$F$782,СВЦЭМ!$A$39:$A$782,$A197,СВЦЭМ!$B$39:$B$782,T$190)+'СЕТ СН'!$F$15</f>
        <v>138.22397942000001</v>
      </c>
      <c r="U197" s="36">
        <f>SUMIFS(СВЦЭМ!$F$39:$F$782,СВЦЭМ!$A$39:$A$782,$A197,СВЦЭМ!$B$39:$B$782,U$190)+'СЕТ СН'!$F$15</f>
        <v>136.82551787</v>
      </c>
      <c r="V197" s="36">
        <f>SUMIFS(СВЦЭМ!$F$39:$F$782,СВЦЭМ!$A$39:$A$782,$A197,СВЦЭМ!$B$39:$B$782,V$190)+'СЕТ СН'!$F$15</f>
        <v>134.02545762</v>
      </c>
      <c r="W197" s="36">
        <f>SUMIFS(СВЦЭМ!$F$39:$F$782,СВЦЭМ!$A$39:$A$782,$A197,СВЦЭМ!$B$39:$B$782,W$190)+'СЕТ СН'!$F$15</f>
        <v>135.55212483</v>
      </c>
      <c r="X197" s="36">
        <f>SUMIFS(СВЦЭМ!$F$39:$F$782,СВЦЭМ!$A$39:$A$782,$A197,СВЦЭМ!$B$39:$B$782,X$190)+'СЕТ СН'!$F$15</f>
        <v>142.14499441000001</v>
      </c>
      <c r="Y197" s="36">
        <f>SUMIFS(СВЦЭМ!$F$39:$F$782,СВЦЭМ!$A$39:$A$782,$A197,СВЦЭМ!$B$39:$B$782,Y$190)+'СЕТ СН'!$F$15</f>
        <v>149.84429066000001</v>
      </c>
    </row>
    <row r="198" spans="1:25" ht="15.75" x14ac:dyDescent="0.2">
      <c r="A198" s="35">
        <f t="shared" si="5"/>
        <v>45177</v>
      </c>
      <c r="B198" s="36">
        <f>SUMIFS(СВЦЭМ!$F$39:$F$782,СВЦЭМ!$A$39:$A$782,$A198,СВЦЭМ!$B$39:$B$782,B$190)+'СЕТ СН'!$F$15</f>
        <v>153.83561807999999</v>
      </c>
      <c r="C198" s="36">
        <f>SUMIFS(СВЦЭМ!$F$39:$F$782,СВЦЭМ!$A$39:$A$782,$A198,СВЦЭМ!$B$39:$B$782,C$190)+'СЕТ СН'!$F$15</f>
        <v>159.09241895</v>
      </c>
      <c r="D198" s="36">
        <f>SUMIFS(СВЦЭМ!$F$39:$F$782,СВЦЭМ!$A$39:$A$782,$A198,СВЦЭМ!$B$39:$B$782,D$190)+'СЕТ СН'!$F$15</f>
        <v>158.77007227999999</v>
      </c>
      <c r="E198" s="36">
        <f>SUMIFS(СВЦЭМ!$F$39:$F$782,СВЦЭМ!$A$39:$A$782,$A198,СВЦЭМ!$B$39:$B$782,E$190)+'СЕТ СН'!$F$15</f>
        <v>160.26889127000001</v>
      </c>
      <c r="F198" s="36">
        <f>SUMIFS(СВЦЭМ!$F$39:$F$782,СВЦЭМ!$A$39:$A$782,$A198,СВЦЭМ!$B$39:$B$782,F$190)+'СЕТ СН'!$F$15</f>
        <v>161.22101444</v>
      </c>
      <c r="G198" s="36">
        <f>SUMIFS(СВЦЭМ!$F$39:$F$782,СВЦЭМ!$A$39:$A$782,$A198,СВЦЭМ!$B$39:$B$782,G$190)+'СЕТ СН'!$F$15</f>
        <v>162.87519097000001</v>
      </c>
      <c r="H198" s="36">
        <f>SUMIFS(СВЦЭМ!$F$39:$F$782,СВЦЭМ!$A$39:$A$782,$A198,СВЦЭМ!$B$39:$B$782,H$190)+'СЕТ СН'!$F$15</f>
        <v>157.29833274000001</v>
      </c>
      <c r="I198" s="36">
        <f>SUMIFS(СВЦЭМ!$F$39:$F$782,СВЦЭМ!$A$39:$A$782,$A198,СВЦЭМ!$B$39:$B$782,I$190)+'СЕТ СН'!$F$15</f>
        <v>147.93779957999999</v>
      </c>
      <c r="J198" s="36">
        <f>SUMIFS(СВЦЭМ!$F$39:$F$782,СВЦЭМ!$A$39:$A$782,$A198,СВЦЭМ!$B$39:$B$782,J$190)+'СЕТ СН'!$F$15</f>
        <v>141.08132552000001</v>
      </c>
      <c r="K198" s="36">
        <f>SUMIFS(СВЦЭМ!$F$39:$F$782,СВЦЭМ!$A$39:$A$782,$A198,СВЦЭМ!$B$39:$B$782,K$190)+'СЕТ СН'!$F$15</f>
        <v>134.90974471999999</v>
      </c>
      <c r="L198" s="36">
        <f>SUMIFS(СВЦЭМ!$F$39:$F$782,СВЦЭМ!$A$39:$A$782,$A198,СВЦЭМ!$B$39:$B$782,L$190)+'СЕТ СН'!$F$15</f>
        <v>137.76030689000001</v>
      </c>
      <c r="M198" s="36">
        <f>SUMIFS(СВЦЭМ!$F$39:$F$782,СВЦЭМ!$A$39:$A$782,$A198,СВЦЭМ!$B$39:$B$782,M$190)+'СЕТ СН'!$F$15</f>
        <v>138.28380064999999</v>
      </c>
      <c r="N198" s="36">
        <f>SUMIFS(СВЦЭМ!$F$39:$F$782,СВЦЭМ!$A$39:$A$782,$A198,СВЦЭМ!$B$39:$B$782,N$190)+'СЕТ СН'!$F$15</f>
        <v>140.75606078000001</v>
      </c>
      <c r="O198" s="36">
        <f>SUMIFS(СВЦЭМ!$F$39:$F$782,СВЦЭМ!$A$39:$A$782,$A198,СВЦЭМ!$B$39:$B$782,O$190)+'СЕТ СН'!$F$15</f>
        <v>139.08853637999999</v>
      </c>
      <c r="P198" s="36">
        <f>SUMIFS(СВЦЭМ!$F$39:$F$782,СВЦЭМ!$A$39:$A$782,$A198,СВЦЭМ!$B$39:$B$782,P$190)+'СЕТ СН'!$F$15</f>
        <v>137.40797011000001</v>
      </c>
      <c r="Q198" s="36">
        <f>SUMIFS(СВЦЭМ!$F$39:$F$782,СВЦЭМ!$A$39:$A$782,$A198,СВЦЭМ!$B$39:$B$782,Q$190)+'СЕТ СН'!$F$15</f>
        <v>137.38249066</v>
      </c>
      <c r="R198" s="36">
        <f>SUMIFS(СВЦЭМ!$F$39:$F$782,СВЦЭМ!$A$39:$A$782,$A198,СВЦЭМ!$B$39:$B$782,R$190)+'СЕТ СН'!$F$15</f>
        <v>141.79066409999999</v>
      </c>
      <c r="S198" s="36">
        <f>SUMIFS(СВЦЭМ!$F$39:$F$782,СВЦЭМ!$A$39:$A$782,$A198,СВЦЭМ!$B$39:$B$782,S$190)+'СЕТ СН'!$F$15</f>
        <v>141.64821913</v>
      </c>
      <c r="T198" s="36">
        <f>SUMIFS(СВЦЭМ!$F$39:$F$782,СВЦЭМ!$A$39:$A$782,$A198,СВЦЭМ!$B$39:$B$782,T$190)+'СЕТ СН'!$F$15</f>
        <v>140.12519534</v>
      </c>
      <c r="U198" s="36">
        <f>SUMIFS(СВЦЭМ!$F$39:$F$782,СВЦЭМ!$A$39:$A$782,$A198,СВЦЭМ!$B$39:$B$782,U$190)+'СЕТ СН'!$F$15</f>
        <v>139.51115442</v>
      </c>
      <c r="V198" s="36">
        <f>SUMIFS(СВЦЭМ!$F$39:$F$782,СВЦЭМ!$A$39:$A$782,$A198,СВЦЭМ!$B$39:$B$782,V$190)+'СЕТ СН'!$F$15</f>
        <v>138.32311809000001</v>
      </c>
      <c r="W198" s="36">
        <f>SUMIFS(СВЦЭМ!$F$39:$F$782,СВЦЭМ!$A$39:$A$782,$A198,СВЦЭМ!$B$39:$B$782,W$190)+'СЕТ СН'!$F$15</f>
        <v>137.57138207</v>
      </c>
      <c r="X198" s="36">
        <f>SUMIFS(СВЦЭМ!$F$39:$F$782,СВЦЭМ!$A$39:$A$782,$A198,СВЦЭМ!$B$39:$B$782,X$190)+'СЕТ СН'!$F$15</f>
        <v>139.15165905000001</v>
      </c>
      <c r="Y198" s="36">
        <f>SUMIFS(СВЦЭМ!$F$39:$F$782,СВЦЭМ!$A$39:$A$782,$A198,СВЦЭМ!$B$39:$B$782,Y$190)+'СЕТ СН'!$F$15</f>
        <v>147.99386498000001</v>
      </c>
    </row>
    <row r="199" spans="1:25" ht="15.75" x14ac:dyDescent="0.2">
      <c r="A199" s="35">
        <f t="shared" si="5"/>
        <v>45178</v>
      </c>
      <c r="B199" s="36">
        <f>SUMIFS(СВЦЭМ!$F$39:$F$782,СВЦЭМ!$A$39:$A$782,$A199,СВЦЭМ!$B$39:$B$782,B$190)+'СЕТ СН'!$F$15</f>
        <v>153.82834833999999</v>
      </c>
      <c r="C199" s="36">
        <f>SUMIFS(СВЦЭМ!$F$39:$F$782,СВЦЭМ!$A$39:$A$782,$A199,СВЦЭМ!$B$39:$B$782,C$190)+'СЕТ СН'!$F$15</f>
        <v>158.65467301000001</v>
      </c>
      <c r="D199" s="36">
        <f>SUMIFS(СВЦЭМ!$F$39:$F$782,СВЦЭМ!$A$39:$A$782,$A199,СВЦЭМ!$B$39:$B$782,D$190)+'СЕТ СН'!$F$15</f>
        <v>163.23012972000001</v>
      </c>
      <c r="E199" s="36">
        <f>SUMIFS(СВЦЭМ!$F$39:$F$782,СВЦЭМ!$A$39:$A$782,$A199,СВЦЭМ!$B$39:$B$782,E$190)+'СЕТ СН'!$F$15</f>
        <v>166.25373099000001</v>
      </c>
      <c r="F199" s="36">
        <f>SUMIFS(СВЦЭМ!$F$39:$F$782,СВЦЭМ!$A$39:$A$782,$A199,СВЦЭМ!$B$39:$B$782,F$190)+'СЕТ СН'!$F$15</f>
        <v>168.31388201999999</v>
      </c>
      <c r="G199" s="36">
        <f>SUMIFS(СВЦЭМ!$F$39:$F$782,СВЦЭМ!$A$39:$A$782,$A199,СВЦЭМ!$B$39:$B$782,G$190)+'СЕТ СН'!$F$15</f>
        <v>167.49290372999999</v>
      </c>
      <c r="H199" s="36">
        <f>SUMIFS(СВЦЭМ!$F$39:$F$782,СВЦЭМ!$A$39:$A$782,$A199,СВЦЭМ!$B$39:$B$782,H$190)+'СЕТ СН'!$F$15</f>
        <v>164.86347746000001</v>
      </c>
      <c r="I199" s="36">
        <f>SUMIFS(СВЦЭМ!$F$39:$F$782,СВЦЭМ!$A$39:$A$782,$A199,СВЦЭМ!$B$39:$B$782,I$190)+'СЕТ СН'!$F$15</f>
        <v>158.56841348</v>
      </c>
      <c r="J199" s="36">
        <f>SUMIFS(СВЦЭМ!$F$39:$F$782,СВЦЭМ!$A$39:$A$782,$A199,СВЦЭМ!$B$39:$B$782,J$190)+'СЕТ СН'!$F$15</f>
        <v>148.14332497999999</v>
      </c>
      <c r="K199" s="36">
        <f>SUMIFS(СВЦЭМ!$F$39:$F$782,СВЦЭМ!$A$39:$A$782,$A199,СВЦЭМ!$B$39:$B$782,K$190)+'СЕТ СН'!$F$15</f>
        <v>138.62188623</v>
      </c>
      <c r="L199" s="36">
        <f>SUMIFS(СВЦЭМ!$F$39:$F$782,СВЦЭМ!$A$39:$A$782,$A199,СВЦЭМ!$B$39:$B$782,L$190)+'СЕТ СН'!$F$15</f>
        <v>135.15351477999999</v>
      </c>
      <c r="M199" s="36">
        <f>SUMIFS(СВЦЭМ!$F$39:$F$782,СВЦЭМ!$A$39:$A$782,$A199,СВЦЭМ!$B$39:$B$782,M$190)+'СЕТ СН'!$F$15</f>
        <v>133.59472946</v>
      </c>
      <c r="N199" s="36">
        <f>SUMIFS(СВЦЭМ!$F$39:$F$782,СВЦЭМ!$A$39:$A$782,$A199,СВЦЭМ!$B$39:$B$782,N$190)+'СЕТ СН'!$F$15</f>
        <v>133.59884044</v>
      </c>
      <c r="O199" s="36">
        <f>SUMIFS(СВЦЭМ!$F$39:$F$782,СВЦЭМ!$A$39:$A$782,$A199,СВЦЭМ!$B$39:$B$782,O$190)+'СЕТ СН'!$F$15</f>
        <v>135.0951321</v>
      </c>
      <c r="P199" s="36">
        <f>SUMIFS(СВЦЭМ!$F$39:$F$782,СВЦЭМ!$A$39:$A$782,$A199,СВЦЭМ!$B$39:$B$782,P$190)+'СЕТ СН'!$F$15</f>
        <v>134.82505864000001</v>
      </c>
      <c r="Q199" s="36">
        <f>SUMIFS(СВЦЭМ!$F$39:$F$782,СВЦЭМ!$A$39:$A$782,$A199,СВЦЭМ!$B$39:$B$782,Q$190)+'СЕТ СН'!$F$15</f>
        <v>135.63163857000001</v>
      </c>
      <c r="R199" s="36">
        <f>SUMIFS(СВЦЭМ!$F$39:$F$782,СВЦЭМ!$A$39:$A$782,$A199,СВЦЭМ!$B$39:$B$782,R$190)+'СЕТ СН'!$F$15</f>
        <v>136.33616383</v>
      </c>
      <c r="S199" s="36">
        <f>SUMIFS(СВЦЭМ!$F$39:$F$782,СВЦЭМ!$A$39:$A$782,$A199,СВЦЭМ!$B$39:$B$782,S$190)+'СЕТ СН'!$F$15</f>
        <v>133.69994079</v>
      </c>
      <c r="T199" s="36">
        <f>SUMIFS(СВЦЭМ!$F$39:$F$782,СВЦЭМ!$A$39:$A$782,$A199,СВЦЭМ!$B$39:$B$782,T$190)+'СЕТ СН'!$F$15</f>
        <v>134.10504288999999</v>
      </c>
      <c r="U199" s="36">
        <f>SUMIFS(СВЦЭМ!$F$39:$F$782,СВЦЭМ!$A$39:$A$782,$A199,СВЦЭМ!$B$39:$B$782,U$190)+'СЕТ СН'!$F$15</f>
        <v>134.20525101999999</v>
      </c>
      <c r="V199" s="36">
        <f>SUMIFS(СВЦЭМ!$F$39:$F$782,СВЦЭМ!$A$39:$A$782,$A199,СВЦЭМ!$B$39:$B$782,V$190)+'СЕТ СН'!$F$15</f>
        <v>131.28397969</v>
      </c>
      <c r="W199" s="36">
        <f>SUMIFS(СВЦЭМ!$F$39:$F$782,СВЦЭМ!$A$39:$A$782,$A199,СВЦЭМ!$B$39:$B$782,W$190)+'СЕТ СН'!$F$15</f>
        <v>131.77051012999999</v>
      </c>
      <c r="X199" s="36">
        <f>SUMIFS(СВЦЭМ!$F$39:$F$782,СВЦЭМ!$A$39:$A$782,$A199,СВЦЭМ!$B$39:$B$782,X$190)+'СЕТ СН'!$F$15</f>
        <v>138.52374890999999</v>
      </c>
      <c r="Y199" s="36">
        <f>SUMIFS(СВЦЭМ!$F$39:$F$782,СВЦЭМ!$A$39:$A$782,$A199,СВЦЭМ!$B$39:$B$782,Y$190)+'СЕТ СН'!$F$15</f>
        <v>147.44894891999999</v>
      </c>
    </row>
    <row r="200" spans="1:25" ht="15.75" x14ac:dyDescent="0.2">
      <c r="A200" s="35">
        <f t="shared" si="5"/>
        <v>45179</v>
      </c>
      <c r="B200" s="36">
        <f>SUMIFS(СВЦЭМ!$F$39:$F$782,СВЦЭМ!$A$39:$A$782,$A200,СВЦЭМ!$B$39:$B$782,B$190)+'СЕТ СН'!$F$15</f>
        <v>149.19663546999999</v>
      </c>
      <c r="C200" s="36">
        <f>SUMIFS(СВЦЭМ!$F$39:$F$782,СВЦЭМ!$A$39:$A$782,$A200,СВЦЭМ!$B$39:$B$782,C$190)+'СЕТ СН'!$F$15</f>
        <v>156.35890343</v>
      </c>
      <c r="D200" s="36">
        <f>SUMIFS(СВЦЭМ!$F$39:$F$782,СВЦЭМ!$A$39:$A$782,$A200,СВЦЭМ!$B$39:$B$782,D$190)+'СЕТ СН'!$F$15</f>
        <v>159.92209940999999</v>
      </c>
      <c r="E200" s="36">
        <f>SUMIFS(СВЦЭМ!$F$39:$F$782,СВЦЭМ!$A$39:$A$782,$A200,СВЦЭМ!$B$39:$B$782,E$190)+'СЕТ СН'!$F$15</f>
        <v>161.33611618</v>
      </c>
      <c r="F200" s="36">
        <f>SUMIFS(СВЦЭМ!$F$39:$F$782,СВЦЭМ!$A$39:$A$782,$A200,СВЦЭМ!$B$39:$B$782,F$190)+'СЕТ СН'!$F$15</f>
        <v>161.64295214000001</v>
      </c>
      <c r="G200" s="36">
        <f>SUMIFS(СВЦЭМ!$F$39:$F$782,СВЦЭМ!$A$39:$A$782,$A200,СВЦЭМ!$B$39:$B$782,G$190)+'СЕТ СН'!$F$15</f>
        <v>159.10405007</v>
      </c>
      <c r="H200" s="36">
        <f>SUMIFS(СВЦЭМ!$F$39:$F$782,СВЦЭМ!$A$39:$A$782,$A200,СВЦЭМ!$B$39:$B$782,H$190)+'СЕТ СН'!$F$15</f>
        <v>157.44210477999999</v>
      </c>
      <c r="I200" s="36">
        <f>SUMIFS(СВЦЭМ!$F$39:$F$782,СВЦЭМ!$A$39:$A$782,$A200,СВЦЭМ!$B$39:$B$782,I$190)+'СЕТ СН'!$F$15</f>
        <v>154.69814043</v>
      </c>
      <c r="J200" s="36">
        <f>SUMIFS(СВЦЭМ!$F$39:$F$782,СВЦЭМ!$A$39:$A$782,$A200,СВЦЭМ!$B$39:$B$782,J$190)+'СЕТ СН'!$F$15</f>
        <v>146.41363396</v>
      </c>
      <c r="K200" s="36">
        <f>SUMIFS(СВЦЭМ!$F$39:$F$782,СВЦЭМ!$A$39:$A$782,$A200,СВЦЭМ!$B$39:$B$782,K$190)+'СЕТ СН'!$F$15</f>
        <v>136.82294583999999</v>
      </c>
      <c r="L200" s="36">
        <f>SUMIFS(СВЦЭМ!$F$39:$F$782,СВЦЭМ!$A$39:$A$782,$A200,СВЦЭМ!$B$39:$B$782,L$190)+'СЕТ СН'!$F$15</f>
        <v>133.57038166999999</v>
      </c>
      <c r="M200" s="36">
        <f>SUMIFS(СВЦЭМ!$F$39:$F$782,СВЦЭМ!$A$39:$A$782,$A200,СВЦЭМ!$B$39:$B$782,M$190)+'СЕТ СН'!$F$15</f>
        <v>133.40283092000001</v>
      </c>
      <c r="N200" s="36">
        <f>SUMIFS(СВЦЭМ!$F$39:$F$782,СВЦЭМ!$A$39:$A$782,$A200,СВЦЭМ!$B$39:$B$782,N$190)+'СЕТ СН'!$F$15</f>
        <v>134.02262894</v>
      </c>
      <c r="O200" s="36">
        <f>SUMIFS(СВЦЭМ!$F$39:$F$782,СВЦЭМ!$A$39:$A$782,$A200,СВЦЭМ!$B$39:$B$782,O$190)+'СЕТ СН'!$F$15</f>
        <v>135.66871275</v>
      </c>
      <c r="P200" s="36">
        <f>SUMIFS(СВЦЭМ!$F$39:$F$782,СВЦЭМ!$A$39:$A$782,$A200,СВЦЭМ!$B$39:$B$782,P$190)+'СЕТ СН'!$F$15</f>
        <v>136.29572393000001</v>
      </c>
      <c r="Q200" s="36">
        <f>SUMIFS(СВЦЭМ!$F$39:$F$782,СВЦЭМ!$A$39:$A$782,$A200,СВЦЭМ!$B$39:$B$782,Q$190)+'СЕТ СН'!$F$15</f>
        <v>136.47361115000001</v>
      </c>
      <c r="R200" s="36">
        <f>SUMIFS(СВЦЭМ!$F$39:$F$782,СВЦЭМ!$A$39:$A$782,$A200,СВЦЭМ!$B$39:$B$782,R$190)+'СЕТ СН'!$F$15</f>
        <v>136.86607394000001</v>
      </c>
      <c r="S200" s="36">
        <f>SUMIFS(СВЦЭМ!$F$39:$F$782,СВЦЭМ!$A$39:$A$782,$A200,СВЦЭМ!$B$39:$B$782,S$190)+'СЕТ СН'!$F$15</f>
        <v>135.06937138999999</v>
      </c>
      <c r="T200" s="36">
        <f>SUMIFS(СВЦЭМ!$F$39:$F$782,СВЦЭМ!$A$39:$A$782,$A200,СВЦЭМ!$B$39:$B$782,T$190)+'СЕТ СН'!$F$15</f>
        <v>134.68342508999999</v>
      </c>
      <c r="U200" s="36">
        <f>SUMIFS(СВЦЭМ!$F$39:$F$782,СВЦЭМ!$A$39:$A$782,$A200,СВЦЭМ!$B$39:$B$782,U$190)+'СЕТ СН'!$F$15</f>
        <v>133.01082005000001</v>
      </c>
      <c r="V200" s="36">
        <f>SUMIFS(СВЦЭМ!$F$39:$F$782,СВЦЭМ!$A$39:$A$782,$A200,СВЦЭМ!$B$39:$B$782,V$190)+'СЕТ СН'!$F$15</f>
        <v>130.48194083999999</v>
      </c>
      <c r="W200" s="36">
        <f>SUMIFS(СВЦЭМ!$F$39:$F$782,СВЦЭМ!$A$39:$A$782,$A200,СВЦЭМ!$B$39:$B$782,W$190)+'СЕТ СН'!$F$15</f>
        <v>131.49038461999999</v>
      </c>
      <c r="X200" s="36">
        <f>SUMIFS(СВЦЭМ!$F$39:$F$782,СВЦЭМ!$A$39:$A$782,$A200,СВЦЭМ!$B$39:$B$782,X$190)+'СЕТ СН'!$F$15</f>
        <v>139.12694961</v>
      </c>
      <c r="Y200" s="36">
        <f>SUMIFS(СВЦЭМ!$F$39:$F$782,СВЦЭМ!$A$39:$A$782,$A200,СВЦЭМ!$B$39:$B$782,Y$190)+'СЕТ СН'!$F$15</f>
        <v>144.51601531</v>
      </c>
    </row>
    <row r="201" spans="1:25" ht="15.75" x14ac:dyDescent="0.2">
      <c r="A201" s="35">
        <f t="shared" si="5"/>
        <v>45180</v>
      </c>
      <c r="B201" s="36">
        <f>SUMIFS(СВЦЭМ!$F$39:$F$782,СВЦЭМ!$A$39:$A$782,$A201,СВЦЭМ!$B$39:$B$782,B$190)+'СЕТ СН'!$F$15</f>
        <v>150.57461592999999</v>
      </c>
      <c r="C201" s="36">
        <f>SUMIFS(СВЦЭМ!$F$39:$F$782,СВЦЭМ!$A$39:$A$782,$A201,СВЦЭМ!$B$39:$B$782,C$190)+'СЕТ СН'!$F$15</f>
        <v>157.21316933</v>
      </c>
      <c r="D201" s="36">
        <f>SUMIFS(СВЦЭМ!$F$39:$F$782,СВЦЭМ!$A$39:$A$782,$A201,СВЦЭМ!$B$39:$B$782,D$190)+'СЕТ СН'!$F$15</f>
        <v>157.36939953000001</v>
      </c>
      <c r="E201" s="36">
        <f>SUMIFS(СВЦЭМ!$F$39:$F$782,СВЦЭМ!$A$39:$A$782,$A201,СВЦЭМ!$B$39:$B$782,E$190)+'СЕТ СН'!$F$15</f>
        <v>159.12282927999999</v>
      </c>
      <c r="F201" s="36">
        <f>SUMIFS(СВЦЭМ!$F$39:$F$782,СВЦЭМ!$A$39:$A$782,$A201,СВЦЭМ!$B$39:$B$782,F$190)+'СЕТ СН'!$F$15</f>
        <v>162.60278782</v>
      </c>
      <c r="G201" s="36">
        <f>SUMIFS(СВЦЭМ!$F$39:$F$782,СВЦЭМ!$A$39:$A$782,$A201,СВЦЭМ!$B$39:$B$782,G$190)+'СЕТ СН'!$F$15</f>
        <v>160.44483880999999</v>
      </c>
      <c r="H201" s="36">
        <f>SUMIFS(СВЦЭМ!$F$39:$F$782,СВЦЭМ!$A$39:$A$782,$A201,СВЦЭМ!$B$39:$B$782,H$190)+'СЕТ СН'!$F$15</f>
        <v>154.92360324000001</v>
      </c>
      <c r="I201" s="36">
        <f>SUMIFS(СВЦЭМ!$F$39:$F$782,СВЦЭМ!$A$39:$A$782,$A201,СВЦЭМ!$B$39:$B$782,I$190)+'СЕТ СН'!$F$15</f>
        <v>143.62727484000001</v>
      </c>
      <c r="J201" s="36">
        <f>SUMIFS(СВЦЭМ!$F$39:$F$782,СВЦЭМ!$A$39:$A$782,$A201,СВЦЭМ!$B$39:$B$782,J$190)+'СЕТ СН'!$F$15</f>
        <v>135.90648035000001</v>
      </c>
      <c r="K201" s="36">
        <f>SUMIFS(СВЦЭМ!$F$39:$F$782,СВЦЭМ!$A$39:$A$782,$A201,СВЦЭМ!$B$39:$B$782,K$190)+'СЕТ СН'!$F$15</f>
        <v>132.41527048</v>
      </c>
      <c r="L201" s="36">
        <f>SUMIFS(СВЦЭМ!$F$39:$F$782,СВЦЭМ!$A$39:$A$782,$A201,СВЦЭМ!$B$39:$B$782,L$190)+'СЕТ СН'!$F$15</f>
        <v>129.84001096</v>
      </c>
      <c r="M201" s="36">
        <f>SUMIFS(СВЦЭМ!$F$39:$F$782,СВЦЭМ!$A$39:$A$782,$A201,СВЦЭМ!$B$39:$B$782,M$190)+'СЕТ СН'!$F$15</f>
        <v>128.50059664</v>
      </c>
      <c r="N201" s="36">
        <f>SUMIFS(СВЦЭМ!$F$39:$F$782,СВЦЭМ!$A$39:$A$782,$A201,СВЦЭМ!$B$39:$B$782,N$190)+'СЕТ СН'!$F$15</f>
        <v>129.76214265999999</v>
      </c>
      <c r="O201" s="36">
        <f>SUMIFS(СВЦЭМ!$F$39:$F$782,СВЦЭМ!$A$39:$A$782,$A201,СВЦЭМ!$B$39:$B$782,O$190)+'СЕТ СН'!$F$15</f>
        <v>128.77470298</v>
      </c>
      <c r="P201" s="36">
        <f>SUMIFS(СВЦЭМ!$F$39:$F$782,СВЦЭМ!$A$39:$A$782,$A201,СВЦЭМ!$B$39:$B$782,P$190)+'СЕТ СН'!$F$15</f>
        <v>127.37015037</v>
      </c>
      <c r="Q201" s="36">
        <f>SUMIFS(СВЦЭМ!$F$39:$F$782,СВЦЭМ!$A$39:$A$782,$A201,СВЦЭМ!$B$39:$B$782,Q$190)+'СЕТ СН'!$F$15</f>
        <v>127.77076422</v>
      </c>
      <c r="R201" s="36">
        <f>SUMIFS(СВЦЭМ!$F$39:$F$782,СВЦЭМ!$A$39:$A$782,$A201,СВЦЭМ!$B$39:$B$782,R$190)+'СЕТ СН'!$F$15</f>
        <v>132.03033156999999</v>
      </c>
      <c r="S201" s="36">
        <f>SUMIFS(СВЦЭМ!$F$39:$F$782,СВЦЭМ!$A$39:$A$782,$A201,СВЦЭМ!$B$39:$B$782,S$190)+'СЕТ СН'!$F$15</f>
        <v>132.09014329999999</v>
      </c>
      <c r="T201" s="36">
        <f>SUMIFS(СВЦЭМ!$F$39:$F$782,СВЦЭМ!$A$39:$A$782,$A201,СВЦЭМ!$B$39:$B$782,T$190)+'СЕТ СН'!$F$15</f>
        <v>132.55678262999999</v>
      </c>
      <c r="U201" s="36">
        <f>SUMIFS(СВЦЭМ!$F$39:$F$782,СВЦЭМ!$A$39:$A$782,$A201,СВЦЭМ!$B$39:$B$782,U$190)+'СЕТ СН'!$F$15</f>
        <v>130.79437182000001</v>
      </c>
      <c r="V201" s="36">
        <f>SUMIFS(СВЦЭМ!$F$39:$F$782,СВЦЭМ!$A$39:$A$782,$A201,СВЦЭМ!$B$39:$B$782,V$190)+'СЕТ СН'!$F$15</f>
        <v>127.80474153999999</v>
      </c>
      <c r="W201" s="36">
        <f>SUMIFS(СВЦЭМ!$F$39:$F$782,СВЦЭМ!$A$39:$A$782,$A201,СВЦЭМ!$B$39:$B$782,W$190)+'СЕТ СН'!$F$15</f>
        <v>128.49386877000001</v>
      </c>
      <c r="X201" s="36">
        <f>SUMIFS(СВЦЭМ!$F$39:$F$782,СВЦЭМ!$A$39:$A$782,$A201,СВЦЭМ!$B$39:$B$782,X$190)+'СЕТ СН'!$F$15</f>
        <v>135.36507173999999</v>
      </c>
      <c r="Y201" s="36">
        <f>SUMIFS(СВЦЭМ!$F$39:$F$782,СВЦЭМ!$A$39:$A$782,$A201,СВЦЭМ!$B$39:$B$782,Y$190)+'СЕТ СН'!$F$15</f>
        <v>144.63215104</v>
      </c>
    </row>
    <row r="202" spans="1:25" ht="15.75" x14ac:dyDescent="0.2">
      <c r="A202" s="35">
        <f t="shared" si="5"/>
        <v>45181</v>
      </c>
      <c r="B202" s="36">
        <f>SUMIFS(СВЦЭМ!$F$39:$F$782,СВЦЭМ!$A$39:$A$782,$A202,СВЦЭМ!$B$39:$B$782,B$190)+'СЕТ СН'!$F$15</f>
        <v>141.49324066</v>
      </c>
      <c r="C202" s="36">
        <f>SUMIFS(СВЦЭМ!$F$39:$F$782,СВЦЭМ!$A$39:$A$782,$A202,СВЦЭМ!$B$39:$B$782,C$190)+'СЕТ СН'!$F$15</f>
        <v>145.61364796999999</v>
      </c>
      <c r="D202" s="36">
        <f>SUMIFS(СВЦЭМ!$F$39:$F$782,СВЦЭМ!$A$39:$A$782,$A202,СВЦЭМ!$B$39:$B$782,D$190)+'СЕТ СН'!$F$15</f>
        <v>148.67753350000001</v>
      </c>
      <c r="E202" s="36">
        <f>SUMIFS(СВЦЭМ!$F$39:$F$782,СВЦЭМ!$A$39:$A$782,$A202,СВЦЭМ!$B$39:$B$782,E$190)+'СЕТ СН'!$F$15</f>
        <v>150.216872</v>
      </c>
      <c r="F202" s="36">
        <f>SUMIFS(СВЦЭМ!$F$39:$F$782,СВЦЭМ!$A$39:$A$782,$A202,СВЦЭМ!$B$39:$B$782,F$190)+'СЕТ СН'!$F$15</f>
        <v>152.62062176000001</v>
      </c>
      <c r="G202" s="36">
        <f>SUMIFS(СВЦЭМ!$F$39:$F$782,СВЦЭМ!$A$39:$A$782,$A202,СВЦЭМ!$B$39:$B$782,G$190)+'СЕТ СН'!$F$15</f>
        <v>149.12736834</v>
      </c>
      <c r="H202" s="36">
        <f>SUMIFS(СВЦЭМ!$F$39:$F$782,СВЦЭМ!$A$39:$A$782,$A202,СВЦЭМ!$B$39:$B$782,H$190)+'СЕТ СН'!$F$15</f>
        <v>142.56042703</v>
      </c>
      <c r="I202" s="36">
        <f>SUMIFS(СВЦЭМ!$F$39:$F$782,СВЦЭМ!$A$39:$A$782,$A202,СВЦЭМ!$B$39:$B$782,I$190)+'СЕТ СН'!$F$15</f>
        <v>134.63898935</v>
      </c>
      <c r="J202" s="36">
        <f>SUMIFS(СВЦЭМ!$F$39:$F$782,СВЦЭМ!$A$39:$A$782,$A202,СВЦЭМ!$B$39:$B$782,J$190)+'СЕТ СН'!$F$15</f>
        <v>127.46376445999999</v>
      </c>
      <c r="K202" s="36">
        <f>SUMIFS(СВЦЭМ!$F$39:$F$782,СВЦЭМ!$A$39:$A$782,$A202,СВЦЭМ!$B$39:$B$782,K$190)+'СЕТ СН'!$F$15</f>
        <v>123.34292916</v>
      </c>
      <c r="L202" s="36">
        <f>SUMIFS(СВЦЭМ!$F$39:$F$782,СВЦЭМ!$A$39:$A$782,$A202,СВЦЭМ!$B$39:$B$782,L$190)+'СЕТ СН'!$F$15</f>
        <v>125.14060502</v>
      </c>
      <c r="M202" s="36">
        <f>SUMIFS(СВЦЭМ!$F$39:$F$782,СВЦЭМ!$A$39:$A$782,$A202,СВЦЭМ!$B$39:$B$782,M$190)+'СЕТ СН'!$F$15</f>
        <v>126.22711386</v>
      </c>
      <c r="N202" s="36">
        <f>SUMIFS(СВЦЭМ!$F$39:$F$782,СВЦЭМ!$A$39:$A$782,$A202,СВЦЭМ!$B$39:$B$782,N$190)+'СЕТ СН'!$F$15</f>
        <v>130.33264682000001</v>
      </c>
      <c r="O202" s="36">
        <f>SUMIFS(СВЦЭМ!$F$39:$F$782,СВЦЭМ!$A$39:$A$782,$A202,СВЦЭМ!$B$39:$B$782,O$190)+'СЕТ СН'!$F$15</f>
        <v>132.90511669</v>
      </c>
      <c r="P202" s="36">
        <f>SUMIFS(СВЦЭМ!$F$39:$F$782,СВЦЭМ!$A$39:$A$782,$A202,СВЦЭМ!$B$39:$B$782,P$190)+'СЕТ СН'!$F$15</f>
        <v>131.52160463000001</v>
      </c>
      <c r="Q202" s="36">
        <f>SUMIFS(СВЦЭМ!$F$39:$F$782,СВЦЭМ!$A$39:$A$782,$A202,СВЦЭМ!$B$39:$B$782,Q$190)+'СЕТ СН'!$F$15</f>
        <v>132.72866782</v>
      </c>
      <c r="R202" s="36">
        <f>SUMIFS(СВЦЭМ!$F$39:$F$782,СВЦЭМ!$A$39:$A$782,$A202,СВЦЭМ!$B$39:$B$782,R$190)+'СЕТ СН'!$F$15</f>
        <v>136.53618825999999</v>
      </c>
      <c r="S202" s="36">
        <f>SUMIFS(СВЦЭМ!$F$39:$F$782,СВЦЭМ!$A$39:$A$782,$A202,СВЦЭМ!$B$39:$B$782,S$190)+'СЕТ СН'!$F$15</f>
        <v>136.41803358999999</v>
      </c>
      <c r="T202" s="36">
        <f>SUMIFS(СВЦЭМ!$F$39:$F$782,СВЦЭМ!$A$39:$A$782,$A202,СВЦЭМ!$B$39:$B$782,T$190)+'СЕТ СН'!$F$15</f>
        <v>135.47394460999999</v>
      </c>
      <c r="U202" s="36">
        <f>SUMIFS(СВЦЭМ!$F$39:$F$782,СВЦЭМ!$A$39:$A$782,$A202,СВЦЭМ!$B$39:$B$782,U$190)+'СЕТ СН'!$F$15</f>
        <v>133.96704923999999</v>
      </c>
      <c r="V202" s="36">
        <f>SUMIFS(СВЦЭМ!$F$39:$F$782,СВЦЭМ!$A$39:$A$782,$A202,СВЦЭМ!$B$39:$B$782,V$190)+'СЕТ СН'!$F$15</f>
        <v>130.26090077000001</v>
      </c>
      <c r="W202" s="36">
        <f>SUMIFS(СВЦЭМ!$F$39:$F$782,СВЦЭМ!$A$39:$A$782,$A202,СВЦЭМ!$B$39:$B$782,W$190)+'СЕТ СН'!$F$15</f>
        <v>133.26925790999999</v>
      </c>
      <c r="X202" s="36">
        <f>SUMIFS(СВЦЭМ!$F$39:$F$782,СВЦЭМ!$A$39:$A$782,$A202,СВЦЭМ!$B$39:$B$782,X$190)+'СЕТ СН'!$F$15</f>
        <v>140.13464303000001</v>
      </c>
      <c r="Y202" s="36">
        <f>SUMIFS(СВЦЭМ!$F$39:$F$782,СВЦЭМ!$A$39:$A$782,$A202,СВЦЭМ!$B$39:$B$782,Y$190)+'СЕТ СН'!$F$15</f>
        <v>149.18431985999999</v>
      </c>
    </row>
    <row r="203" spans="1:25" ht="15.75" x14ac:dyDescent="0.2">
      <c r="A203" s="35">
        <f t="shared" si="5"/>
        <v>45182</v>
      </c>
      <c r="B203" s="36">
        <f>SUMIFS(СВЦЭМ!$F$39:$F$782,СВЦЭМ!$A$39:$A$782,$A203,СВЦЭМ!$B$39:$B$782,B$190)+'СЕТ СН'!$F$15</f>
        <v>166.20450534</v>
      </c>
      <c r="C203" s="36">
        <f>SUMIFS(СВЦЭМ!$F$39:$F$782,СВЦЭМ!$A$39:$A$782,$A203,СВЦЭМ!$B$39:$B$782,C$190)+'СЕТ СН'!$F$15</f>
        <v>176.18690394000001</v>
      </c>
      <c r="D203" s="36">
        <f>SUMIFS(СВЦЭМ!$F$39:$F$782,СВЦЭМ!$A$39:$A$782,$A203,СВЦЭМ!$B$39:$B$782,D$190)+'СЕТ СН'!$F$15</f>
        <v>183.22629996000001</v>
      </c>
      <c r="E203" s="36">
        <f>SUMIFS(СВЦЭМ!$F$39:$F$782,СВЦЭМ!$A$39:$A$782,$A203,СВЦЭМ!$B$39:$B$782,E$190)+'СЕТ СН'!$F$15</f>
        <v>185.88550140000001</v>
      </c>
      <c r="F203" s="36">
        <f>SUMIFS(СВЦЭМ!$F$39:$F$782,СВЦЭМ!$A$39:$A$782,$A203,СВЦЭМ!$B$39:$B$782,F$190)+'СЕТ СН'!$F$15</f>
        <v>189.53886656</v>
      </c>
      <c r="G203" s="36">
        <f>SUMIFS(СВЦЭМ!$F$39:$F$782,СВЦЭМ!$A$39:$A$782,$A203,СВЦЭМ!$B$39:$B$782,G$190)+'СЕТ СН'!$F$15</f>
        <v>184.96666970000001</v>
      </c>
      <c r="H203" s="36">
        <f>SUMIFS(СВЦЭМ!$F$39:$F$782,СВЦЭМ!$A$39:$A$782,$A203,СВЦЭМ!$B$39:$B$782,H$190)+'СЕТ СН'!$F$15</f>
        <v>172.74922753999999</v>
      </c>
      <c r="I203" s="36">
        <f>SUMIFS(СВЦЭМ!$F$39:$F$782,СВЦЭМ!$A$39:$A$782,$A203,СВЦЭМ!$B$39:$B$782,I$190)+'СЕТ СН'!$F$15</f>
        <v>159.94752998999999</v>
      </c>
      <c r="J203" s="36">
        <f>SUMIFS(СВЦЭМ!$F$39:$F$782,СВЦЭМ!$A$39:$A$782,$A203,СВЦЭМ!$B$39:$B$782,J$190)+'СЕТ СН'!$F$15</f>
        <v>151.57147800000001</v>
      </c>
      <c r="K203" s="36">
        <f>SUMIFS(СВЦЭМ!$F$39:$F$782,СВЦЭМ!$A$39:$A$782,$A203,СВЦЭМ!$B$39:$B$782,K$190)+'СЕТ СН'!$F$15</f>
        <v>144.86837782999999</v>
      </c>
      <c r="L203" s="36">
        <f>SUMIFS(СВЦЭМ!$F$39:$F$782,СВЦЭМ!$A$39:$A$782,$A203,СВЦЭМ!$B$39:$B$782,L$190)+'СЕТ СН'!$F$15</f>
        <v>142.54335811999999</v>
      </c>
      <c r="M203" s="36">
        <f>SUMIFS(СВЦЭМ!$F$39:$F$782,СВЦЭМ!$A$39:$A$782,$A203,СВЦЭМ!$B$39:$B$782,M$190)+'СЕТ СН'!$F$15</f>
        <v>143.00435783</v>
      </c>
      <c r="N203" s="36">
        <f>SUMIFS(СВЦЭМ!$F$39:$F$782,СВЦЭМ!$A$39:$A$782,$A203,СВЦЭМ!$B$39:$B$782,N$190)+'СЕТ СН'!$F$15</f>
        <v>143.83027264</v>
      </c>
      <c r="O203" s="36">
        <f>SUMIFS(СВЦЭМ!$F$39:$F$782,СВЦЭМ!$A$39:$A$782,$A203,СВЦЭМ!$B$39:$B$782,O$190)+'СЕТ СН'!$F$15</f>
        <v>144.53464621000001</v>
      </c>
      <c r="P203" s="36">
        <f>SUMIFS(СВЦЭМ!$F$39:$F$782,СВЦЭМ!$A$39:$A$782,$A203,СВЦЭМ!$B$39:$B$782,P$190)+'СЕТ СН'!$F$15</f>
        <v>141.21823900999999</v>
      </c>
      <c r="Q203" s="36">
        <f>SUMIFS(СВЦЭМ!$F$39:$F$782,СВЦЭМ!$A$39:$A$782,$A203,СВЦЭМ!$B$39:$B$782,Q$190)+'СЕТ СН'!$F$15</f>
        <v>142.69122216</v>
      </c>
      <c r="R203" s="36">
        <f>SUMIFS(СВЦЭМ!$F$39:$F$782,СВЦЭМ!$A$39:$A$782,$A203,СВЦЭМ!$B$39:$B$782,R$190)+'СЕТ СН'!$F$15</f>
        <v>146.01641394000001</v>
      </c>
      <c r="S203" s="36">
        <f>SUMIFS(СВЦЭМ!$F$39:$F$782,СВЦЭМ!$A$39:$A$782,$A203,СВЦЭМ!$B$39:$B$782,S$190)+'СЕТ СН'!$F$15</f>
        <v>145.38502131999999</v>
      </c>
      <c r="T203" s="36">
        <f>SUMIFS(СВЦЭМ!$F$39:$F$782,СВЦЭМ!$A$39:$A$782,$A203,СВЦЭМ!$B$39:$B$782,T$190)+'СЕТ СН'!$F$15</f>
        <v>143.15108097000001</v>
      </c>
      <c r="U203" s="36">
        <f>SUMIFS(СВЦЭМ!$F$39:$F$782,СВЦЭМ!$A$39:$A$782,$A203,СВЦЭМ!$B$39:$B$782,U$190)+'СЕТ СН'!$F$15</f>
        <v>141.41805758999999</v>
      </c>
      <c r="V203" s="36">
        <f>SUMIFS(СВЦЭМ!$F$39:$F$782,СВЦЭМ!$A$39:$A$782,$A203,СВЦЭМ!$B$39:$B$782,V$190)+'СЕТ СН'!$F$15</f>
        <v>141.70274660000001</v>
      </c>
      <c r="W203" s="36">
        <f>SUMIFS(СВЦЭМ!$F$39:$F$782,СВЦЭМ!$A$39:$A$782,$A203,СВЦЭМ!$B$39:$B$782,W$190)+'СЕТ СН'!$F$15</f>
        <v>143.99043488000001</v>
      </c>
      <c r="X203" s="36">
        <f>SUMIFS(СВЦЭМ!$F$39:$F$782,СВЦЭМ!$A$39:$A$782,$A203,СВЦЭМ!$B$39:$B$782,X$190)+'СЕТ СН'!$F$15</f>
        <v>151.2548769</v>
      </c>
      <c r="Y203" s="36">
        <f>SUMIFS(СВЦЭМ!$F$39:$F$782,СВЦЭМ!$A$39:$A$782,$A203,СВЦЭМ!$B$39:$B$782,Y$190)+'СЕТ СН'!$F$15</f>
        <v>160.64746668999999</v>
      </c>
    </row>
    <row r="204" spans="1:25" ht="15.75" x14ac:dyDescent="0.2">
      <c r="A204" s="35">
        <f t="shared" si="5"/>
        <v>45183</v>
      </c>
      <c r="B204" s="36">
        <f>SUMIFS(СВЦЭМ!$F$39:$F$782,СВЦЭМ!$A$39:$A$782,$A204,СВЦЭМ!$B$39:$B$782,B$190)+'СЕТ СН'!$F$15</f>
        <v>164.35930085000001</v>
      </c>
      <c r="C204" s="36">
        <f>SUMIFS(СВЦЭМ!$F$39:$F$782,СВЦЭМ!$A$39:$A$782,$A204,СВЦЭМ!$B$39:$B$782,C$190)+'СЕТ СН'!$F$15</f>
        <v>177.09947991999999</v>
      </c>
      <c r="D204" s="36">
        <f>SUMIFS(СВЦЭМ!$F$39:$F$782,СВЦЭМ!$A$39:$A$782,$A204,СВЦЭМ!$B$39:$B$782,D$190)+'СЕТ СН'!$F$15</f>
        <v>181.29840669000001</v>
      </c>
      <c r="E204" s="36">
        <f>SUMIFS(СВЦЭМ!$F$39:$F$782,СВЦЭМ!$A$39:$A$782,$A204,СВЦЭМ!$B$39:$B$782,E$190)+'СЕТ СН'!$F$15</f>
        <v>184.97651379000001</v>
      </c>
      <c r="F204" s="36">
        <f>SUMIFS(СВЦЭМ!$F$39:$F$782,СВЦЭМ!$A$39:$A$782,$A204,СВЦЭМ!$B$39:$B$782,F$190)+'СЕТ СН'!$F$15</f>
        <v>188.76060547</v>
      </c>
      <c r="G204" s="36">
        <f>SUMIFS(СВЦЭМ!$F$39:$F$782,СВЦЭМ!$A$39:$A$782,$A204,СВЦЭМ!$B$39:$B$782,G$190)+'СЕТ СН'!$F$15</f>
        <v>184.88794827999999</v>
      </c>
      <c r="H204" s="36">
        <f>SUMIFS(СВЦЭМ!$F$39:$F$782,СВЦЭМ!$A$39:$A$782,$A204,СВЦЭМ!$B$39:$B$782,H$190)+'СЕТ СН'!$F$15</f>
        <v>176.40061458</v>
      </c>
      <c r="I204" s="36">
        <f>SUMIFS(СВЦЭМ!$F$39:$F$782,СВЦЭМ!$A$39:$A$782,$A204,СВЦЭМ!$B$39:$B$782,I$190)+'СЕТ СН'!$F$15</f>
        <v>165.20618719999999</v>
      </c>
      <c r="J204" s="36">
        <f>SUMIFS(СВЦЭМ!$F$39:$F$782,СВЦЭМ!$A$39:$A$782,$A204,СВЦЭМ!$B$39:$B$782,J$190)+'СЕТ СН'!$F$15</f>
        <v>156.71811289999999</v>
      </c>
      <c r="K204" s="36">
        <f>SUMIFS(СВЦЭМ!$F$39:$F$782,СВЦЭМ!$A$39:$A$782,$A204,СВЦЭМ!$B$39:$B$782,K$190)+'СЕТ СН'!$F$15</f>
        <v>150.32395407000001</v>
      </c>
      <c r="L204" s="36">
        <f>SUMIFS(СВЦЭМ!$F$39:$F$782,СВЦЭМ!$A$39:$A$782,$A204,СВЦЭМ!$B$39:$B$782,L$190)+'СЕТ СН'!$F$15</f>
        <v>149.08854178000001</v>
      </c>
      <c r="M204" s="36">
        <f>SUMIFS(СВЦЭМ!$F$39:$F$782,СВЦЭМ!$A$39:$A$782,$A204,СВЦЭМ!$B$39:$B$782,M$190)+'СЕТ СН'!$F$15</f>
        <v>148.05713166999999</v>
      </c>
      <c r="N204" s="36">
        <f>SUMIFS(СВЦЭМ!$F$39:$F$782,СВЦЭМ!$A$39:$A$782,$A204,СВЦЭМ!$B$39:$B$782,N$190)+'СЕТ СН'!$F$15</f>
        <v>149.29766570999999</v>
      </c>
      <c r="O204" s="36">
        <f>SUMIFS(СВЦЭМ!$F$39:$F$782,СВЦЭМ!$A$39:$A$782,$A204,СВЦЭМ!$B$39:$B$782,O$190)+'СЕТ СН'!$F$15</f>
        <v>149.32502212</v>
      </c>
      <c r="P204" s="36">
        <f>SUMIFS(СВЦЭМ!$F$39:$F$782,СВЦЭМ!$A$39:$A$782,$A204,СВЦЭМ!$B$39:$B$782,P$190)+'СЕТ СН'!$F$15</f>
        <v>149.05093540999999</v>
      </c>
      <c r="Q204" s="36">
        <f>SUMIFS(СВЦЭМ!$F$39:$F$782,СВЦЭМ!$A$39:$A$782,$A204,СВЦЭМ!$B$39:$B$782,Q$190)+'СЕТ СН'!$F$15</f>
        <v>149.70254234000001</v>
      </c>
      <c r="R204" s="36">
        <f>SUMIFS(СВЦЭМ!$F$39:$F$782,СВЦЭМ!$A$39:$A$782,$A204,СВЦЭМ!$B$39:$B$782,R$190)+'СЕТ СН'!$F$15</f>
        <v>151.95193065000001</v>
      </c>
      <c r="S204" s="36">
        <f>SUMIFS(СВЦЭМ!$F$39:$F$782,СВЦЭМ!$A$39:$A$782,$A204,СВЦЭМ!$B$39:$B$782,S$190)+'СЕТ СН'!$F$15</f>
        <v>150.83636946999999</v>
      </c>
      <c r="T204" s="36">
        <f>SUMIFS(СВЦЭМ!$F$39:$F$782,СВЦЭМ!$A$39:$A$782,$A204,СВЦЭМ!$B$39:$B$782,T$190)+'СЕТ СН'!$F$15</f>
        <v>149.89284946000001</v>
      </c>
      <c r="U204" s="36">
        <f>SUMIFS(СВЦЭМ!$F$39:$F$782,СВЦЭМ!$A$39:$A$782,$A204,СВЦЭМ!$B$39:$B$782,U$190)+'СЕТ СН'!$F$15</f>
        <v>148.26411547999999</v>
      </c>
      <c r="V204" s="36">
        <f>SUMIFS(СВЦЭМ!$F$39:$F$782,СВЦЭМ!$A$39:$A$782,$A204,СВЦЭМ!$B$39:$B$782,V$190)+'СЕТ СН'!$F$15</f>
        <v>145.67670616999999</v>
      </c>
      <c r="W204" s="36">
        <f>SUMIFS(СВЦЭМ!$F$39:$F$782,СВЦЭМ!$A$39:$A$782,$A204,СВЦЭМ!$B$39:$B$782,W$190)+'СЕТ СН'!$F$15</f>
        <v>147.30678078</v>
      </c>
      <c r="X204" s="36">
        <f>SUMIFS(СВЦЭМ!$F$39:$F$782,СВЦЭМ!$A$39:$A$782,$A204,СВЦЭМ!$B$39:$B$782,X$190)+'СЕТ СН'!$F$15</f>
        <v>155.88463415999999</v>
      </c>
      <c r="Y204" s="36">
        <f>SUMIFS(СВЦЭМ!$F$39:$F$782,СВЦЭМ!$A$39:$A$782,$A204,СВЦЭМ!$B$39:$B$782,Y$190)+'СЕТ СН'!$F$15</f>
        <v>166.24517868000001</v>
      </c>
    </row>
    <row r="205" spans="1:25" ht="15.75" x14ac:dyDescent="0.2">
      <c r="A205" s="35">
        <f t="shared" si="5"/>
        <v>45184</v>
      </c>
      <c r="B205" s="36">
        <f>SUMIFS(СВЦЭМ!$F$39:$F$782,СВЦЭМ!$A$39:$A$782,$A205,СВЦЭМ!$B$39:$B$782,B$190)+'СЕТ СН'!$F$15</f>
        <v>162.91662645</v>
      </c>
      <c r="C205" s="36">
        <f>SUMIFS(СВЦЭМ!$F$39:$F$782,СВЦЭМ!$A$39:$A$782,$A205,СВЦЭМ!$B$39:$B$782,C$190)+'СЕТ СН'!$F$15</f>
        <v>170.75472733999999</v>
      </c>
      <c r="D205" s="36">
        <f>SUMIFS(СВЦЭМ!$F$39:$F$782,СВЦЭМ!$A$39:$A$782,$A205,СВЦЭМ!$B$39:$B$782,D$190)+'СЕТ СН'!$F$15</f>
        <v>170.91477136</v>
      </c>
      <c r="E205" s="36">
        <f>SUMIFS(СВЦЭМ!$F$39:$F$782,СВЦЭМ!$A$39:$A$782,$A205,СВЦЭМ!$B$39:$B$782,E$190)+'СЕТ СН'!$F$15</f>
        <v>174.23880628000001</v>
      </c>
      <c r="F205" s="36">
        <f>SUMIFS(СВЦЭМ!$F$39:$F$782,СВЦЭМ!$A$39:$A$782,$A205,СВЦЭМ!$B$39:$B$782,F$190)+'СЕТ СН'!$F$15</f>
        <v>178.03586865</v>
      </c>
      <c r="G205" s="36">
        <f>SUMIFS(СВЦЭМ!$F$39:$F$782,СВЦЭМ!$A$39:$A$782,$A205,СВЦЭМ!$B$39:$B$782,G$190)+'СЕТ СН'!$F$15</f>
        <v>175.96603668</v>
      </c>
      <c r="H205" s="36">
        <f>SUMIFS(СВЦЭМ!$F$39:$F$782,СВЦЭМ!$A$39:$A$782,$A205,СВЦЭМ!$B$39:$B$782,H$190)+'СЕТ СН'!$F$15</f>
        <v>164.01977511000001</v>
      </c>
      <c r="I205" s="36">
        <f>SUMIFS(СВЦЭМ!$F$39:$F$782,СВЦЭМ!$A$39:$A$782,$A205,СВЦЭМ!$B$39:$B$782,I$190)+'СЕТ СН'!$F$15</f>
        <v>151.04846570000001</v>
      </c>
      <c r="J205" s="36">
        <f>SUMIFS(СВЦЭМ!$F$39:$F$782,СВЦЭМ!$A$39:$A$782,$A205,СВЦЭМ!$B$39:$B$782,J$190)+'СЕТ СН'!$F$15</f>
        <v>145.03196672999999</v>
      </c>
      <c r="K205" s="36">
        <f>SUMIFS(СВЦЭМ!$F$39:$F$782,СВЦЭМ!$A$39:$A$782,$A205,СВЦЭМ!$B$39:$B$782,K$190)+'СЕТ СН'!$F$15</f>
        <v>140.23228458</v>
      </c>
      <c r="L205" s="36">
        <f>SUMIFS(СВЦЭМ!$F$39:$F$782,СВЦЭМ!$A$39:$A$782,$A205,СВЦЭМ!$B$39:$B$782,L$190)+'СЕТ СН'!$F$15</f>
        <v>139.26795172000001</v>
      </c>
      <c r="M205" s="36">
        <f>SUMIFS(СВЦЭМ!$F$39:$F$782,СВЦЭМ!$A$39:$A$782,$A205,СВЦЭМ!$B$39:$B$782,M$190)+'СЕТ СН'!$F$15</f>
        <v>137.20135422999999</v>
      </c>
      <c r="N205" s="36">
        <f>SUMIFS(СВЦЭМ!$F$39:$F$782,СВЦЭМ!$A$39:$A$782,$A205,СВЦЭМ!$B$39:$B$782,N$190)+'СЕТ СН'!$F$15</f>
        <v>137.41068317</v>
      </c>
      <c r="O205" s="36">
        <f>SUMIFS(СВЦЭМ!$F$39:$F$782,СВЦЭМ!$A$39:$A$782,$A205,СВЦЭМ!$B$39:$B$782,O$190)+'СЕТ СН'!$F$15</f>
        <v>134.71612586000001</v>
      </c>
      <c r="P205" s="36">
        <f>SUMIFS(СВЦЭМ!$F$39:$F$782,СВЦЭМ!$A$39:$A$782,$A205,СВЦЭМ!$B$39:$B$782,P$190)+'СЕТ СН'!$F$15</f>
        <v>131.15595798999999</v>
      </c>
      <c r="Q205" s="36">
        <f>SUMIFS(СВЦЭМ!$F$39:$F$782,СВЦЭМ!$A$39:$A$782,$A205,СВЦЭМ!$B$39:$B$782,Q$190)+'СЕТ СН'!$F$15</f>
        <v>132.30497880999999</v>
      </c>
      <c r="R205" s="36">
        <f>SUMIFS(СВЦЭМ!$F$39:$F$782,СВЦЭМ!$A$39:$A$782,$A205,СВЦЭМ!$B$39:$B$782,R$190)+'СЕТ СН'!$F$15</f>
        <v>138.58716724000001</v>
      </c>
      <c r="S205" s="36">
        <f>SUMIFS(СВЦЭМ!$F$39:$F$782,СВЦЭМ!$A$39:$A$782,$A205,СВЦЭМ!$B$39:$B$782,S$190)+'СЕТ СН'!$F$15</f>
        <v>136.774608</v>
      </c>
      <c r="T205" s="36">
        <f>SUMIFS(СВЦЭМ!$F$39:$F$782,СВЦЭМ!$A$39:$A$782,$A205,СВЦЭМ!$B$39:$B$782,T$190)+'СЕТ СН'!$F$15</f>
        <v>134.02020920000001</v>
      </c>
      <c r="U205" s="36">
        <f>SUMIFS(СВЦЭМ!$F$39:$F$782,СВЦЭМ!$A$39:$A$782,$A205,СВЦЭМ!$B$39:$B$782,U$190)+'СЕТ СН'!$F$15</f>
        <v>131.39275483</v>
      </c>
      <c r="V205" s="36">
        <f>SUMIFS(СВЦЭМ!$F$39:$F$782,СВЦЭМ!$A$39:$A$782,$A205,СВЦЭМ!$B$39:$B$782,V$190)+'СЕТ СН'!$F$15</f>
        <v>128.60779199999999</v>
      </c>
      <c r="W205" s="36">
        <f>SUMIFS(СВЦЭМ!$F$39:$F$782,СВЦЭМ!$A$39:$A$782,$A205,СВЦЭМ!$B$39:$B$782,W$190)+'СЕТ СН'!$F$15</f>
        <v>128.40016272</v>
      </c>
      <c r="X205" s="36">
        <f>SUMIFS(СВЦЭМ!$F$39:$F$782,СВЦЭМ!$A$39:$A$782,$A205,СВЦЭМ!$B$39:$B$782,X$190)+'СЕТ СН'!$F$15</f>
        <v>131.31326937</v>
      </c>
      <c r="Y205" s="36">
        <f>SUMIFS(СВЦЭМ!$F$39:$F$782,СВЦЭМ!$A$39:$A$782,$A205,СВЦЭМ!$B$39:$B$782,Y$190)+'СЕТ СН'!$F$15</f>
        <v>142.83881496999999</v>
      </c>
    </row>
    <row r="206" spans="1:25" ht="15.75" x14ac:dyDescent="0.2">
      <c r="A206" s="35">
        <f t="shared" si="5"/>
        <v>45185</v>
      </c>
      <c r="B206" s="36">
        <f>SUMIFS(СВЦЭМ!$F$39:$F$782,СВЦЭМ!$A$39:$A$782,$A206,СВЦЭМ!$B$39:$B$782,B$190)+'СЕТ СН'!$F$15</f>
        <v>150.72107568999999</v>
      </c>
      <c r="C206" s="36">
        <f>SUMIFS(СВЦЭМ!$F$39:$F$782,СВЦЭМ!$A$39:$A$782,$A206,СВЦЭМ!$B$39:$B$782,C$190)+'СЕТ СН'!$F$15</f>
        <v>153.19105028999999</v>
      </c>
      <c r="D206" s="36">
        <f>SUMIFS(СВЦЭМ!$F$39:$F$782,СВЦЭМ!$A$39:$A$782,$A206,СВЦЭМ!$B$39:$B$782,D$190)+'СЕТ СН'!$F$15</f>
        <v>153.85863166999999</v>
      </c>
      <c r="E206" s="36">
        <f>SUMIFS(СВЦЭМ!$F$39:$F$782,СВЦЭМ!$A$39:$A$782,$A206,СВЦЭМ!$B$39:$B$782,E$190)+'СЕТ СН'!$F$15</f>
        <v>157.40280038</v>
      </c>
      <c r="F206" s="36">
        <f>SUMIFS(СВЦЭМ!$F$39:$F$782,СВЦЭМ!$A$39:$A$782,$A206,СВЦЭМ!$B$39:$B$782,F$190)+'СЕТ СН'!$F$15</f>
        <v>159.68425511000001</v>
      </c>
      <c r="G206" s="36">
        <f>SUMIFS(СВЦЭМ!$F$39:$F$782,СВЦЭМ!$A$39:$A$782,$A206,СВЦЭМ!$B$39:$B$782,G$190)+'СЕТ СН'!$F$15</f>
        <v>157.44832968</v>
      </c>
      <c r="H206" s="36">
        <f>SUMIFS(СВЦЭМ!$F$39:$F$782,СВЦЭМ!$A$39:$A$782,$A206,СВЦЭМ!$B$39:$B$782,H$190)+'СЕТ СН'!$F$15</f>
        <v>154.63554164000001</v>
      </c>
      <c r="I206" s="36">
        <f>SUMIFS(СВЦЭМ!$F$39:$F$782,СВЦЭМ!$A$39:$A$782,$A206,СВЦЭМ!$B$39:$B$782,I$190)+'СЕТ СН'!$F$15</f>
        <v>151.23851961</v>
      </c>
      <c r="J206" s="36">
        <f>SUMIFS(СВЦЭМ!$F$39:$F$782,СВЦЭМ!$A$39:$A$782,$A206,СВЦЭМ!$B$39:$B$782,J$190)+'СЕТ СН'!$F$15</f>
        <v>142.17421530999999</v>
      </c>
      <c r="K206" s="36">
        <f>SUMIFS(СВЦЭМ!$F$39:$F$782,СВЦЭМ!$A$39:$A$782,$A206,СВЦЭМ!$B$39:$B$782,K$190)+'СЕТ СН'!$F$15</f>
        <v>135.99327582999999</v>
      </c>
      <c r="L206" s="36">
        <f>SUMIFS(СВЦЭМ!$F$39:$F$782,СВЦЭМ!$A$39:$A$782,$A206,СВЦЭМ!$B$39:$B$782,L$190)+'СЕТ СН'!$F$15</f>
        <v>132.37308759999999</v>
      </c>
      <c r="M206" s="36">
        <f>SUMIFS(СВЦЭМ!$F$39:$F$782,СВЦЭМ!$A$39:$A$782,$A206,СВЦЭМ!$B$39:$B$782,M$190)+'СЕТ СН'!$F$15</f>
        <v>132.07739799000001</v>
      </c>
      <c r="N206" s="36">
        <f>SUMIFS(СВЦЭМ!$F$39:$F$782,СВЦЭМ!$A$39:$A$782,$A206,СВЦЭМ!$B$39:$B$782,N$190)+'СЕТ СН'!$F$15</f>
        <v>132.66223357000001</v>
      </c>
      <c r="O206" s="36">
        <f>SUMIFS(СВЦЭМ!$F$39:$F$782,СВЦЭМ!$A$39:$A$782,$A206,СВЦЭМ!$B$39:$B$782,O$190)+'СЕТ СН'!$F$15</f>
        <v>134.17922593</v>
      </c>
      <c r="P206" s="36">
        <f>SUMIFS(СВЦЭМ!$F$39:$F$782,СВЦЭМ!$A$39:$A$782,$A206,СВЦЭМ!$B$39:$B$782,P$190)+'СЕТ СН'!$F$15</f>
        <v>132.40926665000001</v>
      </c>
      <c r="Q206" s="36">
        <f>SUMIFS(СВЦЭМ!$F$39:$F$782,СВЦЭМ!$A$39:$A$782,$A206,СВЦЭМ!$B$39:$B$782,Q$190)+'СЕТ СН'!$F$15</f>
        <v>132.33723055999999</v>
      </c>
      <c r="R206" s="36">
        <f>SUMIFS(СВЦЭМ!$F$39:$F$782,СВЦЭМ!$A$39:$A$782,$A206,СВЦЭМ!$B$39:$B$782,R$190)+'СЕТ СН'!$F$15</f>
        <v>134.89795096</v>
      </c>
      <c r="S206" s="36">
        <f>SUMIFS(СВЦЭМ!$F$39:$F$782,СВЦЭМ!$A$39:$A$782,$A206,СВЦЭМ!$B$39:$B$782,S$190)+'СЕТ СН'!$F$15</f>
        <v>133.76488420999999</v>
      </c>
      <c r="T206" s="36">
        <f>SUMIFS(СВЦЭМ!$F$39:$F$782,СВЦЭМ!$A$39:$A$782,$A206,СВЦЭМ!$B$39:$B$782,T$190)+'СЕТ СН'!$F$15</f>
        <v>131.79144658999999</v>
      </c>
      <c r="U206" s="36">
        <f>SUMIFS(СВЦЭМ!$F$39:$F$782,СВЦЭМ!$A$39:$A$782,$A206,СВЦЭМ!$B$39:$B$782,U$190)+'СЕТ СН'!$F$15</f>
        <v>130.05138876999999</v>
      </c>
      <c r="V206" s="36">
        <f>SUMIFS(СВЦЭМ!$F$39:$F$782,СВЦЭМ!$A$39:$A$782,$A206,СВЦЭМ!$B$39:$B$782,V$190)+'СЕТ СН'!$F$15</f>
        <v>126.96497992</v>
      </c>
      <c r="W206" s="36">
        <f>SUMIFS(СВЦЭМ!$F$39:$F$782,СВЦЭМ!$A$39:$A$782,$A206,СВЦЭМ!$B$39:$B$782,W$190)+'СЕТ СН'!$F$15</f>
        <v>127.76705705000001</v>
      </c>
      <c r="X206" s="36">
        <f>SUMIFS(СВЦЭМ!$F$39:$F$782,СВЦЭМ!$A$39:$A$782,$A206,СВЦЭМ!$B$39:$B$782,X$190)+'СЕТ СН'!$F$15</f>
        <v>133.93742315</v>
      </c>
      <c r="Y206" s="36">
        <f>SUMIFS(СВЦЭМ!$F$39:$F$782,СВЦЭМ!$A$39:$A$782,$A206,СВЦЭМ!$B$39:$B$782,Y$190)+'СЕТ СН'!$F$15</f>
        <v>141.02324390999999</v>
      </c>
    </row>
    <row r="207" spans="1:25" ht="15.75" x14ac:dyDescent="0.2">
      <c r="A207" s="35">
        <f t="shared" si="5"/>
        <v>45186</v>
      </c>
      <c r="B207" s="36">
        <f>SUMIFS(СВЦЭМ!$F$39:$F$782,СВЦЭМ!$A$39:$A$782,$A207,СВЦЭМ!$B$39:$B$782,B$190)+'СЕТ СН'!$F$15</f>
        <v>138.89022087000001</v>
      </c>
      <c r="C207" s="36">
        <f>SUMIFS(СВЦЭМ!$F$39:$F$782,СВЦЭМ!$A$39:$A$782,$A207,СВЦЭМ!$B$39:$B$782,C$190)+'СЕТ СН'!$F$15</f>
        <v>146.01930328</v>
      </c>
      <c r="D207" s="36">
        <f>SUMIFS(СВЦЭМ!$F$39:$F$782,СВЦЭМ!$A$39:$A$782,$A207,СВЦЭМ!$B$39:$B$782,D$190)+'СЕТ СН'!$F$15</f>
        <v>147.63139224</v>
      </c>
      <c r="E207" s="36">
        <f>SUMIFS(СВЦЭМ!$F$39:$F$782,СВЦЭМ!$A$39:$A$782,$A207,СВЦЭМ!$B$39:$B$782,E$190)+'СЕТ СН'!$F$15</f>
        <v>149.29990552000001</v>
      </c>
      <c r="F207" s="36">
        <f>SUMIFS(СВЦЭМ!$F$39:$F$782,СВЦЭМ!$A$39:$A$782,$A207,СВЦЭМ!$B$39:$B$782,F$190)+'СЕТ СН'!$F$15</f>
        <v>153.21332308999999</v>
      </c>
      <c r="G207" s="36">
        <f>SUMIFS(СВЦЭМ!$F$39:$F$782,СВЦЭМ!$A$39:$A$782,$A207,СВЦЭМ!$B$39:$B$782,G$190)+'СЕТ СН'!$F$15</f>
        <v>151.12862505000001</v>
      </c>
      <c r="H207" s="36">
        <f>SUMIFS(СВЦЭМ!$F$39:$F$782,СВЦЭМ!$A$39:$A$782,$A207,СВЦЭМ!$B$39:$B$782,H$190)+'СЕТ СН'!$F$15</f>
        <v>147.20983576</v>
      </c>
      <c r="I207" s="36">
        <f>SUMIFS(СВЦЭМ!$F$39:$F$782,СВЦЭМ!$A$39:$A$782,$A207,СВЦЭМ!$B$39:$B$782,I$190)+'СЕТ СН'!$F$15</f>
        <v>142.29712842000001</v>
      </c>
      <c r="J207" s="36">
        <f>SUMIFS(СВЦЭМ!$F$39:$F$782,СВЦЭМ!$A$39:$A$782,$A207,СВЦЭМ!$B$39:$B$782,J$190)+'СЕТ СН'!$F$15</f>
        <v>130.57496567000001</v>
      </c>
      <c r="K207" s="36">
        <f>SUMIFS(СВЦЭМ!$F$39:$F$782,СВЦЭМ!$A$39:$A$782,$A207,СВЦЭМ!$B$39:$B$782,K$190)+'СЕТ СН'!$F$15</f>
        <v>123.03707962</v>
      </c>
      <c r="L207" s="36">
        <f>SUMIFS(СВЦЭМ!$F$39:$F$782,СВЦЭМ!$A$39:$A$782,$A207,СВЦЭМ!$B$39:$B$782,L$190)+'СЕТ СН'!$F$15</f>
        <v>120.53546525</v>
      </c>
      <c r="M207" s="36">
        <f>SUMIFS(СВЦЭМ!$F$39:$F$782,СВЦЭМ!$A$39:$A$782,$A207,СВЦЭМ!$B$39:$B$782,M$190)+'СЕТ СН'!$F$15</f>
        <v>120.54171117999999</v>
      </c>
      <c r="N207" s="36">
        <f>SUMIFS(СВЦЭМ!$F$39:$F$782,СВЦЭМ!$A$39:$A$782,$A207,СВЦЭМ!$B$39:$B$782,N$190)+'СЕТ СН'!$F$15</f>
        <v>123.38789465000001</v>
      </c>
      <c r="O207" s="36">
        <f>SUMIFS(СВЦЭМ!$F$39:$F$782,СВЦЭМ!$A$39:$A$782,$A207,СВЦЭМ!$B$39:$B$782,O$190)+'СЕТ СН'!$F$15</f>
        <v>127.56716779</v>
      </c>
      <c r="P207" s="36">
        <f>SUMIFS(СВЦЭМ!$F$39:$F$782,СВЦЭМ!$A$39:$A$782,$A207,СВЦЭМ!$B$39:$B$782,P$190)+'СЕТ СН'!$F$15</f>
        <v>126.70969793</v>
      </c>
      <c r="Q207" s="36">
        <f>SUMIFS(СВЦЭМ!$F$39:$F$782,СВЦЭМ!$A$39:$A$782,$A207,СВЦЭМ!$B$39:$B$782,Q$190)+'СЕТ СН'!$F$15</f>
        <v>127.07859826000001</v>
      </c>
      <c r="R207" s="36">
        <f>SUMIFS(СВЦЭМ!$F$39:$F$782,СВЦЭМ!$A$39:$A$782,$A207,СВЦЭМ!$B$39:$B$782,R$190)+'СЕТ СН'!$F$15</f>
        <v>130.62828689</v>
      </c>
      <c r="S207" s="36">
        <f>SUMIFS(СВЦЭМ!$F$39:$F$782,СВЦЭМ!$A$39:$A$782,$A207,СВЦЭМ!$B$39:$B$782,S$190)+'СЕТ СН'!$F$15</f>
        <v>130.83414844999999</v>
      </c>
      <c r="T207" s="36">
        <f>SUMIFS(СВЦЭМ!$F$39:$F$782,СВЦЭМ!$A$39:$A$782,$A207,СВЦЭМ!$B$39:$B$782,T$190)+'СЕТ СН'!$F$15</f>
        <v>130.92815869</v>
      </c>
      <c r="U207" s="36">
        <f>SUMIFS(СВЦЭМ!$F$39:$F$782,СВЦЭМ!$A$39:$A$782,$A207,СВЦЭМ!$B$39:$B$782,U$190)+'СЕТ СН'!$F$15</f>
        <v>129.68075328</v>
      </c>
      <c r="V207" s="36">
        <f>SUMIFS(СВЦЭМ!$F$39:$F$782,СВЦЭМ!$A$39:$A$782,$A207,СВЦЭМ!$B$39:$B$782,V$190)+'СЕТ СН'!$F$15</f>
        <v>127.6284112</v>
      </c>
      <c r="W207" s="36">
        <f>SUMIFS(СВЦЭМ!$F$39:$F$782,СВЦЭМ!$A$39:$A$782,$A207,СВЦЭМ!$B$39:$B$782,W$190)+'СЕТ СН'!$F$15</f>
        <v>129.16056162000001</v>
      </c>
      <c r="X207" s="36">
        <f>SUMIFS(СВЦЭМ!$F$39:$F$782,СВЦЭМ!$A$39:$A$782,$A207,СВЦЭМ!$B$39:$B$782,X$190)+'СЕТ СН'!$F$15</f>
        <v>135.21993444</v>
      </c>
      <c r="Y207" s="36">
        <f>SUMIFS(СВЦЭМ!$F$39:$F$782,СВЦЭМ!$A$39:$A$782,$A207,СВЦЭМ!$B$39:$B$782,Y$190)+'СЕТ СН'!$F$15</f>
        <v>141.26253600999999</v>
      </c>
    </row>
    <row r="208" spans="1:25" ht="15.75" x14ac:dyDescent="0.2">
      <c r="A208" s="35">
        <f t="shared" si="5"/>
        <v>45187</v>
      </c>
      <c r="B208" s="36">
        <f>SUMIFS(СВЦЭМ!$F$39:$F$782,СВЦЭМ!$A$39:$A$782,$A208,СВЦЭМ!$B$39:$B$782,B$190)+'СЕТ СН'!$F$15</f>
        <v>150.28346162</v>
      </c>
      <c r="C208" s="36">
        <f>SUMIFS(СВЦЭМ!$F$39:$F$782,СВЦЭМ!$A$39:$A$782,$A208,СВЦЭМ!$B$39:$B$782,C$190)+'СЕТ СН'!$F$15</f>
        <v>158.79601503999999</v>
      </c>
      <c r="D208" s="36">
        <f>SUMIFS(СВЦЭМ!$F$39:$F$782,СВЦЭМ!$A$39:$A$782,$A208,СВЦЭМ!$B$39:$B$782,D$190)+'СЕТ СН'!$F$15</f>
        <v>162.62702028000001</v>
      </c>
      <c r="E208" s="36">
        <f>SUMIFS(СВЦЭМ!$F$39:$F$782,СВЦЭМ!$A$39:$A$782,$A208,СВЦЭМ!$B$39:$B$782,E$190)+'СЕТ СН'!$F$15</f>
        <v>164.46396071000001</v>
      </c>
      <c r="F208" s="36">
        <f>SUMIFS(СВЦЭМ!$F$39:$F$782,СВЦЭМ!$A$39:$A$782,$A208,СВЦЭМ!$B$39:$B$782,F$190)+'СЕТ СН'!$F$15</f>
        <v>164.98488652</v>
      </c>
      <c r="G208" s="36">
        <f>SUMIFS(СВЦЭМ!$F$39:$F$782,СВЦЭМ!$A$39:$A$782,$A208,СВЦЭМ!$B$39:$B$782,G$190)+'СЕТ СН'!$F$15</f>
        <v>162.47692143</v>
      </c>
      <c r="H208" s="36">
        <f>SUMIFS(СВЦЭМ!$F$39:$F$782,СВЦЭМ!$A$39:$A$782,$A208,СВЦЭМ!$B$39:$B$782,H$190)+'СЕТ СН'!$F$15</f>
        <v>152.5857049</v>
      </c>
      <c r="I208" s="36">
        <f>SUMIFS(СВЦЭМ!$F$39:$F$782,СВЦЭМ!$A$39:$A$782,$A208,СВЦЭМ!$B$39:$B$782,I$190)+'СЕТ СН'!$F$15</f>
        <v>141.48562908</v>
      </c>
      <c r="J208" s="36">
        <f>SUMIFS(СВЦЭМ!$F$39:$F$782,СВЦЭМ!$A$39:$A$782,$A208,СВЦЭМ!$B$39:$B$782,J$190)+'СЕТ СН'!$F$15</f>
        <v>136.64822290000001</v>
      </c>
      <c r="K208" s="36">
        <f>SUMIFS(СВЦЭМ!$F$39:$F$782,СВЦЭМ!$A$39:$A$782,$A208,СВЦЭМ!$B$39:$B$782,K$190)+'СЕТ СН'!$F$15</f>
        <v>129.10232005</v>
      </c>
      <c r="L208" s="36">
        <f>SUMIFS(СВЦЭМ!$F$39:$F$782,СВЦЭМ!$A$39:$A$782,$A208,СВЦЭМ!$B$39:$B$782,L$190)+'СЕТ СН'!$F$15</f>
        <v>123.46655126</v>
      </c>
      <c r="M208" s="36">
        <f>SUMIFS(СВЦЭМ!$F$39:$F$782,СВЦЭМ!$A$39:$A$782,$A208,СВЦЭМ!$B$39:$B$782,M$190)+'СЕТ СН'!$F$15</f>
        <v>124.14633727</v>
      </c>
      <c r="N208" s="36">
        <f>SUMIFS(СВЦЭМ!$F$39:$F$782,СВЦЭМ!$A$39:$A$782,$A208,СВЦЭМ!$B$39:$B$782,N$190)+'СЕТ СН'!$F$15</f>
        <v>125.75275403000001</v>
      </c>
      <c r="O208" s="36">
        <f>SUMIFS(СВЦЭМ!$F$39:$F$782,СВЦЭМ!$A$39:$A$782,$A208,СВЦЭМ!$B$39:$B$782,O$190)+'СЕТ СН'!$F$15</f>
        <v>125.297753</v>
      </c>
      <c r="P208" s="36">
        <f>SUMIFS(СВЦЭМ!$F$39:$F$782,СВЦЭМ!$A$39:$A$782,$A208,СВЦЭМ!$B$39:$B$782,P$190)+'СЕТ СН'!$F$15</f>
        <v>125.65246141999999</v>
      </c>
      <c r="Q208" s="36">
        <f>SUMIFS(СВЦЭМ!$F$39:$F$782,СВЦЭМ!$A$39:$A$782,$A208,СВЦЭМ!$B$39:$B$782,Q$190)+'СЕТ СН'!$F$15</f>
        <v>127.19225341000001</v>
      </c>
      <c r="R208" s="36">
        <f>SUMIFS(СВЦЭМ!$F$39:$F$782,СВЦЭМ!$A$39:$A$782,$A208,СВЦЭМ!$B$39:$B$782,R$190)+'СЕТ СН'!$F$15</f>
        <v>130.80995301999999</v>
      </c>
      <c r="S208" s="36">
        <f>SUMIFS(СВЦЭМ!$F$39:$F$782,СВЦЭМ!$A$39:$A$782,$A208,СВЦЭМ!$B$39:$B$782,S$190)+'СЕТ СН'!$F$15</f>
        <v>128.43854974000001</v>
      </c>
      <c r="T208" s="36">
        <f>SUMIFS(СВЦЭМ!$F$39:$F$782,СВЦЭМ!$A$39:$A$782,$A208,СВЦЭМ!$B$39:$B$782,T$190)+'СЕТ СН'!$F$15</f>
        <v>125.86971357</v>
      </c>
      <c r="U208" s="36">
        <f>SUMIFS(СВЦЭМ!$F$39:$F$782,СВЦЭМ!$A$39:$A$782,$A208,СВЦЭМ!$B$39:$B$782,U$190)+'СЕТ СН'!$F$15</f>
        <v>122.8578643</v>
      </c>
      <c r="V208" s="36">
        <f>SUMIFS(СВЦЭМ!$F$39:$F$782,СВЦЭМ!$A$39:$A$782,$A208,СВЦЭМ!$B$39:$B$782,V$190)+'СЕТ СН'!$F$15</f>
        <v>121.34647072</v>
      </c>
      <c r="W208" s="36">
        <f>SUMIFS(СВЦЭМ!$F$39:$F$782,СВЦЭМ!$A$39:$A$782,$A208,СВЦЭМ!$B$39:$B$782,W$190)+'СЕТ СН'!$F$15</f>
        <v>122.68602111</v>
      </c>
      <c r="X208" s="36">
        <f>SUMIFS(СВЦЭМ!$F$39:$F$782,СВЦЭМ!$A$39:$A$782,$A208,СВЦЭМ!$B$39:$B$782,X$190)+'СЕТ СН'!$F$15</f>
        <v>127.98942436</v>
      </c>
      <c r="Y208" s="36">
        <f>SUMIFS(СВЦЭМ!$F$39:$F$782,СВЦЭМ!$A$39:$A$782,$A208,СВЦЭМ!$B$39:$B$782,Y$190)+'СЕТ СН'!$F$15</f>
        <v>135.14715799000001</v>
      </c>
    </row>
    <row r="209" spans="1:25" ht="15.75" x14ac:dyDescent="0.2">
      <c r="A209" s="35">
        <f t="shared" si="5"/>
        <v>45188</v>
      </c>
      <c r="B209" s="36">
        <f>SUMIFS(СВЦЭМ!$F$39:$F$782,СВЦЭМ!$A$39:$A$782,$A209,СВЦЭМ!$B$39:$B$782,B$190)+'СЕТ СН'!$F$15</f>
        <v>141.07944427000001</v>
      </c>
      <c r="C209" s="36">
        <f>SUMIFS(СВЦЭМ!$F$39:$F$782,СВЦЭМ!$A$39:$A$782,$A209,СВЦЭМ!$B$39:$B$782,C$190)+'СЕТ СН'!$F$15</f>
        <v>147.46715212000001</v>
      </c>
      <c r="D209" s="36">
        <f>SUMIFS(СВЦЭМ!$F$39:$F$782,СВЦЭМ!$A$39:$A$782,$A209,СВЦЭМ!$B$39:$B$782,D$190)+'СЕТ СН'!$F$15</f>
        <v>147.97160952999999</v>
      </c>
      <c r="E209" s="36">
        <f>SUMIFS(СВЦЭМ!$F$39:$F$782,СВЦЭМ!$A$39:$A$782,$A209,СВЦЭМ!$B$39:$B$782,E$190)+'СЕТ СН'!$F$15</f>
        <v>149.00100373999999</v>
      </c>
      <c r="F209" s="36">
        <f>SUMIFS(СВЦЭМ!$F$39:$F$782,СВЦЭМ!$A$39:$A$782,$A209,СВЦЭМ!$B$39:$B$782,F$190)+'СЕТ СН'!$F$15</f>
        <v>150.06381296999999</v>
      </c>
      <c r="G209" s="36">
        <f>SUMIFS(СВЦЭМ!$F$39:$F$782,СВЦЭМ!$A$39:$A$782,$A209,СВЦЭМ!$B$39:$B$782,G$190)+'СЕТ СН'!$F$15</f>
        <v>146.37044942</v>
      </c>
      <c r="H209" s="36">
        <f>SUMIFS(СВЦЭМ!$F$39:$F$782,СВЦЭМ!$A$39:$A$782,$A209,СВЦЭМ!$B$39:$B$782,H$190)+'СЕТ СН'!$F$15</f>
        <v>141.34735423000001</v>
      </c>
      <c r="I209" s="36">
        <f>SUMIFS(СВЦЭМ!$F$39:$F$782,СВЦЭМ!$A$39:$A$782,$A209,СВЦЭМ!$B$39:$B$782,I$190)+'СЕТ СН'!$F$15</f>
        <v>134.79642204999999</v>
      </c>
      <c r="J209" s="36">
        <f>SUMIFS(СВЦЭМ!$F$39:$F$782,СВЦЭМ!$A$39:$A$782,$A209,СВЦЭМ!$B$39:$B$782,J$190)+'СЕТ СН'!$F$15</f>
        <v>130.22802747</v>
      </c>
      <c r="K209" s="36">
        <f>SUMIFS(СВЦЭМ!$F$39:$F$782,СВЦЭМ!$A$39:$A$782,$A209,СВЦЭМ!$B$39:$B$782,K$190)+'СЕТ СН'!$F$15</f>
        <v>127.38289674000001</v>
      </c>
      <c r="L209" s="36">
        <f>SUMIFS(СВЦЭМ!$F$39:$F$782,СВЦЭМ!$A$39:$A$782,$A209,СВЦЭМ!$B$39:$B$782,L$190)+'СЕТ СН'!$F$15</f>
        <v>126.98265968</v>
      </c>
      <c r="M209" s="36">
        <f>SUMIFS(СВЦЭМ!$F$39:$F$782,СВЦЭМ!$A$39:$A$782,$A209,СВЦЭМ!$B$39:$B$782,M$190)+'СЕТ СН'!$F$15</f>
        <v>129.52506980999999</v>
      </c>
      <c r="N209" s="36">
        <f>SUMIFS(СВЦЭМ!$F$39:$F$782,СВЦЭМ!$A$39:$A$782,$A209,СВЦЭМ!$B$39:$B$782,N$190)+'СЕТ СН'!$F$15</f>
        <v>130.91562060000001</v>
      </c>
      <c r="O209" s="36">
        <f>SUMIFS(СВЦЭМ!$F$39:$F$782,СВЦЭМ!$A$39:$A$782,$A209,СВЦЭМ!$B$39:$B$782,O$190)+'СЕТ СН'!$F$15</f>
        <v>131.24727691999999</v>
      </c>
      <c r="P209" s="36">
        <f>SUMIFS(СВЦЭМ!$F$39:$F$782,СВЦЭМ!$A$39:$A$782,$A209,СВЦЭМ!$B$39:$B$782,P$190)+'СЕТ СН'!$F$15</f>
        <v>130.03509137</v>
      </c>
      <c r="Q209" s="36">
        <f>SUMIFS(СВЦЭМ!$F$39:$F$782,СВЦЭМ!$A$39:$A$782,$A209,СВЦЭМ!$B$39:$B$782,Q$190)+'СЕТ СН'!$F$15</f>
        <v>130.85672719999999</v>
      </c>
      <c r="R209" s="36">
        <f>SUMIFS(СВЦЭМ!$F$39:$F$782,СВЦЭМ!$A$39:$A$782,$A209,СВЦЭМ!$B$39:$B$782,R$190)+'СЕТ СН'!$F$15</f>
        <v>133.84731497000001</v>
      </c>
      <c r="S209" s="36">
        <f>SUMIFS(СВЦЭМ!$F$39:$F$782,СВЦЭМ!$A$39:$A$782,$A209,СВЦЭМ!$B$39:$B$782,S$190)+'СЕТ СН'!$F$15</f>
        <v>129.65431821000001</v>
      </c>
      <c r="T209" s="36">
        <f>SUMIFS(СВЦЭМ!$F$39:$F$782,СВЦЭМ!$A$39:$A$782,$A209,СВЦЭМ!$B$39:$B$782,T$190)+'СЕТ СН'!$F$15</f>
        <v>124.51812678</v>
      </c>
      <c r="U209" s="36">
        <f>SUMIFS(СВЦЭМ!$F$39:$F$782,СВЦЭМ!$A$39:$A$782,$A209,СВЦЭМ!$B$39:$B$782,U$190)+'СЕТ СН'!$F$15</f>
        <v>120.98975501</v>
      </c>
      <c r="V209" s="36">
        <f>SUMIFS(СВЦЭМ!$F$39:$F$782,СВЦЭМ!$A$39:$A$782,$A209,СВЦЭМ!$B$39:$B$782,V$190)+'СЕТ СН'!$F$15</f>
        <v>118.28113936</v>
      </c>
      <c r="W209" s="36">
        <f>SUMIFS(СВЦЭМ!$F$39:$F$782,СВЦЭМ!$A$39:$A$782,$A209,СВЦЭМ!$B$39:$B$782,W$190)+'СЕТ СН'!$F$15</f>
        <v>117.29860997</v>
      </c>
      <c r="X209" s="36">
        <f>SUMIFS(СВЦЭМ!$F$39:$F$782,СВЦЭМ!$A$39:$A$782,$A209,СВЦЭМ!$B$39:$B$782,X$190)+'СЕТ СН'!$F$15</f>
        <v>123.30956378</v>
      </c>
      <c r="Y209" s="36">
        <f>SUMIFS(СВЦЭМ!$F$39:$F$782,СВЦЭМ!$A$39:$A$782,$A209,СВЦЭМ!$B$39:$B$782,Y$190)+'СЕТ СН'!$F$15</f>
        <v>131.57104774999999</v>
      </c>
    </row>
    <row r="210" spans="1:25" ht="15.75" x14ac:dyDescent="0.2">
      <c r="A210" s="35">
        <f t="shared" si="5"/>
        <v>45189</v>
      </c>
      <c r="B210" s="36">
        <f>SUMIFS(СВЦЭМ!$F$39:$F$782,СВЦЭМ!$A$39:$A$782,$A210,СВЦЭМ!$B$39:$B$782,B$190)+'СЕТ СН'!$F$15</f>
        <v>140.43055949000001</v>
      </c>
      <c r="C210" s="36">
        <f>SUMIFS(СВЦЭМ!$F$39:$F$782,СВЦЭМ!$A$39:$A$782,$A210,СВЦЭМ!$B$39:$B$782,C$190)+'СЕТ СН'!$F$15</f>
        <v>147.19870900999999</v>
      </c>
      <c r="D210" s="36">
        <f>SUMIFS(СВЦЭМ!$F$39:$F$782,СВЦЭМ!$A$39:$A$782,$A210,СВЦЭМ!$B$39:$B$782,D$190)+'СЕТ СН'!$F$15</f>
        <v>149.50668838000001</v>
      </c>
      <c r="E210" s="36">
        <f>SUMIFS(СВЦЭМ!$F$39:$F$782,СВЦЭМ!$A$39:$A$782,$A210,СВЦЭМ!$B$39:$B$782,E$190)+'СЕТ СН'!$F$15</f>
        <v>151.52270751</v>
      </c>
      <c r="F210" s="36">
        <f>SUMIFS(СВЦЭМ!$F$39:$F$782,СВЦЭМ!$A$39:$A$782,$A210,СВЦЭМ!$B$39:$B$782,F$190)+'СЕТ СН'!$F$15</f>
        <v>152.62061079</v>
      </c>
      <c r="G210" s="36">
        <f>SUMIFS(СВЦЭМ!$F$39:$F$782,СВЦЭМ!$A$39:$A$782,$A210,СВЦЭМ!$B$39:$B$782,G$190)+'СЕТ СН'!$F$15</f>
        <v>149.70722046</v>
      </c>
      <c r="H210" s="36">
        <f>SUMIFS(СВЦЭМ!$F$39:$F$782,СВЦЭМ!$A$39:$A$782,$A210,СВЦЭМ!$B$39:$B$782,H$190)+'СЕТ СН'!$F$15</f>
        <v>142.22366306000001</v>
      </c>
      <c r="I210" s="36">
        <f>SUMIFS(СВЦЭМ!$F$39:$F$782,СВЦЭМ!$A$39:$A$782,$A210,СВЦЭМ!$B$39:$B$782,I$190)+'СЕТ СН'!$F$15</f>
        <v>134.69287685</v>
      </c>
      <c r="J210" s="36">
        <f>SUMIFS(СВЦЭМ!$F$39:$F$782,СВЦЭМ!$A$39:$A$782,$A210,СВЦЭМ!$B$39:$B$782,J$190)+'СЕТ СН'!$F$15</f>
        <v>130.04807593000001</v>
      </c>
      <c r="K210" s="36">
        <f>SUMIFS(СВЦЭМ!$F$39:$F$782,СВЦЭМ!$A$39:$A$782,$A210,СВЦЭМ!$B$39:$B$782,K$190)+'СЕТ СН'!$F$15</f>
        <v>128.17286451999999</v>
      </c>
      <c r="L210" s="36">
        <f>SUMIFS(СВЦЭМ!$F$39:$F$782,СВЦЭМ!$A$39:$A$782,$A210,СВЦЭМ!$B$39:$B$782,L$190)+'СЕТ СН'!$F$15</f>
        <v>127.89950528999999</v>
      </c>
      <c r="M210" s="36">
        <f>SUMIFS(СВЦЭМ!$F$39:$F$782,СВЦЭМ!$A$39:$A$782,$A210,СВЦЭМ!$B$39:$B$782,M$190)+'СЕТ СН'!$F$15</f>
        <v>127.24172316000001</v>
      </c>
      <c r="N210" s="36">
        <f>SUMIFS(СВЦЭМ!$F$39:$F$782,СВЦЭМ!$A$39:$A$782,$A210,СВЦЭМ!$B$39:$B$782,N$190)+'СЕТ СН'!$F$15</f>
        <v>127.48386315</v>
      </c>
      <c r="O210" s="36">
        <f>SUMIFS(СВЦЭМ!$F$39:$F$782,СВЦЭМ!$A$39:$A$782,$A210,СВЦЭМ!$B$39:$B$782,O$190)+'СЕТ СН'!$F$15</f>
        <v>127.82593346</v>
      </c>
      <c r="P210" s="36">
        <f>SUMIFS(СВЦЭМ!$F$39:$F$782,СВЦЭМ!$A$39:$A$782,$A210,СВЦЭМ!$B$39:$B$782,P$190)+'СЕТ СН'!$F$15</f>
        <v>129.16443720000001</v>
      </c>
      <c r="Q210" s="36">
        <f>SUMIFS(СВЦЭМ!$F$39:$F$782,СВЦЭМ!$A$39:$A$782,$A210,СВЦЭМ!$B$39:$B$782,Q$190)+'СЕТ СН'!$F$15</f>
        <v>129.97924982000001</v>
      </c>
      <c r="R210" s="36">
        <f>SUMIFS(СВЦЭМ!$F$39:$F$782,СВЦЭМ!$A$39:$A$782,$A210,СВЦЭМ!$B$39:$B$782,R$190)+'СЕТ СН'!$F$15</f>
        <v>132.49988782</v>
      </c>
      <c r="S210" s="36">
        <f>SUMIFS(СВЦЭМ!$F$39:$F$782,СВЦЭМ!$A$39:$A$782,$A210,СВЦЭМ!$B$39:$B$782,S$190)+'СЕТ СН'!$F$15</f>
        <v>131.15184328000001</v>
      </c>
      <c r="T210" s="36">
        <f>SUMIFS(СВЦЭМ!$F$39:$F$782,СВЦЭМ!$A$39:$A$782,$A210,СВЦЭМ!$B$39:$B$782,T$190)+'СЕТ СН'!$F$15</f>
        <v>127.78866298</v>
      </c>
      <c r="U210" s="36">
        <f>SUMIFS(СВЦЭМ!$F$39:$F$782,СВЦЭМ!$A$39:$A$782,$A210,СВЦЭМ!$B$39:$B$782,U$190)+'СЕТ СН'!$F$15</f>
        <v>121.24378492</v>
      </c>
      <c r="V210" s="36">
        <f>SUMIFS(СВЦЭМ!$F$39:$F$782,СВЦЭМ!$A$39:$A$782,$A210,СВЦЭМ!$B$39:$B$782,V$190)+'СЕТ СН'!$F$15</f>
        <v>119.14008581</v>
      </c>
      <c r="W210" s="36">
        <f>SUMIFS(СВЦЭМ!$F$39:$F$782,СВЦЭМ!$A$39:$A$782,$A210,СВЦЭМ!$B$39:$B$782,W$190)+'СЕТ СН'!$F$15</f>
        <v>120.12682685</v>
      </c>
      <c r="X210" s="36">
        <f>SUMIFS(СВЦЭМ!$F$39:$F$782,СВЦЭМ!$A$39:$A$782,$A210,СВЦЭМ!$B$39:$B$782,X$190)+'СЕТ СН'!$F$15</f>
        <v>124.2939255</v>
      </c>
      <c r="Y210" s="36">
        <f>SUMIFS(СВЦЭМ!$F$39:$F$782,СВЦЭМ!$A$39:$A$782,$A210,СВЦЭМ!$B$39:$B$782,Y$190)+'СЕТ СН'!$F$15</f>
        <v>132.11168488000001</v>
      </c>
    </row>
    <row r="211" spans="1:25" ht="15.75" x14ac:dyDescent="0.2">
      <c r="A211" s="35">
        <f t="shared" si="5"/>
        <v>45190</v>
      </c>
      <c r="B211" s="36">
        <f>SUMIFS(СВЦЭМ!$F$39:$F$782,СВЦЭМ!$A$39:$A$782,$A211,СВЦЭМ!$B$39:$B$782,B$190)+'СЕТ СН'!$F$15</f>
        <v>146.28549082999999</v>
      </c>
      <c r="C211" s="36">
        <f>SUMIFS(СВЦЭМ!$F$39:$F$782,СВЦЭМ!$A$39:$A$782,$A211,СВЦЭМ!$B$39:$B$782,C$190)+'СЕТ СН'!$F$15</f>
        <v>154.94187467</v>
      </c>
      <c r="D211" s="36">
        <f>SUMIFS(СВЦЭМ!$F$39:$F$782,СВЦЭМ!$A$39:$A$782,$A211,СВЦЭМ!$B$39:$B$782,D$190)+'СЕТ СН'!$F$15</f>
        <v>165.27975393</v>
      </c>
      <c r="E211" s="36">
        <f>SUMIFS(СВЦЭМ!$F$39:$F$782,СВЦЭМ!$A$39:$A$782,$A211,СВЦЭМ!$B$39:$B$782,E$190)+'СЕТ СН'!$F$15</f>
        <v>171.28723386999999</v>
      </c>
      <c r="F211" s="36">
        <f>SUMIFS(СВЦЭМ!$F$39:$F$782,СВЦЭМ!$A$39:$A$782,$A211,СВЦЭМ!$B$39:$B$782,F$190)+'СЕТ СН'!$F$15</f>
        <v>172.50011968000001</v>
      </c>
      <c r="G211" s="36">
        <f>SUMIFS(СВЦЭМ!$F$39:$F$782,СВЦЭМ!$A$39:$A$782,$A211,СВЦЭМ!$B$39:$B$782,G$190)+'СЕТ СН'!$F$15</f>
        <v>170.13450811999999</v>
      </c>
      <c r="H211" s="36">
        <f>SUMIFS(СВЦЭМ!$F$39:$F$782,СВЦЭМ!$A$39:$A$782,$A211,СВЦЭМ!$B$39:$B$782,H$190)+'СЕТ СН'!$F$15</f>
        <v>162.59827582</v>
      </c>
      <c r="I211" s="36">
        <f>SUMIFS(СВЦЭМ!$F$39:$F$782,СВЦЭМ!$A$39:$A$782,$A211,СВЦЭМ!$B$39:$B$782,I$190)+'СЕТ СН'!$F$15</f>
        <v>153.47767972</v>
      </c>
      <c r="J211" s="36">
        <f>SUMIFS(СВЦЭМ!$F$39:$F$782,СВЦЭМ!$A$39:$A$782,$A211,СВЦЭМ!$B$39:$B$782,J$190)+'СЕТ СН'!$F$15</f>
        <v>146.56632689</v>
      </c>
      <c r="K211" s="36">
        <f>SUMIFS(СВЦЭМ!$F$39:$F$782,СВЦЭМ!$A$39:$A$782,$A211,СВЦЭМ!$B$39:$B$782,K$190)+'СЕТ СН'!$F$15</f>
        <v>143.37541757</v>
      </c>
      <c r="L211" s="36">
        <f>SUMIFS(СВЦЭМ!$F$39:$F$782,СВЦЭМ!$A$39:$A$782,$A211,СВЦЭМ!$B$39:$B$782,L$190)+'СЕТ СН'!$F$15</f>
        <v>142.81337146000001</v>
      </c>
      <c r="M211" s="36">
        <f>SUMIFS(СВЦЭМ!$F$39:$F$782,СВЦЭМ!$A$39:$A$782,$A211,СВЦЭМ!$B$39:$B$782,M$190)+'СЕТ СН'!$F$15</f>
        <v>142.60789854000001</v>
      </c>
      <c r="N211" s="36">
        <f>SUMIFS(СВЦЭМ!$F$39:$F$782,СВЦЭМ!$A$39:$A$782,$A211,СВЦЭМ!$B$39:$B$782,N$190)+'СЕТ СН'!$F$15</f>
        <v>142.81427294</v>
      </c>
      <c r="O211" s="36">
        <f>SUMIFS(СВЦЭМ!$F$39:$F$782,СВЦЭМ!$A$39:$A$782,$A211,СВЦЭМ!$B$39:$B$782,O$190)+'СЕТ СН'!$F$15</f>
        <v>145.72683911999999</v>
      </c>
      <c r="P211" s="36">
        <f>SUMIFS(СВЦЭМ!$F$39:$F$782,СВЦЭМ!$A$39:$A$782,$A211,СВЦЭМ!$B$39:$B$782,P$190)+'СЕТ СН'!$F$15</f>
        <v>151.37355148</v>
      </c>
      <c r="Q211" s="36">
        <f>SUMIFS(СВЦЭМ!$F$39:$F$782,СВЦЭМ!$A$39:$A$782,$A211,СВЦЭМ!$B$39:$B$782,Q$190)+'СЕТ СН'!$F$15</f>
        <v>150.89505684</v>
      </c>
      <c r="R211" s="36">
        <f>SUMIFS(СВЦЭМ!$F$39:$F$782,СВЦЭМ!$A$39:$A$782,$A211,СВЦЭМ!$B$39:$B$782,R$190)+'СЕТ СН'!$F$15</f>
        <v>150.85333481999999</v>
      </c>
      <c r="S211" s="36">
        <f>SUMIFS(СВЦЭМ!$F$39:$F$782,СВЦЭМ!$A$39:$A$782,$A211,СВЦЭМ!$B$39:$B$782,S$190)+'СЕТ СН'!$F$15</f>
        <v>152.16504395000001</v>
      </c>
      <c r="T211" s="36">
        <f>SUMIFS(СВЦЭМ!$F$39:$F$782,СВЦЭМ!$A$39:$A$782,$A211,СВЦЭМ!$B$39:$B$782,T$190)+'СЕТ СН'!$F$15</f>
        <v>145.44149981000001</v>
      </c>
      <c r="U211" s="36">
        <f>SUMIFS(СВЦЭМ!$F$39:$F$782,СВЦЭМ!$A$39:$A$782,$A211,СВЦЭМ!$B$39:$B$782,U$190)+'СЕТ СН'!$F$15</f>
        <v>140.98536367</v>
      </c>
      <c r="V211" s="36">
        <f>SUMIFS(СВЦЭМ!$F$39:$F$782,СВЦЭМ!$A$39:$A$782,$A211,СВЦЭМ!$B$39:$B$782,V$190)+'СЕТ СН'!$F$15</f>
        <v>139.05336861999999</v>
      </c>
      <c r="W211" s="36">
        <f>SUMIFS(СВЦЭМ!$F$39:$F$782,СВЦЭМ!$A$39:$A$782,$A211,СВЦЭМ!$B$39:$B$782,W$190)+'СЕТ СН'!$F$15</f>
        <v>140.21831638</v>
      </c>
      <c r="X211" s="36">
        <f>SUMIFS(СВЦЭМ!$F$39:$F$782,СВЦЭМ!$A$39:$A$782,$A211,СВЦЭМ!$B$39:$B$782,X$190)+'СЕТ СН'!$F$15</f>
        <v>145.62150864</v>
      </c>
      <c r="Y211" s="36">
        <f>SUMIFS(СВЦЭМ!$F$39:$F$782,СВЦЭМ!$A$39:$A$782,$A211,СВЦЭМ!$B$39:$B$782,Y$190)+'СЕТ СН'!$F$15</f>
        <v>153.47380361</v>
      </c>
    </row>
    <row r="212" spans="1:25" ht="15.75" x14ac:dyDescent="0.2">
      <c r="A212" s="35">
        <f t="shared" si="5"/>
        <v>45191</v>
      </c>
      <c r="B212" s="36">
        <f>SUMIFS(СВЦЭМ!$F$39:$F$782,СВЦЭМ!$A$39:$A$782,$A212,СВЦЭМ!$B$39:$B$782,B$190)+'СЕТ СН'!$F$15</f>
        <v>156.79214024999999</v>
      </c>
      <c r="C212" s="36">
        <f>SUMIFS(СВЦЭМ!$F$39:$F$782,СВЦЭМ!$A$39:$A$782,$A212,СВЦЭМ!$B$39:$B$782,C$190)+'СЕТ СН'!$F$15</f>
        <v>165.13665663</v>
      </c>
      <c r="D212" s="36">
        <f>SUMIFS(СВЦЭМ!$F$39:$F$782,СВЦЭМ!$A$39:$A$782,$A212,СВЦЭМ!$B$39:$B$782,D$190)+'СЕТ СН'!$F$15</f>
        <v>173.59300924999999</v>
      </c>
      <c r="E212" s="36">
        <f>SUMIFS(СВЦЭМ!$F$39:$F$782,СВЦЭМ!$A$39:$A$782,$A212,СВЦЭМ!$B$39:$B$782,E$190)+'СЕТ СН'!$F$15</f>
        <v>173.24499087000001</v>
      </c>
      <c r="F212" s="36">
        <f>SUMIFS(СВЦЭМ!$F$39:$F$782,СВЦЭМ!$A$39:$A$782,$A212,СВЦЭМ!$B$39:$B$782,F$190)+'СЕТ СН'!$F$15</f>
        <v>170.73380535999999</v>
      </c>
      <c r="G212" s="36">
        <f>SUMIFS(СВЦЭМ!$F$39:$F$782,СВЦЭМ!$A$39:$A$782,$A212,СВЦЭМ!$B$39:$B$782,G$190)+'СЕТ СН'!$F$15</f>
        <v>171.87911056999999</v>
      </c>
      <c r="H212" s="36">
        <f>SUMIFS(СВЦЭМ!$F$39:$F$782,СВЦЭМ!$A$39:$A$782,$A212,СВЦЭМ!$B$39:$B$782,H$190)+'СЕТ СН'!$F$15</f>
        <v>163.14328255999999</v>
      </c>
      <c r="I212" s="36">
        <f>SUMIFS(СВЦЭМ!$F$39:$F$782,СВЦЭМ!$A$39:$A$782,$A212,СВЦЭМ!$B$39:$B$782,I$190)+'СЕТ СН'!$F$15</f>
        <v>151.87699283000001</v>
      </c>
      <c r="J212" s="36">
        <f>SUMIFS(СВЦЭМ!$F$39:$F$782,СВЦЭМ!$A$39:$A$782,$A212,СВЦЭМ!$B$39:$B$782,J$190)+'СЕТ СН'!$F$15</f>
        <v>143.82607365000001</v>
      </c>
      <c r="K212" s="36">
        <f>SUMIFS(СВЦЭМ!$F$39:$F$782,СВЦЭМ!$A$39:$A$782,$A212,СВЦЭМ!$B$39:$B$782,K$190)+'СЕТ СН'!$F$15</f>
        <v>141.24389948000001</v>
      </c>
      <c r="L212" s="36">
        <f>SUMIFS(СВЦЭМ!$F$39:$F$782,СВЦЭМ!$A$39:$A$782,$A212,СВЦЭМ!$B$39:$B$782,L$190)+'СЕТ СН'!$F$15</f>
        <v>140.34671685000001</v>
      </c>
      <c r="M212" s="36">
        <f>SUMIFS(СВЦЭМ!$F$39:$F$782,СВЦЭМ!$A$39:$A$782,$A212,СВЦЭМ!$B$39:$B$782,M$190)+'СЕТ СН'!$F$15</f>
        <v>139.97523412000001</v>
      </c>
      <c r="N212" s="36">
        <f>SUMIFS(СВЦЭМ!$F$39:$F$782,СВЦЭМ!$A$39:$A$782,$A212,СВЦЭМ!$B$39:$B$782,N$190)+'СЕТ СН'!$F$15</f>
        <v>139.34991754999999</v>
      </c>
      <c r="O212" s="36">
        <f>SUMIFS(СВЦЭМ!$F$39:$F$782,СВЦЭМ!$A$39:$A$782,$A212,СВЦЭМ!$B$39:$B$782,O$190)+'СЕТ СН'!$F$15</f>
        <v>140.41821768</v>
      </c>
      <c r="P212" s="36">
        <f>SUMIFS(СВЦЭМ!$F$39:$F$782,СВЦЭМ!$A$39:$A$782,$A212,СВЦЭМ!$B$39:$B$782,P$190)+'СЕТ СН'!$F$15</f>
        <v>144.29367189999999</v>
      </c>
      <c r="Q212" s="36">
        <f>SUMIFS(СВЦЭМ!$F$39:$F$782,СВЦЭМ!$A$39:$A$782,$A212,СВЦЭМ!$B$39:$B$782,Q$190)+'СЕТ СН'!$F$15</f>
        <v>143.13643858</v>
      </c>
      <c r="R212" s="36">
        <f>SUMIFS(СВЦЭМ!$F$39:$F$782,СВЦЭМ!$A$39:$A$782,$A212,СВЦЭМ!$B$39:$B$782,R$190)+'СЕТ СН'!$F$15</f>
        <v>144.95777383999999</v>
      </c>
      <c r="S212" s="36">
        <f>SUMIFS(СВЦЭМ!$F$39:$F$782,СВЦЭМ!$A$39:$A$782,$A212,СВЦЭМ!$B$39:$B$782,S$190)+'СЕТ СН'!$F$15</f>
        <v>144.82074284999999</v>
      </c>
      <c r="T212" s="36">
        <f>SUMIFS(СВЦЭМ!$F$39:$F$782,СВЦЭМ!$A$39:$A$782,$A212,СВЦЭМ!$B$39:$B$782,T$190)+'СЕТ СН'!$F$15</f>
        <v>141.26609809000001</v>
      </c>
      <c r="U212" s="36">
        <f>SUMIFS(СВЦЭМ!$F$39:$F$782,СВЦЭМ!$A$39:$A$782,$A212,СВЦЭМ!$B$39:$B$782,U$190)+'СЕТ СН'!$F$15</f>
        <v>137.71827579000001</v>
      </c>
      <c r="V212" s="36">
        <f>SUMIFS(СВЦЭМ!$F$39:$F$782,СВЦЭМ!$A$39:$A$782,$A212,СВЦЭМ!$B$39:$B$782,V$190)+'СЕТ СН'!$F$15</f>
        <v>138.46864525000001</v>
      </c>
      <c r="W212" s="36">
        <f>SUMIFS(СВЦЭМ!$F$39:$F$782,СВЦЭМ!$A$39:$A$782,$A212,СВЦЭМ!$B$39:$B$782,W$190)+'СЕТ СН'!$F$15</f>
        <v>142.1606147</v>
      </c>
      <c r="X212" s="36">
        <f>SUMIFS(СВЦЭМ!$F$39:$F$782,СВЦЭМ!$A$39:$A$782,$A212,СВЦЭМ!$B$39:$B$782,X$190)+'СЕТ СН'!$F$15</f>
        <v>151.10350245000001</v>
      </c>
      <c r="Y212" s="36">
        <f>SUMIFS(СВЦЭМ!$F$39:$F$782,СВЦЭМ!$A$39:$A$782,$A212,СВЦЭМ!$B$39:$B$782,Y$190)+'СЕТ СН'!$F$15</f>
        <v>160.88251126</v>
      </c>
    </row>
    <row r="213" spans="1:25" ht="15.75" x14ac:dyDescent="0.2">
      <c r="A213" s="35">
        <f t="shared" si="5"/>
        <v>45192</v>
      </c>
      <c r="B213" s="36">
        <f>SUMIFS(СВЦЭМ!$F$39:$F$782,СВЦЭМ!$A$39:$A$782,$A213,СВЦЭМ!$B$39:$B$782,B$190)+'СЕТ СН'!$F$15</f>
        <v>151.77623112000001</v>
      </c>
      <c r="C213" s="36">
        <f>SUMIFS(СВЦЭМ!$F$39:$F$782,СВЦЭМ!$A$39:$A$782,$A213,СВЦЭМ!$B$39:$B$782,C$190)+'СЕТ СН'!$F$15</f>
        <v>158.65561858999999</v>
      </c>
      <c r="D213" s="36">
        <f>SUMIFS(СВЦЭМ!$F$39:$F$782,СВЦЭМ!$A$39:$A$782,$A213,СВЦЭМ!$B$39:$B$782,D$190)+'СЕТ СН'!$F$15</f>
        <v>157.42606473000001</v>
      </c>
      <c r="E213" s="36">
        <f>SUMIFS(СВЦЭМ!$F$39:$F$782,СВЦЭМ!$A$39:$A$782,$A213,СВЦЭМ!$B$39:$B$782,E$190)+'СЕТ СН'!$F$15</f>
        <v>154.24232472</v>
      </c>
      <c r="F213" s="36">
        <f>SUMIFS(СВЦЭМ!$F$39:$F$782,СВЦЭМ!$A$39:$A$782,$A213,СВЦЭМ!$B$39:$B$782,F$190)+'СЕТ СН'!$F$15</f>
        <v>152.38404507000001</v>
      </c>
      <c r="G213" s="36">
        <f>SUMIFS(СВЦЭМ!$F$39:$F$782,СВЦЭМ!$A$39:$A$782,$A213,СВЦЭМ!$B$39:$B$782,G$190)+'СЕТ СН'!$F$15</f>
        <v>152.06599309999999</v>
      </c>
      <c r="H213" s="36">
        <f>SUMIFS(СВЦЭМ!$F$39:$F$782,СВЦЭМ!$A$39:$A$782,$A213,СВЦЭМ!$B$39:$B$782,H$190)+'СЕТ СН'!$F$15</f>
        <v>148.44699886999999</v>
      </c>
      <c r="I213" s="36">
        <f>SUMIFS(СВЦЭМ!$F$39:$F$782,СВЦЭМ!$A$39:$A$782,$A213,СВЦЭМ!$B$39:$B$782,I$190)+'СЕТ СН'!$F$15</f>
        <v>141.89883979000001</v>
      </c>
      <c r="J213" s="36">
        <f>SUMIFS(СВЦЭМ!$F$39:$F$782,СВЦЭМ!$A$39:$A$782,$A213,СВЦЭМ!$B$39:$B$782,J$190)+'СЕТ СН'!$F$15</f>
        <v>132.28171617000001</v>
      </c>
      <c r="K213" s="36">
        <f>SUMIFS(СВЦЭМ!$F$39:$F$782,СВЦЭМ!$A$39:$A$782,$A213,СВЦЭМ!$B$39:$B$782,K$190)+'СЕТ СН'!$F$15</f>
        <v>125.66676087</v>
      </c>
      <c r="L213" s="36">
        <f>SUMIFS(СВЦЭМ!$F$39:$F$782,СВЦЭМ!$A$39:$A$782,$A213,СВЦЭМ!$B$39:$B$782,L$190)+'СЕТ СН'!$F$15</f>
        <v>124.18302681</v>
      </c>
      <c r="M213" s="36">
        <f>SUMIFS(СВЦЭМ!$F$39:$F$782,СВЦЭМ!$A$39:$A$782,$A213,СВЦЭМ!$B$39:$B$782,M$190)+'СЕТ СН'!$F$15</f>
        <v>124.82952611</v>
      </c>
      <c r="N213" s="36">
        <f>SUMIFS(СВЦЭМ!$F$39:$F$782,СВЦЭМ!$A$39:$A$782,$A213,СВЦЭМ!$B$39:$B$782,N$190)+'СЕТ СН'!$F$15</f>
        <v>122.74472881</v>
      </c>
      <c r="O213" s="36">
        <f>SUMIFS(СВЦЭМ!$F$39:$F$782,СВЦЭМ!$A$39:$A$782,$A213,СВЦЭМ!$B$39:$B$782,O$190)+'СЕТ СН'!$F$15</f>
        <v>124.56018333999999</v>
      </c>
      <c r="P213" s="36">
        <f>SUMIFS(СВЦЭМ!$F$39:$F$782,СВЦЭМ!$A$39:$A$782,$A213,СВЦЭМ!$B$39:$B$782,P$190)+'СЕТ СН'!$F$15</f>
        <v>129.07571150000001</v>
      </c>
      <c r="Q213" s="36">
        <f>SUMIFS(СВЦЭМ!$F$39:$F$782,СВЦЭМ!$A$39:$A$782,$A213,СВЦЭМ!$B$39:$B$782,Q$190)+'СЕТ СН'!$F$15</f>
        <v>128.00156835999999</v>
      </c>
      <c r="R213" s="36">
        <f>SUMIFS(СВЦЭМ!$F$39:$F$782,СВЦЭМ!$A$39:$A$782,$A213,СВЦЭМ!$B$39:$B$782,R$190)+'СЕТ СН'!$F$15</f>
        <v>129.37842470999999</v>
      </c>
      <c r="S213" s="36">
        <f>SUMIFS(СВЦЭМ!$F$39:$F$782,СВЦЭМ!$A$39:$A$782,$A213,СВЦЭМ!$B$39:$B$782,S$190)+'СЕТ СН'!$F$15</f>
        <v>129.96103689</v>
      </c>
      <c r="T213" s="36">
        <f>SUMIFS(СВЦЭМ!$F$39:$F$782,СВЦЭМ!$A$39:$A$782,$A213,СВЦЭМ!$B$39:$B$782,T$190)+'СЕТ СН'!$F$15</f>
        <v>127.41051838999999</v>
      </c>
      <c r="U213" s="36">
        <f>SUMIFS(СВЦЭМ!$F$39:$F$782,СВЦЭМ!$A$39:$A$782,$A213,СВЦЭМ!$B$39:$B$782,U$190)+'СЕТ СН'!$F$15</f>
        <v>124.69846871999999</v>
      </c>
      <c r="V213" s="36">
        <f>SUMIFS(СВЦЭМ!$F$39:$F$782,СВЦЭМ!$A$39:$A$782,$A213,СВЦЭМ!$B$39:$B$782,V$190)+'СЕТ СН'!$F$15</f>
        <v>122.47235297</v>
      </c>
      <c r="W213" s="36">
        <f>SUMIFS(СВЦЭМ!$F$39:$F$782,СВЦЭМ!$A$39:$A$782,$A213,СВЦЭМ!$B$39:$B$782,W$190)+'СЕТ СН'!$F$15</f>
        <v>123.50423999</v>
      </c>
      <c r="X213" s="36">
        <f>SUMIFS(СВЦЭМ!$F$39:$F$782,СВЦЭМ!$A$39:$A$782,$A213,СВЦЭМ!$B$39:$B$782,X$190)+'СЕТ СН'!$F$15</f>
        <v>129.09951776</v>
      </c>
      <c r="Y213" s="36">
        <f>SUMIFS(СВЦЭМ!$F$39:$F$782,СВЦЭМ!$A$39:$A$782,$A213,СВЦЭМ!$B$39:$B$782,Y$190)+'СЕТ СН'!$F$15</f>
        <v>134.73974885000001</v>
      </c>
    </row>
    <row r="214" spans="1:25" ht="15.75" x14ac:dyDescent="0.2">
      <c r="A214" s="35">
        <f t="shared" si="5"/>
        <v>45193</v>
      </c>
      <c r="B214" s="36">
        <f>SUMIFS(СВЦЭМ!$F$39:$F$782,СВЦЭМ!$A$39:$A$782,$A214,СВЦЭМ!$B$39:$B$782,B$190)+'СЕТ СН'!$F$15</f>
        <v>138.90517994999999</v>
      </c>
      <c r="C214" s="36">
        <f>SUMIFS(СВЦЭМ!$F$39:$F$782,СВЦЭМ!$A$39:$A$782,$A214,СВЦЭМ!$B$39:$B$782,C$190)+'СЕТ СН'!$F$15</f>
        <v>145.60563264999999</v>
      </c>
      <c r="D214" s="36">
        <f>SUMIFS(СВЦЭМ!$F$39:$F$782,СВЦЭМ!$A$39:$A$782,$A214,СВЦЭМ!$B$39:$B$782,D$190)+'СЕТ СН'!$F$15</f>
        <v>153.48722255999999</v>
      </c>
      <c r="E214" s="36">
        <f>SUMIFS(СВЦЭМ!$F$39:$F$782,СВЦЭМ!$A$39:$A$782,$A214,СВЦЭМ!$B$39:$B$782,E$190)+'СЕТ СН'!$F$15</f>
        <v>153.82073618999999</v>
      </c>
      <c r="F214" s="36">
        <f>SUMIFS(СВЦЭМ!$F$39:$F$782,СВЦЭМ!$A$39:$A$782,$A214,СВЦЭМ!$B$39:$B$782,F$190)+'СЕТ СН'!$F$15</f>
        <v>153.99650009000001</v>
      </c>
      <c r="G214" s="36">
        <f>SUMIFS(СВЦЭМ!$F$39:$F$782,СВЦЭМ!$A$39:$A$782,$A214,СВЦЭМ!$B$39:$B$782,G$190)+'СЕТ СН'!$F$15</f>
        <v>154.06087128999999</v>
      </c>
      <c r="H214" s="36">
        <f>SUMIFS(СВЦЭМ!$F$39:$F$782,СВЦЭМ!$A$39:$A$782,$A214,СВЦЭМ!$B$39:$B$782,H$190)+'СЕТ СН'!$F$15</f>
        <v>151.18430831000001</v>
      </c>
      <c r="I214" s="36">
        <f>SUMIFS(СВЦЭМ!$F$39:$F$782,СВЦЭМ!$A$39:$A$782,$A214,СВЦЭМ!$B$39:$B$782,I$190)+'СЕТ СН'!$F$15</f>
        <v>150.79410540000001</v>
      </c>
      <c r="J214" s="36">
        <f>SUMIFS(СВЦЭМ!$F$39:$F$782,СВЦЭМ!$A$39:$A$782,$A214,СВЦЭМ!$B$39:$B$782,J$190)+'СЕТ СН'!$F$15</f>
        <v>142.39327012999999</v>
      </c>
      <c r="K214" s="36">
        <f>SUMIFS(СВЦЭМ!$F$39:$F$782,СВЦЭМ!$A$39:$A$782,$A214,СВЦЭМ!$B$39:$B$782,K$190)+'СЕТ СН'!$F$15</f>
        <v>134.21038343999999</v>
      </c>
      <c r="L214" s="36">
        <f>SUMIFS(СВЦЭМ!$F$39:$F$782,СВЦЭМ!$A$39:$A$782,$A214,СВЦЭМ!$B$39:$B$782,L$190)+'СЕТ СН'!$F$15</f>
        <v>130.65844247000001</v>
      </c>
      <c r="M214" s="36">
        <f>SUMIFS(СВЦЭМ!$F$39:$F$782,СВЦЭМ!$A$39:$A$782,$A214,СВЦЭМ!$B$39:$B$782,M$190)+'СЕТ СН'!$F$15</f>
        <v>131.10887215</v>
      </c>
      <c r="N214" s="36">
        <f>SUMIFS(СВЦЭМ!$F$39:$F$782,СВЦЭМ!$A$39:$A$782,$A214,СВЦЭМ!$B$39:$B$782,N$190)+'СЕТ СН'!$F$15</f>
        <v>128.21665709000001</v>
      </c>
      <c r="O214" s="36">
        <f>SUMIFS(СВЦЭМ!$F$39:$F$782,СВЦЭМ!$A$39:$A$782,$A214,СВЦЭМ!$B$39:$B$782,O$190)+'СЕТ СН'!$F$15</f>
        <v>130.60683419</v>
      </c>
      <c r="P214" s="36">
        <f>SUMIFS(СВЦЭМ!$F$39:$F$782,СВЦЭМ!$A$39:$A$782,$A214,СВЦЭМ!$B$39:$B$782,P$190)+'СЕТ СН'!$F$15</f>
        <v>135.50178572999999</v>
      </c>
      <c r="Q214" s="36">
        <f>SUMIFS(СВЦЭМ!$F$39:$F$782,СВЦЭМ!$A$39:$A$782,$A214,СВЦЭМ!$B$39:$B$782,Q$190)+'СЕТ СН'!$F$15</f>
        <v>133.8788078</v>
      </c>
      <c r="R214" s="36">
        <f>SUMIFS(СВЦЭМ!$F$39:$F$782,СВЦЭМ!$A$39:$A$782,$A214,СВЦЭМ!$B$39:$B$782,R$190)+'СЕТ СН'!$F$15</f>
        <v>134.27920395000001</v>
      </c>
      <c r="S214" s="36">
        <f>SUMIFS(СВЦЭМ!$F$39:$F$782,СВЦЭМ!$A$39:$A$782,$A214,СВЦЭМ!$B$39:$B$782,S$190)+'СЕТ СН'!$F$15</f>
        <v>134.94807553999999</v>
      </c>
      <c r="T214" s="36">
        <f>SUMIFS(СВЦЭМ!$F$39:$F$782,СВЦЭМ!$A$39:$A$782,$A214,СВЦЭМ!$B$39:$B$782,T$190)+'СЕТ СН'!$F$15</f>
        <v>132.21451676999999</v>
      </c>
      <c r="U214" s="36">
        <f>SUMIFS(СВЦЭМ!$F$39:$F$782,СВЦЭМ!$A$39:$A$782,$A214,СВЦЭМ!$B$39:$B$782,U$190)+'СЕТ СН'!$F$15</f>
        <v>127.53120473</v>
      </c>
      <c r="V214" s="36">
        <f>SUMIFS(СВЦЭМ!$F$39:$F$782,СВЦЭМ!$A$39:$A$782,$A214,СВЦЭМ!$B$39:$B$782,V$190)+'СЕТ СН'!$F$15</f>
        <v>124.73393290999999</v>
      </c>
      <c r="W214" s="36">
        <f>SUMIFS(СВЦЭМ!$F$39:$F$782,СВЦЭМ!$A$39:$A$782,$A214,СВЦЭМ!$B$39:$B$782,W$190)+'СЕТ СН'!$F$15</f>
        <v>125.70974636</v>
      </c>
      <c r="X214" s="36">
        <f>SUMIFS(СВЦЭМ!$F$39:$F$782,СВЦЭМ!$A$39:$A$782,$A214,СВЦЭМ!$B$39:$B$782,X$190)+'СЕТ СН'!$F$15</f>
        <v>132.77167482999999</v>
      </c>
      <c r="Y214" s="36">
        <f>SUMIFS(СВЦЭМ!$F$39:$F$782,СВЦЭМ!$A$39:$A$782,$A214,СВЦЭМ!$B$39:$B$782,Y$190)+'СЕТ СН'!$F$15</f>
        <v>139.43201407999999</v>
      </c>
    </row>
    <row r="215" spans="1:25" ht="15.75" x14ac:dyDescent="0.2">
      <c r="A215" s="35">
        <f t="shared" si="5"/>
        <v>45194</v>
      </c>
      <c r="B215" s="36">
        <f>SUMIFS(СВЦЭМ!$F$39:$F$782,СВЦЭМ!$A$39:$A$782,$A215,СВЦЭМ!$B$39:$B$782,B$190)+'СЕТ СН'!$F$15</f>
        <v>144.80879970000001</v>
      </c>
      <c r="C215" s="36">
        <f>SUMIFS(СВЦЭМ!$F$39:$F$782,СВЦЭМ!$A$39:$A$782,$A215,СВЦЭМ!$B$39:$B$782,C$190)+'СЕТ СН'!$F$15</f>
        <v>152.0501337</v>
      </c>
      <c r="D215" s="36">
        <f>SUMIFS(СВЦЭМ!$F$39:$F$782,СВЦЭМ!$A$39:$A$782,$A215,СВЦЭМ!$B$39:$B$782,D$190)+'СЕТ СН'!$F$15</f>
        <v>160.15396185</v>
      </c>
      <c r="E215" s="36">
        <f>SUMIFS(СВЦЭМ!$F$39:$F$782,СВЦЭМ!$A$39:$A$782,$A215,СВЦЭМ!$B$39:$B$782,E$190)+'СЕТ СН'!$F$15</f>
        <v>160.09652803</v>
      </c>
      <c r="F215" s="36">
        <f>SUMIFS(СВЦЭМ!$F$39:$F$782,СВЦЭМ!$A$39:$A$782,$A215,СВЦЭМ!$B$39:$B$782,F$190)+'СЕТ СН'!$F$15</f>
        <v>159.79724497000001</v>
      </c>
      <c r="G215" s="36">
        <f>SUMIFS(СВЦЭМ!$F$39:$F$782,СВЦЭМ!$A$39:$A$782,$A215,СВЦЭМ!$B$39:$B$782,G$190)+'СЕТ СН'!$F$15</f>
        <v>161.08341325999999</v>
      </c>
      <c r="H215" s="36">
        <f>SUMIFS(СВЦЭМ!$F$39:$F$782,СВЦЭМ!$A$39:$A$782,$A215,СВЦЭМ!$B$39:$B$782,H$190)+'СЕТ СН'!$F$15</f>
        <v>155.19502596000001</v>
      </c>
      <c r="I215" s="36">
        <f>SUMIFS(СВЦЭМ!$F$39:$F$782,СВЦЭМ!$A$39:$A$782,$A215,СВЦЭМ!$B$39:$B$782,I$190)+'СЕТ СН'!$F$15</f>
        <v>144.47438892</v>
      </c>
      <c r="J215" s="36">
        <f>SUMIFS(СВЦЭМ!$F$39:$F$782,СВЦЭМ!$A$39:$A$782,$A215,СВЦЭМ!$B$39:$B$782,J$190)+'СЕТ СН'!$F$15</f>
        <v>139.93280025000001</v>
      </c>
      <c r="K215" s="36">
        <f>SUMIFS(СВЦЭМ!$F$39:$F$782,СВЦЭМ!$A$39:$A$782,$A215,СВЦЭМ!$B$39:$B$782,K$190)+'СЕТ СН'!$F$15</f>
        <v>140.45645078000001</v>
      </c>
      <c r="L215" s="36">
        <f>SUMIFS(СВЦЭМ!$F$39:$F$782,СВЦЭМ!$A$39:$A$782,$A215,СВЦЭМ!$B$39:$B$782,L$190)+'СЕТ СН'!$F$15</f>
        <v>138.42002886</v>
      </c>
      <c r="M215" s="36">
        <f>SUMIFS(СВЦЭМ!$F$39:$F$782,СВЦЭМ!$A$39:$A$782,$A215,СВЦЭМ!$B$39:$B$782,M$190)+'СЕТ СН'!$F$15</f>
        <v>138.60618479999999</v>
      </c>
      <c r="N215" s="36">
        <f>SUMIFS(СВЦЭМ!$F$39:$F$782,СВЦЭМ!$A$39:$A$782,$A215,СВЦЭМ!$B$39:$B$782,N$190)+'СЕТ СН'!$F$15</f>
        <v>136.84181713999999</v>
      </c>
      <c r="O215" s="36">
        <f>SUMIFS(СВЦЭМ!$F$39:$F$782,СВЦЭМ!$A$39:$A$782,$A215,СВЦЭМ!$B$39:$B$782,O$190)+'СЕТ СН'!$F$15</f>
        <v>136.06674437000001</v>
      </c>
      <c r="P215" s="36">
        <f>SUMIFS(СВЦЭМ!$F$39:$F$782,СВЦЭМ!$A$39:$A$782,$A215,СВЦЭМ!$B$39:$B$782,P$190)+'СЕТ СН'!$F$15</f>
        <v>141.37309055</v>
      </c>
      <c r="Q215" s="36">
        <f>SUMIFS(СВЦЭМ!$F$39:$F$782,СВЦЭМ!$A$39:$A$782,$A215,СВЦЭМ!$B$39:$B$782,Q$190)+'СЕТ СН'!$F$15</f>
        <v>140.40519979000001</v>
      </c>
      <c r="R215" s="36">
        <f>SUMIFS(СВЦЭМ!$F$39:$F$782,СВЦЭМ!$A$39:$A$782,$A215,СВЦЭМ!$B$39:$B$782,R$190)+'СЕТ СН'!$F$15</f>
        <v>141.79423215</v>
      </c>
      <c r="S215" s="36">
        <f>SUMIFS(СВЦЭМ!$F$39:$F$782,СВЦЭМ!$A$39:$A$782,$A215,СВЦЭМ!$B$39:$B$782,S$190)+'СЕТ СН'!$F$15</f>
        <v>142.10125511999999</v>
      </c>
      <c r="T215" s="36">
        <f>SUMIFS(СВЦЭМ!$F$39:$F$782,СВЦЭМ!$A$39:$A$782,$A215,СВЦЭМ!$B$39:$B$782,T$190)+'СЕТ СН'!$F$15</f>
        <v>139.37779882999999</v>
      </c>
      <c r="U215" s="36">
        <f>SUMIFS(СВЦЭМ!$F$39:$F$782,СВЦЭМ!$A$39:$A$782,$A215,СВЦЭМ!$B$39:$B$782,U$190)+'СЕТ СН'!$F$15</f>
        <v>134.53724675000001</v>
      </c>
      <c r="V215" s="36">
        <f>SUMIFS(СВЦЭМ!$F$39:$F$782,СВЦЭМ!$A$39:$A$782,$A215,СВЦЭМ!$B$39:$B$782,V$190)+'СЕТ СН'!$F$15</f>
        <v>131.49747812999999</v>
      </c>
      <c r="W215" s="36">
        <f>SUMIFS(СВЦЭМ!$F$39:$F$782,СВЦЭМ!$A$39:$A$782,$A215,СВЦЭМ!$B$39:$B$782,W$190)+'СЕТ СН'!$F$15</f>
        <v>132.84612766000001</v>
      </c>
      <c r="X215" s="36">
        <f>SUMIFS(СВЦЭМ!$F$39:$F$782,СВЦЭМ!$A$39:$A$782,$A215,СВЦЭМ!$B$39:$B$782,X$190)+'СЕТ СН'!$F$15</f>
        <v>136.52703342999999</v>
      </c>
      <c r="Y215" s="36">
        <f>SUMIFS(СВЦЭМ!$F$39:$F$782,СВЦЭМ!$A$39:$A$782,$A215,СВЦЭМ!$B$39:$B$782,Y$190)+'СЕТ СН'!$F$15</f>
        <v>144.93349848</v>
      </c>
    </row>
    <row r="216" spans="1:25" ht="15.75" x14ac:dyDescent="0.2">
      <c r="A216" s="35">
        <f t="shared" si="5"/>
        <v>45195</v>
      </c>
      <c r="B216" s="36">
        <f>SUMIFS(СВЦЭМ!$F$39:$F$782,СВЦЭМ!$A$39:$A$782,$A216,СВЦЭМ!$B$39:$B$782,B$190)+'СЕТ СН'!$F$15</f>
        <v>146.64245023999999</v>
      </c>
      <c r="C216" s="36">
        <f>SUMIFS(СВЦЭМ!$F$39:$F$782,СВЦЭМ!$A$39:$A$782,$A216,СВЦЭМ!$B$39:$B$782,C$190)+'СЕТ СН'!$F$15</f>
        <v>153.44322695</v>
      </c>
      <c r="D216" s="36">
        <f>SUMIFS(СВЦЭМ!$F$39:$F$782,СВЦЭМ!$A$39:$A$782,$A216,СВЦЭМ!$B$39:$B$782,D$190)+'СЕТ СН'!$F$15</f>
        <v>160.76494783000001</v>
      </c>
      <c r="E216" s="36">
        <f>SUMIFS(СВЦЭМ!$F$39:$F$782,СВЦЭМ!$A$39:$A$782,$A216,СВЦЭМ!$B$39:$B$782,E$190)+'СЕТ СН'!$F$15</f>
        <v>160.26360326</v>
      </c>
      <c r="F216" s="36">
        <f>SUMIFS(СВЦЭМ!$F$39:$F$782,СВЦЭМ!$A$39:$A$782,$A216,СВЦЭМ!$B$39:$B$782,F$190)+'СЕТ СН'!$F$15</f>
        <v>160.52135679</v>
      </c>
      <c r="G216" s="36">
        <f>SUMIFS(СВЦЭМ!$F$39:$F$782,СВЦЭМ!$A$39:$A$782,$A216,СВЦЭМ!$B$39:$B$782,G$190)+'СЕТ СН'!$F$15</f>
        <v>159.51411157999999</v>
      </c>
      <c r="H216" s="36">
        <f>SUMIFS(СВЦЭМ!$F$39:$F$782,СВЦЭМ!$A$39:$A$782,$A216,СВЦЭМ!$B$39:$B$782,H$190)+'СЕТ СН'!$F$15</f>
        <v>149.95600672</v>
      </c>
      <c r="I216" s="36">
        <f>SUMIFS(СВЦЭМ!$F$39:$F$782,СВЦЭМ!$A$39:$A$782,$A216,СВЦЭМ!$B$39:$B$782,I$190)+'СЕТ СН'!$F$15</f>
        <v>139.63009242999999</v>
      </c>
      <c r="J216" s="36">
        <f>SUMIFS(СВЦЭМ!$F$39:$F$782,СВЦЭМ!$A$39:$A$782,$A216,СВЦЭМ!$B$39:$B$782,J$190)+'СЕТ СН'!$F$15</f>
        <v>134.74672762</v>
      </c>
      <c r="K216" s="36">
        <f>SUMIFS(СВЦЭМ!$F$39:$F$782,СВЦЭМ!$A$39:$A$782,$A216,СВЦЭМ!$B$39:$B$782,K$190)+'СЕТ СН'!$F$15</f>
        <v>130.94241575999999</v>
      </c>
      <c r="L216" s="36">
        <f>SUMIFS(СВЦЭМ!$F$39:$F$782,СВЦЭМ!$A$39:$A$782,$A216,СВЦЭМ!$B$39:$B$782,L$190)+'СЕТ СН'!$F$15</f>
        <v>129.91775895999999</v>
      </c>
      <c r="M216" s="36">
        <f>SUMIFS(СВЦЭМ!$F$39:$F$782,СВЦЭМ!$A$39:$A$782,$A216,СВЦЭМ!$B$39:$B$782,M$190)+'СЕТ СН'!$F$15</f>
        <v>130.05291765999999</v>
      </c>
      <c r="N216" s="36">
        <f>SUMIFS(СВЦЭМ!$F$39:$F$782,СВЦЭМ!$A$39:$A$782,$A216,СВЦЭМ!$B$39:$B$782,N$190)+'СЕТ СН'!$F$15</f>
        <v>127.36142347000001</v>
      </c>
      <c r="O216" s="36">
        <f>SUMIFS(СВЦЭМ!$F$39:$F$782,СВЦЭМ!$A$39:$A$782,$A216,СВЦЭМ!$B$39:$B$782,O$190)+'СЕТ СН'!$F$15</f>
        <v>128.06063664999999</v>
      </c>
      <c r="P216" s="36">
        <f>SUMIFS(СВЦЭМ!$F$39:$F$782,СВЦЭМ!$A$39:$A$782,$A216,СВЦЭМ!$B$39:$B$782,P$190)+'СЕТ СН'!$F$15</f>
        <v>131.50520194000001</v>
      </c>
      <c r="Q216" s="36">
        <f>SUMIFS(СВЦЭМ!$F$39:$F$782,СВЦЭМ!$A$39:$A$782,$A216,СВЦЭМ!$B$39:$B$782,Q$190)+'СЕТ СН'!$F$15</f>
        <v>130.7871092</v>
      </c>
      <c r="R216" s="36">
        <f>SUMIFS(СВЦЭМ!$F$39:$F$782,СВЦЭМ!$A$39:$A$782,$A216,СВЦЭМ!$B$39:$B$782,R$190)+'СЕТ СН'!$F$15</f>
        <v>132.55836578</v>
      </c>
      <c r="S216" s="36">
        <f>SUMIFS(СВЦЭМ!$F$39:$F$782,СВЦЭМ!$A$39:$A$782,$A216,СВЦЭМ!$B$39:$B$782,S$190)+'СЕТ СН'!$F$15</f>
        <v>132.8913666</v>
      </c>
      <c r="T216" s="36">
        <f>SUMIFS(СВЦЭМ!$F$39:$F$782,СВЦЭМ!$A$39:$A$782,$A216,СВЦЭМ!$B$39:$B$782,T$190)+'СЕТ СН'!$F$15</f>
        <v>133.83306295</v>
      </c>
      <c r="U216" s="36">
        <f>SUMIFS(СВЦЭМ!$F$39:$F$782,СВЦЭМ!$A$39:$A$782,$A216,СВЦЭМ!$B$39:$B$782,U$190)+'СЕТ СН'!$F$15</f>
        <v>129.67306231000001</v>
      </c>
      <c r="V216" s="36">
        <f>SUMIFS(СВЦЭМ!$F$39:$F$782,СВЦЭМ!$A$39:$A$782,$A216,СВЦЭМ!$B$39:$B$782,V$190)+'СЕТ СН'!$F$15</f>
        <v>127.28439964</v>
      </c>
      <c r="W216" s="36">
        <f>SUMIFS(СВЦЭМ!$F$39:$F$782,СВЦЭМ!$A$39:$A$782,$A216,СВЦЭМ!$B$39:$B$782,W$190)+'СЕТ СН'!$F$15</f>
        <v>129.42030521999999</v>
      </c>
      <c r="X216" s="36">
        <f>SUMIFS(СВЦЭМ!$F$39:$F$782,СВЦЭМ!$A$39:$A$782,$A216,СВЦЭМ!$B$39:$B$782,X$190)+'СЕТ СН'!$F$15</f>
        <v>131.67847875999999</v>
      </c>
      <c r="Y216" s="36">
        <f>SUMIFS(СВЦЭМ!$F$39:$F$782,СВЦЭМ!$A$39:$A$782,$A216,СВЦЭМ!$B$39:$B$782,Y$190)+'СЕТ СН'!$F$15</f>
        <v>139.88960562</v>
      </c>
    </row>
    <row r="217" spans="1:25" ht="15.75" x14ac:dyDescent="0.2">
      <c r="A217" s="35">
        <f t="shared" si="5"/>
        <v>45196</v>
      </c>
      <c r="B217" s="36">
        <f>SUMIFS(СВЦЭМ!$F$39:$F$782,СВЦЭМ!$A$39:$A$782,$A217,СВЦЭМ!$B$39:$B$782,B$190)+'СЕТ СН'!$F$15</f>
        <v>140.18714979999999</v>
      </c>
      <c r="C217" s="36">
        <f>SUMIFS(СВЦЭМ!$F$39:$F$782,СВЦЭМ!$A$39:$A$782,$A217,СВЦЭМ!$B$39:$B$782,C$190)+'СЕТ СН'!$F$15</f>
        <v>146.25575237999999</v>
      </c>
      <c r="D217" s="36">
        <f>SUMIFS(СВЦЭМ!$F$39:$F$782,СВЦЭМ!$A$39:$A$782,$A217,СВЦЭМ!$B$39:$B$782,D$190)+'СЕТ СН'!$F$15</f>
        <v>155.41387079</v>
      </c>
      <c r="E217" s="36">
        <f>SUMIFS(СВЦЭМ!$F$39:$F$782,СВЦЭМ!$A$39:$A$782,$A217,СВЦЭМ!$B$39:$B$782,E$190)+'СЕТ СН'!$F$15</f>
        <v>157.80940894</v>
      </c>
      <c r="F217" s="36">
        <f>SUMIFS(СВЦЭМ!$F$39:$F$782,СВЦЭМ!$A$39:$A$782,$A217,СВЦЭМ!$B$39:$B$782,F$190)+'СЕТ СН'!$F$15</f>
        <v>157.18085933</v>
      </c>
      <c r="G217" s="36">
        <f>SUMIFS(СВЦЭМ!$F$39:$F$782,СВЦЭМ!$A$39:$A$782,$A217,СВЦЭМ!$B$39:$B$782,G$190)+'СЕТ СН'!$F$15</f>
        <v>153.85754925000001</v>
      </c>
      <c r="H217" s="36">
        <f>SUMIFS(СВЦЭМ!$F$39:$F$782,СВЦЭМ!$A$39:$A$782,$A217,СВЦЭМ!$B$39:$B$782,H$190)+'СЕТ СН'!$F$15</f>
        <v>145.19334853000001</v>
      </c>
      <c r="I217" s="36">
        <f>SUMIFS(СВЦЭМ!$F$39:$F$782,СВЦЭМ!$A$39:$A$782,$A217,СВЦЭМ!$B$39:$B$782,I$190)+'СЕТ СН'!$F$15</f>
        <v>137.69134334</v>
      </c>
      <c r="J217" s="36">
        <f>SUMIFS(СВЦЭМ!$F$39:$F$782,СВЦЭМ!$A$39:$A$782,$A217,СВЦЭМ!$B$39:$B$782,J$190)+'СЕТ СН'!$F$15</f>
        <v>135.8949255</v>
      </c>
      <c r="K217" s="36">
        <f>SUMIFS(СВЦЭМ!$F$39:$F$782,СВЦЭМ!$A$39:$A$782,$A217,СВЦЭМ!$B$39:$B$782,K$190)+'СЕТ СН'!$F$15</f>
        <v>132.36893828000001</v>
      </c>
      <c r="L217" s="36">
        <f>SUMIFS(СВЦЭМ!$F$39:$F$782,СВЦЭМ!$A$39:$A$782,$A217,СВЦЭМ!$B$39:$B$782,L$190)+'СЕТ СН'!$F$15</f>
        <v>131.54041715</v>
      </c>
      <c r="M217" s="36">
        <f>SUMIFS(СВЦЭМ!$F$39:$F$782,СВЦЭМ!$A$39:$A$782,$A217,СВЦЭМ!$B$39:$B$782,M$190)+'СЕТ СН'!$F$15</f>
        <v>131.09538119999999</v>
      </c>
      <c r="N217" s="36">
        <f>SUMIFS(СВЦЭМ!$F$39:$F$782,СВЦЭМ!$A$39:$A$782,$A217,СВЦЭМ!$B$39:$B$782,N$190)+'СЕТ СН'!$F$15</f>
        <v>130.06900041</v>
      </c>
      <c r="O217" s="36">
        <f>SUMIFS(СВЦЭМ!$F$39:$F$782,СВЦЭМ!$A$39:$A$782,$A217,СВЦЭМ!$B$39:$B$782,O$190)+'СЕТ СН'!$F$15</f>
        <v>129.49048152</v>
      </c>
      <c r="P217" s="36">
        <f>SUMIFS(СВЦЭМ!$F$39:$F$782,СВЦЭМ!$A$39:$A$782,$A217,СВЦЭМ!$B$39:$B$782,P$190)+'СЕТ СН'!$F$15</f>
        <v>135.04717689</v>
      </c>
      <c r="Q217" s="36">
        <f>SUMIFS(СВЦЭМ!$F$39:$F$782,СВЦЭМ!$A$39:$A$782,$A217,СВЦЭМ!$B$39:$B$782,Q$190)+'СЕТ СН'!$F$15</f>
        <v>137.43065256</v>
      </c>
      <c r="R217" s="36">
        <f>SUMIFS(СВЦЭМ!$F$39:$F$782,СВЦЭМ!$A$39:$A$782,$A217,СВЦЭМ!$B$39:$B$782,R$190)+'СЕТ СН'!$F$15</f>
        <v>137.6887084</v>
      </c>
      <c r="S217" s="36">
        <f>SUMIFS(СВЦЭМ!$F$39:$F$782,СВЦЭМ!$A$39:$A$782,$A217,СВЦЭМ!$B$39:$B$782,S$190)+'СЕТ СН'!$F$15</f>
        <v>138.16935803999999</v>
      </c>
      <c r="T217" s="36">
        <f>SUMIFS(СВЦЭМ!$F$39:$F$782,СВЦЭМ!$A$39:$A$782,$A217,СВЦЭМ!$B$39:$B$782,T$190)+'СЕТ СН'!$F$15</f>
        <v>135.79289387</v>
      </c>
      <c r="U217" s="36">
        <f>SUMIFS(СВЦЭМ!$F$39:$F$782,СВЦЭМ!$A$39:$A$782,$A217,СВЦЭМ!$B$39:$B$782,U$190)+'СЕТ СН'!$F$15</f>
        <v>129.48316052000001</v>
      </c>
      <c r="V217" s="36">
        <f>SUMIFS(СВЦЭМ!$F$39:$F$782,СВЦЭМ!$A$39:$A$782,$A217,СВЦЭМ!$B$39:$B$782,V$190)+'СЕТ СН'!$F$15</f>
        <v>127.81674584</v>
      </c>
      <c r="W217" s="36">
        <f>SUMIFS(СВЦЭМ!$F$39:$F$782,СВЦЭМ!$A$39:$A$782,$A217,СВЦЭМ!$B$39:$B$782,W$190)+'СЕТ СН'!$F$15</f>
        <v>129.14243696</v>
      </c>
      <c r="X217" s="36">
        <f>SUMIFS(СВЦЭМ!$F$39:$F$782,СВЦЭМ!$A$39:$A$782,$A217,СВЦЭМ!$B$39:$B$782,X$190)+'СЕТ СН'!$F$15</f>
        <v>135.02617387999999</v>
      </c>
      <c r="Y217" s="36">
        <f>SUMIFS(СВЦЭМ!$F$39:$F$782,СВЦЭМ!$A$39:$A$782,$A217,СВЦЭМ!$B$39:$B$782,Y$190)+'СЕТ СН'!$F$15</f>
        <v>143.33959856000001</v>
      </c>
    </row>
    <row r="218" spans="1:25" ht="15.75" x14ac:dyDescent="0.2">
      <c r="A218" s="35">
        <f t="shared" si="5"/>
        <v>45197</v>
      </c>
      <c r="B218" s="36">
        <f>SUMIFS(СВЦЭМ!$F$39:$F$782,СВЦЭМ!$A$39:$A$782,$A218,СВЦЭМ!$B$39:$B$782,B$190)+'СЕТ СН'!$F$15</f>
        <v>154.39405005</v>
      </c>
      <c r="C218" s="36">
        <f>SUMIFS(СВЦЭМ!$F$39:$F$782,СВЦЭМ!$A$39:$A$782,$A218,СВЦЭМ!$B$39:$B$782,C$190)+'СЕТ СН'!$F$15</f>
        <v>157.39477228000001</v>
      </c>
      <c r="D218" s="36">
        <f>SUMIFS(СВЦЭМ!$F$39:$F$782,СВЦЭМ!$A$39:$A$782,$A218,СВЦЭМ!$B$39:$B$782,D$190)+'СЕТ СН'!$F$15</f>
        <v>166.82508189999999</v>
      </c>
      <c r="E218" s="36">
        <f>SUMIFS(СВЦЭМ!$F$39:$F$782,СВЦЭМ!$A$39:$A$782,$A218,СВЦЭМ!$B$39:$B$782,E$190)+'СЕТ СН'!$F$15</f>
        <v>166.21811826999999</v>
      </c>
      <c r="F218" s="36">
        <f>SUMIFS(СВЦЭМ!$F$39:$F$782,СВЦЭМ!$A$39:$A$782,$A218,СВЦЭМ!$B$39:$B$782,F$190)+'СЕТ СН'!$F$15</f>
        <v>166.09822661999999</v>
      </c>
      <c r="G218" s="36">
        <f>SUMIFS(СВЦЭМ!$F$39:$F$782,СВЦЭМ!$A$39:$A$782,$A218,СВЦЭМ!$B$39:$B$782,G$190)+'СЕТ СН'!$F$15</f>
        <v>164.87907010999999</v>
      </c>
      <c r="H218" s="36">
        <f>SUMIFS(СВЦЭМ!$F$39:$F$782,СВЦЭМ!$A$39:$A$782,$A218,СВЦЭМ!$B$39:$B$782,H$190)+'СЕТ СН'!$F$15</f>
        <v>157.15127751</v>
      </c>
      <c r="I218" s="36">
        <f>SUMIFS(СВЦЭМ!$F$39:$F$782,СВЦЭМ!$A$39:$A$782,$A218,СВЦЭМ!$B$39:$B$782,I$190)+'СЕТ СН'!$F$15</f>
        <v>147.91773753000001</v>
      </c>
      <c r="J218" s="36">
        <f>SUMIFS(СВЦЭМ!$F$39:$F$782,СВЦЭМ!$A$39:$A$782,$A218,СВЦЭМ!$B$39:$B$782,J$190)+'СЕТ СН'!$F$15</f>
        <v>144.31497279000001</v>
      </c>
      <c r="K218" s="36">
        <f>SUMIFS(СВЦЭМ!$F$39:$F$782,СВЦЭМ!$A$39:$A$782,$A218,СВЦЭМ!$B$39:$B$782,K$190)+'СЕТ СН'!$F$15</f>
        <v>139.18170053</v>
      </c>
      <c r="L218" s="36">
        <f>SUMIFS(СВЦЭМ!$F$39:$F$782,СВЦЭМ!$A$39:$A$782,$A218,СВЦЭМ!$B$39:$B$782,L$190)+'СЕТ СН'!$F$15</f>
        <v>138.90516821</v>
      </c>
      <c r="M218" s="36">
        <f>SUMIFS(СВЦЭМ!$F$39:$F$782,СВЦЭМ!$A$39:$A$782,$A218,СВЦЭМ!$B$39:$B$782,M$190)+'СЕТ СН'!$F$15</f>
        <v>139.35776034</v>
      </c>
      <c r="N218" s="36">
        <f>SUMIFS(СВЦЭМ!$F$39:$F$782,СВЦЭМ!$A$39:$A$782,$A218,СВЦЭМ!$B$39:$B$782,N$190)+'СЕТ СН'!$F$15</f>
        <v>138.03013455000001</v>
      </c>
      <c r="O218" s="36">
        <f>SUMIFS(СВЦЭМ!$F$39:$F$782,СВЦЭМ!$A$39:$A$782,$A218,СВЦЭМ!$B$39:$B$782,O$190)+'СЕТ СН'!$F$15</f>
        <v>140.59228775</v>
      </c>
      <c r="P218" s="36">
        <f>SUMIFS(СВЦЭМ!$F$39:$F$782,СВЦЭМ!$A$39:$A$782,$A218,СВЦЭМ!$B$39:$B$782,P$190)+'СЕТ СН'!$F$15</f>
        <v>144.0657736</v>
      </c>
      <c r="Q218" s="36">
        <f>SUMIFS(СВЦЭМ!$F$39:$F$782,СВЦЭМ!$A$39:$A$782,$A218,СВЦЭМ!$B$39:$B$782,Q$190)+'СЕТ СН'!$F$15</f>
        <v>143.78983299999999</v>
      </c>
      <c r="R218" s="36">
        <f>SUMIFS(СВЦЭМ!$F$39:$F$782,СВЦЭМ!$A$39:$A$782,$A218,СВЦЭМ!$B$39:$B$782,R$190)+'СЕТ СН'!$F$15</f>
        <v>143.48877193000001</v>
      </c>
      <c r="S218" s="36">
        <f>SUMIFS(СВЦЭМ!$F$39:$F$782,СВЦЭМ!$A$39:$A$782,$A218,СВЦЭМ!$B$39:$B$782,S$190)+'СЕТ СН'!$F$15</f>
        <v>143.72264641999999</v>
      </c>
      <c r="T218" s="36">
        <f>SUMIFS(СВЦЭМ!$F$39:$F$782,СВЦЭМ!$A$39:$A$782,$A218,СВЦЭМ!$B$39:$B$782,T$190)+'СЕТ СН'!$F$15</f>
        <v>141.32084363000001</v>
      </c>
      <c r="U218" s="36">
        <f>SUMIFS(СВЦЭМ!$F$39:$F$782,СВЦЭМ!$A$39:$A$782,$A218,СВЦЭМ!$B$39:$B$782,U$190)+'СЕТ СН'!$F$15</f>
        <v>135.82943703999999</v>
      </c>
      <c r="V218" s="36">
        <f>SUMIFS(СВЦЭМ!$F$39:$F$782,СВЦЭМ!$A$39:$A$782,$A218,СВЦЭМ!$B$39:$B$782,V$190)+'СЕТ СН'!$F$15</f>
        <v>134.58351589</v>
      </c>
      <c r="W218" s="36">
        <f>SUMIFS(СВЦЭМ!$F$39:$F$782,СВЦЭМ!$A$39:$A$782,$A218,СВЦЭМ!$B$39:$B$782,W$190)+'СЕТ СН'!$F$15</f>
        <v>135.79704144999999</v>
      </c>
      <c r="X218" s="36">
        <f>SUMIFS(СВЦЭМ!$F$39:$F$782,СВЦЭМ!$A$39:$A$782,$A218,СВЦЭМ!$B$39:$B$782,X$190)+'СЕТ СН'!$F$15</f>
        <v>141.82322654000001</v>
      </c>
      <c r="Y218" s="36">
        <f>SUMIFS(СВЦЭМ!$F$39:$F$782,СВЦЭМ!$A$39:$A$782,$A218,СВЦЭМ!$B$39:$B$782,Y$190)+'СЕТ СН'!$F$15</f>
        <v>150.68714528000001</v>
      </c>
    </row>
    <row r="219" spans="1:25" ht="15.75" x14ac:dyDescent="0.2">
      <c r="A219" s="35">
        <f t="shared" si="5"/>
        <v>45198</v>
      </c>
      <c r="B219" s="36">
        <f>SUMIFS(СВЦЭМ!$F$39:$F$782,СВЦЭМ!$A$39:$A$782,$A219,СВЦЭМ!$B$39:$B$782,B$190)+'СЕТ СН'!$F$15</f>
        <v>153.88347221000001</v>
      </c>
      <c r="C219" s="36">
        <f>SUMIFS(СВЦЭМ!$F$39:$F$782,СВЦЭМ!$A$39:$A$782,$A219,СВЦЭМ!$B$39:$B$782,C$190)+'СЕТ СН'!$F$15</f>
        <v>160.84499253000001</v>
      </c>
      <c r="D219" s="36">
        <f>SUMIFS(СВЦЭМ!$F$39:$F$782,СВЦЭМ!$A$39:$A$782,$A219,СВЦЭМ!$B$39:$B$782,D$190)+'СЕТ СН'!$F$15</f>
        <v>170.07925356999999</v>
      </c>
      <c r="E219" s="36">
        <f>SUMIFS(СВЦЭМ!$F$39:$F$782,СВЦЭМ!$A$39:$A$782,$A219,СВЦЭМ!$B$39:$B$782,E$190)+'СЕТ СН'!$F$15</f>
        <v>170.48889836000001</v>
      </c>
      <c r="F219" s="36">
        <f>SUMIFS(СВЦЭМ!$F$39:$F$782,СВЦЭМ!$A$39:$A$782,$A219,СВЦЭМ!$B$39:$B$782,F$190)+'СЕТ СН'!$F$15</f>
        <v>170.55002748999999</v>
      </c>
      <c r="G219" s="36">
        <f>SUMIFS(СВЦЭМ!$F$39:$F$782,СВЦЭМ!$A$39:$A$782,$A219,СВЦЭМ!$B$39:$B$782,G$190)+'СЕТ СН'!$F$15</f>
        <v>169.40073236999999</v>
      </c>
      <c r="H219" s="36">
        <f>SUMIFS(СВЦЭМ!$F$39:$F$782,СВЦЭМ!$A$39:$A$782,$A219,СВЦЭМ!$B$39:$B$782,H$190)+'СЕТ СН'!$F$15</f>
        <v>162.01067011000001</v>
      </c>
      <c r="I219" s="36">
        <f>SUMIFS(СВЦЭМ!$F$39:$F$782,СВЦЭМ!$A$39:$A$782,$A219,СВЦЭМ!$B$39:$B$782,I$190)+'СЕТ СН'!$F$15</f>
        <v>150.49995079999999</v>
      </c>
      <c r="J219" s="36">
        <f>SUMIFS(СВЦЭМ!$F$39:$F$782,СВЦЭМ!$A$39:$A$782,$A219,СВЦЭМ!$B$39:$B$782,J$190)+'СЕТ СН'!$F$15</f>
        <v>145.90457097999999</v>
      </c>
      <c r="K219" s="36">
        <f>SUMIFS(СВЦЭМ!$F$39:$F$782,СВЦЭМ!$A$39:$A$782,$A219,СВЦЭМ!$B$39:$B$782,K$190)+'СЕТ СН'!$F$15</f>
        <v>141.29427405999999</v>
      </c>
      <c r="L219" s="36">
        <f>SUMIFS(СВЦЭМ!$F$39:$F$782,СВЦЭМ!$A$39:$A$782,$A219,СВЦЭМ!$B$39:$B$782,L$190)+'СЕТ СН'!$F$15</f>
        <v>140.99942462000001</v>
      </c>
      <c r="M219" s="36">
        <f>SUMIFS(СВЦЭМ!$F$39:$F$782,СВЦЭМ!$A$39:$A$782,$A219,СВЦЭМ!$B$39:$B$782,M$190)+'СЕТ СН'!$F$15</f>
        <v>141.43213868000001</v>
      </c>
      <c r="N219" s="36">
        <f>SUMIFS(СВЦЭМ!$F$39:$F$782,СВЦЭМ!$A$39:$A$782,$A219,СВЦЭМ!$B$39:$B$782,N$190)+'СЕТ СН'!$F$15</f>
        <v>142.70533243</v>
      </c>
      <c r="O219" s="36">
        <f>SUMIFS(СВЦЭМ!$F$39:$F$782,СВЦЭМ!$A$39:$A$782,$A219,СВЦЭМ!$B$39:$B$782,O$190)+'СЕТ СН'!$F$15</f>
        <v>141.13681553999999</v>
      </c>
      <c r="P219" s="36">
        <f>SUMIFS(СВЦЭМ!$F$39:$F$782,СВЦЭМ!$A$39:$A$782,$A219,СВЦЭМ!$B$39:$B$782,P$190)+'СЕТ СН'!$F$15</f>
        <v>147.41634965</v>
      </c>
      <c r="Q219" s="36">
        <f>SUMIFS(СВЦЭМ!$F$39:$F$782,СВЦЭМ!$A$39:$A$782,$A219,СВЦЭМ!$B$39:$B$782,Q$190)+'СЕТ СН'!$F$15</f>
        <v>145.09910463</v>
      </c>
      <c r="R219" s="36">
        <f>SUMIFS(СВЦЭМ!$F$39:$F$782,СВЦЭМ!$A$39:$A$782,$A219,СВЦЭМ!$B$39:$B$782,R$190)+'СЕТ СН'!$F$15</f>
        <v>146.09185878</v>
      </c>
      <c r="S219" s="36">
        <f>SUMIFS(СВЦЭМ!$F$39:$F$782,СВЦЭМ!$A$39:$A$782,$A219,СВЦЭМ!$B$39:$B$782,S$190)+'СЕТ СН'!$F$15</f>
        <v>146.63331682</v>
      </c>
      <c r="T219" s="36">
        <f>SUMIFS(СВЦЭМ!$F$39:$F$782,СВЦЭМ!$A$39:$A$782,$A219,СВЦЭМ!$B$39:$B$782,T$190)+'СЕТ СН'!$F$15</f>
        <v>143.16392544999999</v>
      </c>
      <c r="U219" s="36">
        <f>SUMIFS(СВЦЭМ!$F$39:$F$782,СВЦЭМ!$A$39:$A$782,$A219,СВЦЭМ!$B$39:$B$782,U$190)+'СЕТ СН'!$F$15</f>
        <v>138.97698414999999</v>
      </c>
      <c r="V219" s="36">
        <f>SUMIFS(СВЦЭМ!$F$39:$F$782,СВЦЭМ!$A$39:$A$782,$A219,СВЦЭМ!$B$39:$B$782,V$190)+'СЕТ СН'!$F$15</f>
        <v>137.67968680000001</v>
      </c>
      <c r="W219" s="36">
        <f>SUMIFS(СВЦЭМ!$F$39:$F$782,СВЦЭМ!$A$39:$A$782,$A219,СВЦЭМ!$B$39:$B$782,W$190)+'СЕТ СН'!$F$15</f>
        <v>139.21653634</v>
      </c>
      <c r="X219" s="36">
        <f>SUMIFS(СВЦЭМ!$F$39:$F$782,СВЦЭМ!$A$39:$A$782,$A219,СВЦЭМ!$B$39:$B$782,X$190)+'СЕТ СН'!$F$15</f>
        <v>145.04240351000001</v>
      </c>
      <c r="Y219" s="36">
        <f>SUMIFS(СВЦЭМ!$F$39:$F$782,СВЦЭМ!$A$39:$A$782,$A219,СВЦЭМ!$B$39:$B$782,Y$190)+'СЕТ СН'!$F$15</f>
        <v>160.17767244999999</v>
      </c>
    </row>
    <row r="220" spans="1:25" ht="15.75" x14ac:dyDescent="0.2">
      <c r="A220" s="35">
        <f t="shared" si="5"/>
        <v>45199</v>
      </c>
      <c r="B220" s="36">
        <f>SUMIFS(СВЦЭМ!$F$39:$F$782,СВЦЭМ!$A$39:$A$782,$A220,СВЦЭМ!$B$39:$B$782,B$190)+'СЕТ СН'!$F$15</f>
        <v>154.96039088000001</v>
      </c>
      <c r="C220" s="36">
        <f>SUMIFS(СВЦЭМ!$F$39:$F$782,СВЦЭМ!$A$39:$A$782,$A220,СВЦЭМ!$B$39:$B$782,C$190)+'СЕТ СН'!$F$15</f>
        <v>154.26723376999999</v>
      </c>
      <c r="D220" s="36">
        <f>SUMIFS(СВЦЭМ!$F$39:$F$782,СВЦЭМ!$A$39:$A$782,$A220,СВЦЭМ!$B$39:$B$782,D$190)+'СЕТ СН'!$F$15</f>
        <v>161.0648132</v>
      </c>
      <c r="E220" s="36">
        <f>SUMIFS(СВЦЭМ!$F$39:$F$782,СВЦЭМ!$A$39:$A$782,$A220,СВЦЭМ!$B$39:$B$782,E$190)+'СЕТ СН'!$F$15</f>
        <v>162.29363516000001</v>
      </c>
      <c r="F220" s="36">
        <f>SUMIFS(СВЦЭМ!$F$39:$F$782,СВЦЭМ!$A$39:$A$782,$A220,СВЦЭМ!$B$39:$B$782,F$190)+'СЕТ СН'!$F$15</f>
        <v>161.61935879999999</v>
      </c>
      <c r="G220" s="36">
        <f>SUMIFS(СВЦЭМ!$F$39:$F$782,СВЦЭМ!$A$39:$A$782,$A220,СВЦЭМ!$B$39:$B$782,G$190)+'СЕТ СН'!$F$15</f>
        <v>160.67802386</v>
      </c>
      <c r="H220" s="36">
        <f>SUMIFS(СВЦЭМ!$F$39:$F$782,СВЦЭМ!$A$39:$A$782,$A220,СВЦЭМ!$B$39:$B$782,H$190)+'СЕТ СН'!$F$15</f>
        <v>157.42430329999999</v>
      </c>
      <c r="I220" s="36">
        <f>SUMIFS(СВЦЭМ!$F$39:$F$782,СВЦЭМ!$A$39:$A$782,$A220,СВЦЭМ!$B$39:$B$782,I$190)+'СЕТ СН'!$F$15</f>
        <v>152.37677259</v>
      </c>
      <c r="J220" s="36">
        <f>SUMIFS(СВЦЭМ!$F$39:$F$782,СВЦЭМ!$A$39:$A$782,$A220,СВЦЭМ!$B$39:$B$782,J$190)+'СЕТ СН'!$F$15</f>
        <v>144.34105389000001</v>
      </c>
      <c r="K220" s="36">
        <f>SUMIFS(СВЦЭМ!$F$39:$F$782,СВЦЭМ!$A$39:$A$782,$A220,СВЦЭМ!$B$39:$B$782,K$190)+'СЕТ СН'!$F$15</f>
        <v>136.41686428</v>
      </c>
      <c r="L220" s="36">
        <f>SUMIFS(СВЦЭМ!$F$39:$F$782,СВЦЭМ!$A$39:$A$782,$A220,СВЦЭМ!$B$39:$B$782,L$190)+'СЕТ СН'!$F$15</f>
        <v>134.30692952000001</v>
      </c>
      <c r="M220" s="36">
        <f>SUMIFS(СВЦЭМ!$F$39:$F$782,СВЦЭМ!$A$39:$A$782,$A220,СВЦЭМ!$B$39:$B$782,M$190)+'СЕТ СН'!$F$15</f>
        <v>134.5616234</v>
      </c>
      <c r="N220" s="36">
        <f>SUMIFS(СВЦЭМ!$F$39:$F$782,СВЦЭМ!$A$39:$A$782,$A220,СВЦЭМ!$B$39:$B$782,N$190)+'СЕТ СН'!$F$15</f>
        <v>132.15807616000001</v>
      </c>
      <c r="O220" s="36">
        <f>SUMIFS(СВЦЭМ!$F$39:$F$782,СВЦЭМ!$A$39:$A$782,$A220,СВЦЭМ!$B$39:$B$782,O$190)+'СЕТ СН'!$F$15</f>
        <v>133.80684134000001</v>
      </c>
      <c r="P220" s="36">
        <f>SUMIFS(СВЦЭМ!$F$39:$F$782,СВЦЭМ!$A$39:$A$782,$A220,СВЦЭМ!$B$39:$B$782,P$190)+'СЕТ СН'!$F$15</f>
        <v>137.74494374</v>
      </c>
      <c r="Q220" s="36">
        <f>SUMIFS(СВЦЭМ!$F$39:$F$782,СВЦЭМ!$A$39:$A$782,$A220,СВЦЭМ!$B$39:$B$782,Q$190)+'СЕТ СН'!$F$15</f>
        <v>137.20799499</v>
      </c>
      <c r="R220" s="36">
        <f>SUMIFS(СВЦЭМ!$F$39:$F$782,СВЦЭМ!$A$39:$A$782,$A220,СВЦЭМ!$B$39:$B$782,R$190)+'СЕТ СН'!$F$15</f>
        <v>137.23272807000001</v>
      </c>
      <c r="S220" s="36">
        <f>SUMIFS(СВЦЭМ!$F$39:$F$782,СВЦЭМ!$A$39:$A$782,$A220,СВЦЭМ!$B$39:$B$782,S$190)+'СЕТ СН'!$F$15</f>
        <v>138.84959357</v>
      </c>
      <c r="T220" s="36">
        <f>SUMIFS(СВЦЭМ!$F$39:$F$782,СВЦЭМ!$A$39:$A$782,$A220,СВЦЭМ!$B$39:$B$782,T$190)+'СЕТ СН'!$F$15</f>
        <v>137.01049072000001</v>
      </c>
      <c r="U220" s="36">
        <f>SUMIFS(СВЦЭМ!$F$39:$F$782,СВЦЭМ!$A$39:$A$782,$A220,СВЦЭМ!$B$39:$B$782,U$190)+'СЕТ СН'!$F$15</f>
        <v>135.71659283</v>
      </c>
      <c r="V220" s="36">
        <f>SUMIFS(СВЦЭМ!$F$39:$F$782,СВЦЭМ!$A$39:$A$782,$A220,СВЦЭМ!$B$39:$B$782,V$190)+'СЕТ СН'!$F$15</f>
        <v>133.86637375000001</v>
      </c>
      <c r="W220" s="36">
        <f>SUMIFS(СВЦЭМ!$F$39:$F$782,СВЦЭМ!$A$39:$A$782,$A220,СВЦЭМ!$B$39:$B$782,W$190)+'СЕТ СН'!$F$15</f>
        <v>135.63690725999999</v>
      </c>
      <c r="X220" s="36">
        <f>SUMIFS(СВЦЭМ!$F$39:$F$782,СВЦЭМ!$A$39:$A$782,$A220,СВЦЭМ!$B$39:$B$782,X$190)+'СЕТ СН'!$F$15</f>
        <v>140.53473285999999</v>
      </c>
      <c r="Y220" s="36">
        <f>SUMIFS(СВЦЭМ!$F$39:$F$782,СВЦЭМ!$A$39:$A$782,$A220,СВЦЭМ!$B$39:$B$782,Y$190)+'СЕТ СН'!$F$15</f>
        <v>146.35038338000001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01.09.2023</v>
      </c>
      <c r="B226" s="36" t="e">
        <f>SUMIFS(СВЦЭМ!#REF!,СВЦЭМ!$A$40:$A$783,$A226,СВЦЭМ!$B$40:$B$783,B$225)+'СЕТ СН'!$F$15</f>
        <v>#REF!</v>
      </c>
      <c r="C226" s="36" t="e">
        <f>SUMIFS(СВЦЭМ!#REF!,СВЦЭМ!$A$40:$A$783,$A226,СВЦЭМ!$B$40:$B$783,C$225)+'СЕТ СН'!$F$15</f>
        <v>#REF!</v>
      </c>
      <c r="D226" s="36" t="e">
        <f>SUMIFS(СВЦЭМ!#REF!,СВЦЭМ!$A$40:$A$783,$A226,СВЦЭМ!$B$40:$B$783,D$225)+'СЕТ СН'!$F$15</f>
        <v>#REF!</v>
      </c>
      <c r="E226" s="36" t="e">
        <f>SUMIFS(СВЦЭМ!#REF!,СВЦЭМ!$A$40:$A$783,$A226,СВЦЭМ!$B$40:$B$783,E$225)+'СЕТ СН'!$F$15</f>
        <v>#REF!</v>
      </c>
      <c r="F226" s="36" t="e">
        <f>SUMIFS(СВЦЭМ!#REF!,СВЦЭМ!$A$40:$A$783,$A226,СВЦЭМ!$B$40:$B$783,F$225)+'СЕТ СН'!$F$15</f>
        <v>#REF!</v>
      </c>
      <c r="G226" s="36" t="e">
        <f>SUMIFS(СВЦЭМ!#REF!,СВЦЭМ!$A$40:$A$783,$A226,СВЦЭМ!$B$40:$B$783,G$225)+'СЕТ СН'!$F$15</f>
        <v>#REF!</v>
      </c>
      <c r="H226" s="36" t="e">
        <f>SUMIFS(СВЦЭМ!#REF!,СВЦЭМ!$A$40:$A$783,$A226,СВЦЭМ!$B$40:$B$783,H$225)+'СЕТ СН'!$F$15</f>
        <v>#REF!</v>
      </c>
      <c r="I226" s="36" t="e">
        <f>SUMIFS(СВЦЭМ!#REF!,СВЦЭМ!$A$40:$A$783,$A226,СВЦЭМ!$B$40:$B$783,I$225)+'СЕТ СН'!$F$15</f>
        <v>#REF!</v>
      </c>
      <c r="J226" s="36" t="e">
        <f>SUMIFS(СВЦЭМ!#REF!,СВЦЭМ!$A$40:$A$783,$A226,СВЦЭМ!$B$40:$B$783,J$225)+'СЕТ СН'!$F$15</f>
        <v>#REF!</v>
      </c>
      <c r="K226" s="36" t="e">
        <f>SUMIFS(СВЦЭМ!#REF!,СВЦЭМ!$A$40:$A$783,$A226,СВЦЭМ!$B$40:$B$783,K$225)+'СЕТ СН'!$F$15</f>
        <v>#REF!</v>
      </c>
      <c r="L226" s="36" t="e">
        <f>SUMIFS(СВЦЭМ!#REF!,СВЦЭМ!$A$40:$A$783,$A226,СВЦЭМ!$B$40:$B$783,L$225)+'СЕТ СН'!$F$15</f>
        <v>#REF!</v>
      </c>
      <c r="M226" s="36" t="e">
        <f>SUMIFS(СВЦЭМ!#REF!,СВЦЭМ!$A$40:$A$783,$A226,СВЦЭМ!$B$40:$B$783,M$225)+'СЕТ СН'!$F$15</f>
        <v>#REF!</v>
      </c>
      <c r="N226" s="36" t="e">
        <f>SUMIFS(СВЦЭМ!#REF!,СВЦЭМ!$A$40:$A$783,$A226,СВЦЭМ!$B$40:$B$783,N$225)+'СЕТ СН'!$F$15</f>
        <v>#REF!</v>
      </c>
      <c r="O226" s="36" t="e">
        <f>SUMIFS(СВЦЭМ!#REF!,СВЦЭМ!$A$40:$A$783,$A226,СВЦЭМ!$B$40:$B$783,O$225)+'СЕТ СН'!$F$15</f>
        <v>#REF!</v>
      </c>
      <c r="P226" s="36" t="e">
        <f>SUMIFS(СВЦЭМ!#REF!,СВЦЭМ!$A$40:$A$783,$A226,СВЦЭМ!$B$40:$B$783,P$225)+'СЕТ СН'!$F$15</f>
        <v>#REF!</v>
      </c>
      <c r="Q226" s="36" t="e">
        <f>SUMIFS(СВЦЭМ!#REF!,СВЦЭМ!$A$40:$A$783,$A226,СВЦЭМ!$B$40:$B$783,Q$225)+'СЕТ СН'!$F$15</f>
        <v>#REF!</v>
      </c>
      <c r="R226" s="36" t="e">
        <f>SUMIFS(СВЦЭМ!#REF!,СВЦЭМ!$A$40:$A$783,$A226,СВЦЭМ!$B$40:$B$783,R$225)+'СЕТ СН'!$F$15</f>
        <v>#REF!</v>
      </c>
      <c r="S226" s="36" t="e">
        <f>SUMIFS(СВЦЭМ!#REF!,СВЦЭМ!$A$40:$A$783,$A226,СВЦЭМ!$B$40:$B$783,S$225)+'СЕТ СН'!$F$15</f>
        <v>#REF!</v>
      </c>
      <c r="T226" s="36" t="e">
        <f>SUMIFS(СВЦЭМ!#REF!,СВЦЭМ!$A$40:$A$783,$A226,СВЦЭМ!$B$40:$B$783,T$225)+'СЕТ СН'!$F$15</f>
        <v>#REF!</v>
      </c>
      <c r="U226" s="36" t="e">
        <f>SUMIFS(СВЦЭМ!#REF!,СВЦЭМ!$A$40:$A$783,$A226,СВЦЭМ!$B$40:$B$783,U$225)+'СЕТ СН'!$F$15</f>
        <v>#REF!</v>
      </c>
      <c r="V226" s="36" t="e">
        <f>SUMIFS(СВЦЭМ!#REF!,СВЦЭМ!$A$40:$A$783,$A226,СВЦЭМ!$B$40:$B$783,V$225)+'СЕТ СН'!$F$15</f>
        <v>#REF!</v>
      </c>
      <c r="W226" s="36" t="e">
        <f>SUMIFS(СВЦЭМ!#REF!,СВЦЭМ!$A$40:$A$783,$A226,СВЦЭМ!$B$40:$B$783,W$225)+'СЕТ СН'!$F$15</f>
        <v>#REF!</v>
      </c>
      <c r="X226" s="36" t="e">
        <f>SUMIFS(СВЦЭМ!#REF!,СВЦЭМ!$A$40:$A$783,$A226,СВЦЭМ!$B$40:$B$783,X$225)+'СЕТ СН'!$F$15</f>
        <v>#REF!</v>
      </c>
      <c r="Y226" s="36" t="e">
        <f>SUMIFS(СВЦЭМ!#REF!,СВЦЭМ!$A$40:$A$783,$A226,СВЦЭМ!$B$40:$B$783,Y$225)+'СЕТ СН'!$F$15</f>
        <v>#REF!</v>
      </c>
      <c r="AA226" s="45"/>
    </row>
    <row r="227" spans="1:27" ht="15.75" hidden="1" x14ac:dyDescent="0.2">
      <c r="A227" s="35">
        <f>A226+1</f>
        <v>45171</v>
      </c>
      <c r="B227" s="36" t="e">
        <f>SUMIFS(СВЦЭМ!#REF!,СВЦЭМ!$A$40:$A$783,$A227,СВЦЭМ!$B$40:$B$783,B$225)+'СЕТ СН'!$F$15</f>
        <v>#REF!</v>
      </c>
      <c r="C227" s="36" t="e">
        <f>SUMIFS(СВЦЭМ!#REF!,СВЦЭМ!$A$40:$A$783,$A227,СВЦЭМ!$B$40:$B$783,C$225)+'СЕТ СН'!$F$15</f>
        <v>#REF!</v>
      </c>
      <c r="D227" s="36" t="e">
        <f>SUMIFS(СВЦЭМ!#REF!,СВЦЭМ!$A$40:$A$783,$A227,СВЦЭМ!$B$40:$B$783,D$225)+'СЕТ СН'!$F$15</f>
        <v>#REF!</v>
      </c>
      <c r="E227" s="36" t="e">
        <f>SUMIFS(СВЦЭМ!#REF!,СВЦЭМ!$A$40:$A$783,$A227,СВЦЭМ!$B$40:$B$783,E$225)+'СЕТ СН'!$F$15</f>
        <v>#REF!</v>
      </c>
      <c r="F227" s="36" t="e">
        <f>SUMIFS(СВЦЭМ!#REF!,СВЦЭМ!$A$40:$A$783,$A227,СВЦЭМ!$B$40:$B$783,F$225)+'СЕТ СН'!$F$15</f>
        <v>#REF!</v>
      </c>
      <c r="G227" s="36" t="e">
        <f>SUMIFS(СВЦЭМ!#REF!,СВЦЭМ!$A$40:$A$783,$A227,СВЦЭМ!$B$40:$B$783,G$225)+'СЕТ СН'!$F$15</f>
        <v>#REF!</v>
      </c>
      <c r="H227" s="36" t="e">
        <f>SUMIFS(СВЦЭМ!#REF!,СВЦЭМ!$A$40:$A$783,$A227,СВЦЭМ!$B$40:$B$783,H$225)+'СЕТ СН'!$F$15</f>
        <v>#REF!</v>
      </c>
      <c r="I227" s="36" t="e">
        <f>SUMIFS(СВЦЭМ!#REF!,СВЦЭМ!$A$40:$A$783,$A227,СВЦЭМ!$B$40:$B$783,I$225)+'СЕТ СН'!$F$15</f>
        <v>#REF!</v>
      </c>
      <c r="J227" s="36" t="e">
        <f>SUMIFS(СВЦЭМ!#REF!,СВЦЭМ!$A$40:$A$783,$A227,СВЦЭМ!$B$40:$B$783,J$225)+'СЕТ СН'!$F$15</f>
        <v>#REF!</v>
      </c>
      <c r="K227" s="36" t="e">
        <f>SUMIFS(СВЦЭМ!#REF!,СВЦЭМ!$A$40:$A$783,$A227,СВЦЭМ!$B$40:$B$783,K$225)+'СЕТ СН'!$F$15</f>
        <v>#REF!</v>
      </c>
      <c r="L227" s="36" t="e">
        <f>SUMIFS(СВЦЭМ!#REF!,СВЦЭМ!$A$40:$A$783,$A227,СВЦЭМ!$B$40:$B$783,L$225)+'СЕТ СН'!$F$15</f>
        <v>#REF!</v>
      </c>
      <c r="M227" s="36" t="e">
        <f>SUMIFS(СВЦЭМ!#REF!,СВЦЭМ!$A$40:$A$783,$A227,СВЦЭМ!$B$40:$B$783,M$225)+'СЕТ СН'!$F$15</f>
        <v>#REF!</v>
      </c>
      <c r="N227" s="36" t="e">
        <f>SUMIFS(СВЦЭМ!#REF!,СВЦЭМ!$A$40:$A$783,$A227,СВЦЭМ!$B$40:$B$783,N$225)+'СЕТ СН'!$F$15</f>
        <v>#REF!</v>
      </c>
      <c r="O227" s="36" t="e">
        <f>SUMIFS(СВЦЭМ!#REF!,СВЦЭМ!$A$40:$A$783,$A227,СВЦЭМ!$B$40:$B$783,O$225)+'СЕТ СН'!$F$15</f>
        <v>#REF!</v>
      </c>
      <c r="P227" s="36" t="e">
        <f>SUMIFS(СВЦЭМ!#REF!,СВЦЭМ!$A$40:$A$783,$A227,СВЦЭМ!$B$40:$B$783,P$225)+'СЕТ СН'!$F$15</f>
        <v>#REF!</v>
      </c>
      <c r="Q227" s="36" t="e">
        <f>SUMIFS(СВЦЭМ!#REF!,СВЦЭМ!$A$40:$A$783,$A227,СВЦЭМ!$B$40:$B$783,Q$225)+'СЕТ СН'!$F$15</f>
        <v>#REF!</v>
      </c>
      <c r="R227" s="36" t="e">
        <f>SUMIFS(СВЦЭМ!#REF!,СВЦЭМ!$A$40:$A$783,$A227,СВЦЭМ!$B$40:$B$783,R$225)+'СЕТ СН'!$F$15</f>
        <v>#REF!</v>
      </c>
      <c r="S227" s="36" t="e">
        <f>SUMIFS(СВЦЭМ!#REF!,СВЦЭМ!$A$40:$A$783,$A227,СВЦЭМ!$B$40:$B$783,S$225)+'СЕТ СН'!$F$15</f>
        <v>#REF!</v>
      </c>
      <c r="T227" s="36" t="e">
        <f>SUMIFS(СВЦЭМ!#REF!,СВЦЭМ!$A$40:$A$783,$A227,СВЦЭМ!$B$40:$B$783,T$225)+'СЕТ СН'!$F$15</f>
        <v>#REF!</v>
      </c>
      <c r="U227" s="36" t="e">
        <f>SUMIFS(СВЦЭМ!#REF!,СВЦЭМ!$A$40:$A$783,$A227,СВЦЭМ!$B$40:$B$783,U$225)+'СЕТ СН'!$F$15</f>
        <v>#REF!</v>
      </c>
      <c r="V227" s="36" t="e">
        <f>SUMIFS(СВЦЭМ!#REF!,СВЦЭМ!$A$40:$A$783,$A227,СВЦЭМ!$B$40:$B$783,V$225)+'СЕТ СН'!$F$15</f>
        <v>#REF!</v>
      </c>
      <c r="W227" s="36" t="e">
        <f>SUMIFS(СВЦЭМ!#REF!,СВЦЭМ!$A$40:$A$783,$A227,СВЦЭМ!$B$40:$B$783,W$225)+'СЕТ СН'!$F$15</f>
        <v>#REF!</v>
      </c>
      <c r="X227" s="36" t="e">
        <f>SUMIFS(СВЦЭМ!#REF!,СВЦЭМ!$A$40:$A$783,$A227,СВЦЭМ!$B$40:$B$783,X$225)+'СЕТ СН'!$F$15</f>
        <v>#REF!</v>
      </c>
      <c r="Y227" s="36" t="e">
        <f>SUMIFS(СВЦЭМ!#REF!,СВЦЭМ!$A$40:$A$783,$A227,СВЦЭМ!$B$40:$B$783,Y$225)+'СЕТ СН'!$F$15</f>
        <v>#REF!</v>
      </c>
    </row>
    <row r="228" spans="1:27" ht="15.75" hidden="1" x14ac:dyDescent="0.2">
      <c r="A228" s="35">
        <f t="shared" ref="A228:A256" si="6">A227+1</f>
        <v>45172</v>
      </c>
      <c r="B228" s="36" t="e">
        <f>SUMIFS(СВЦЭМ!#REF!,СВЦЭМ!$A$40:$A$783,$A228,СВЦЭМ!$B$40:$B$783,B$225)+'СЕТ СН'!$F$15</f>
        <v>#REF!</v>
      </c>
      <c r="C228" s="36" t="e">
        <f>SUMIFS(СВЦЭМ!#REF!,СВЦЭМ!$A$40:$A$783,$A228,СВЦЭМ!$B$40:$B$783,C$225)+'СЕТ СН'!$F$15</f>
        <v>#REF!</v>
      </c>
      <c r="D228" s="36" t="e">
        <f>SUMIFS(СВЦЭМ!#REF!,СВЦЭМ!$A$40:$A$783,$A228,СВЦЭМ!$B$40:$B$783,D$225)+'СЕТ СН'!$F$15</f>
        <v>#REF!</v>
      </c>
      <c r="E228" s="36" t="e">
        <f>SUMIFS(СВЦЭМ!#REF!,СВЦЭМ!$A$40:$A$783,$A228,СВЦЭМ!$B$40:$B$783,E$225)+'СЕТ СН'!$F$15</f>
        <v>#REF!</v>
      </c>
      <c r="F228" s="36" t="e">
        <f>SUMIFS(СВЦЭМ!#REF!,СВЦЭМ!$A$40:$A$783,$A228,СВЦЭМ!$B$40:$B$783,F$225)+'СЕТ СН'!$F$15</f>
        <v>#REF!</v>
      </c>
      <c r="G228" s="36" t="e">
        <f>SUMIFS(СВЦЭМ!#REF!,СВЦЭМ!$A$40:$A$783,$A228,СВЦЭМ!$B$40:$B$783,G$225)+'СЕТ СН'!$F$15</f>
        <v>#REF!</v>
      </c>
      <c r="H228" s="36" t="e">
        <f>SUMIFS(СВЦЭМ!#REF!,СВЦЭМ!$A$40:$A$783,$A228,СВЦЭМ!$B$40:$B$783,H$225)+'СЕТ СН'!$F$15</f>
        <v>#REF!</v>
      </c>
      <c r="I228" s="36" t="e">
        <f>SUMIFS(СВЦЭМ!#REF!,СВЦЭМ!$A$40:$A$783,$A228,СВЦЭМ!$B$40:$B$783,I$225)+'СЕТ СН'!$F$15</f>
        <v>#REF!</v>
      </c>
      <c r="J228" s="36" t="e">
        <f>SUMIFS(СВЦЭМ!#REF!,СВЦЭМ!$A$40:$A$783,$A228,СВЦЭМ!$B$40:$B$783,J$225)+'СЕТ СН'!$F$15</f>
        <v>#REF!</v>
      </c>
      <c r="K228" s="36" t="e">
        <f>SUMIFS(СВЦЭМ!#REF!,СВЦЭМ!$A$40:$A$783,$A228,СВЦЭМ!$B$40:$B$783,K$225)+'СЕТ СН'!$F$15</f>
        <v>#REF!</v>
      </c>
      <c r="L228" s="36" t="e">
        <f>SUMIFS(СВЦЭМ!#REF!,СВЦЭМ!$A$40:$A$783,$A228,СВЦЭМ!$B$40:$B$783,L$225)+'СЕТ СН'!$F$15</f>
        <v>#REF!</v>
      </c>
      <c r="M228" s="36" t="e">
        <f>SUMIFS(СВЦЭМ!#REF!,СВЦЭМ!$A$40:$A$783,$A228,СВЦЭМ!$B$40:$B$783,M$225)+'СЕТ СН'!$F$15</f>
        <v>#REF!</v>
      </c>
      <c r="N228" s="36" t="e">
        <f>SUMIFS(СВЦЭМ!#REF!,СВЦЭМ!$A$40:$A$783,$A228,СВЦЭМ!$B$40:$B$783,N$225)+'СЕТ СН'!$F$15</f>
        <v>#REF!</v>
      </c>
      <c r="O228" s="36" t="e">
        <f>SUMIFS(СВЦЭМ!#REF!,СВЦЭМ!$A$40:$A$783,$A228,СВЦЭМ!$B$40:$B$783,O$225)+'СЕТ СН'!$F$15</f>
        <v>#REF!</v>
      </c>
      <c r="P228" s="36" t="e">
        <f>SUMIFS(СВЦЭМ!#REF!,СВЦЭМ!$A$40:$A$783,$A228,СВЦЭМ!$B$40:$B$783,P$225)+'СЕТ СН'!$F$15</f>
        <v>#REF!</v>
      </c>
      <c r="Q228" s="36" t="e">
        <f>SUMIFS(СВЦЭМ!#REF!,СВЦЭМ!$A$40:$A$783,$A228,СВЦЭМ!$B$40:$B$783,Q$225)+'СЕТ СН'!$F$15</f>
        <v>#REF!</v>
      </c>
      <c r="R228" s="36" t="e">
        <f>SUMIFS(СВЦЭМ!#REF!,СВЦЭМ!$A$40:$A$783,$A228,СВЦЭМ!$B$40:$B$783,R$225)+'СЕТ СН'!$F$15</f>
        <v>#REF!</v>
      </c>
      <c r="S228" s="36" t="e">
        <f>SUMIFS(СВЦЭМ!#REF!,СВЦЭМ!$A$40:$A$783,$A228,СВЦЭМ!$B$40:$B$783,S$225)+'СЕТ СН'!$F$15</f>
        <v>#REF!</v>
      </c>
      <c r="T228" s="36" t="e">
        <f>SUMIFS(СВЦЭМ!#REF!,СВЦЭМ!$A$40:$A$783,$A228,СВЦЭМ!$B$40:$B$783,T$225)+'СЕТ СН'!$F$15</f>
        <v>#REF!</v>
      </c>
      <c r="U228" s="36" t="e">
        <f>SUMIFS(СВЦЭМ!#REF!,СВЦЭМ!$A$40:$A$783,$A228,СВЦЭМ!$B$40:$B$783,U$225)+'СЕТ СН'!$F$15</f>
        <v>#REF!</v>
      </c>
      <c r="V228" s="36" t="e">
        <f>SUMIFS(СВЦЭМ!#REF!,СВЦЭМ!$A$40:$A$783,$A228,СВЦЭМ!$B$40:$B$783,V$225)+'СЕТ СН'!$F$15</f>
        <v>#REF!</v>
      </c>
      <c r="W228" s="36" t="e">
        <f>SUMIFS(СВЦЭМ!#REF!,СВЦЭМ!$A$40:$A$783,$A228,СВЦЭМ!$B$40:$B$783,W$225)+'СЕТ СН'!$F$15</f>
        <v>#REF!</v>
      </c>
      <c r="X228" s="36" t="e">
        <f>SUMIFS(СВЦЭМ!#REF!,СВЦЭМ!$A$40:$A$783,$A228,СВЦЭМ!$B$40:$B$783,X$225)+'СЕТ СН'!$F$15</f>
        <v>#REF!</v>
      </c>
      <c r="Y228" s="36" t="e">
        <f>SUMIFS(СВЦЭМ!#REF!,СВЦЭМ!$A$40:$A$783,$A228,СВЦЭМ!$B$40:$B$783,Y$225)+'СЕТ СН'!$F$15</f>
        <v>#REF!</v>
      </c>
    </row>
    <row r="229" spans="1:27" ht="15.75" hidden="1" x14ac:dyDescent="0.2">
      <c r="A229" s="35">
        <f t="shared" si="6"/>
        <v>45173</v>
      </c>
      <c r="B229" s="36" t="e">
        <f>SUMIFS(СВЦЭМ!#REF!,СВЦЭМ!$A$40:$A$783,$A229,СВЦЭМ!$B$40:$B$783,B$225)+'СЕТ СН'!$F$15</f>
        <v>#REF!</v>
      </c>
      <c r="C229" s="36" t="e">
        <f>SUMIFS(СВЦЭМ!#REF!,СВЦЭМ!$A$40:$A$783,$A229,СВЦЭМ!$B$40:$B$783,C$225)+'СЕТ СН'!$F$15</f>
        <v>#REF!</v>
      </c>
      <c r="D229" s="36" t="e">
        <f>SUMIFS(СВЦЭМ!#REF!,СВЦЭМ!$A$40:$A$783,$A229,СВЦЭМ!$B$40:$B$783,D$225)+'СЕТ СН'!$F$15</f>
        <v>#REF!</v>
      </c>
      <c r="E229" s="36" t="e">
        <f>SUMIFS(СВЦЭМ!#REF!,СВЦЭМ!$A$40:$A$783,$A229,СВЦЭМ!$B$40:$B$783,E$225)+'СЕТ СН'!$F$15</f>
        <v>#REF!</v>
      </c>
      <c r="F229" s="36" t="e">
        <f>SUMIFS(СВЦЭМ!#REF!,СВЦЭМ!$A$40:$A$783,$A229,СВЦЭМ!$B$40:$B$783,F$225)+'СЕТ СН'!$F$15</f>
        <v>#REF!</v>
      </c>
      <c r="G229" s="36" t="e">
        <f>SUMIFS(СВЦЭМ!#REF!,СВЦЭМ!$A$40:$A$783,$A229,СВЦЭМ!$B$40:$B$783,G$225)+'СЕТ СН'!$F$15</f>
        <v>#REF!</v>
      </c>
      <c r="H229" s="36" t="e">
        <f>SUMIFS(СВЦЭМ!#REF!,СВЦЭМ!$A$40:$A$783,$A229,СВЦЭМ!$B$40:$B$783,H$225)+'СЕТ СН'!$F$15</f>
        <v>#REF!</v>
      </c>
      <c r="I229" s="36" t="e">
        <f>SUMIFS(СВЦЭМ!#REF!,СВЦЭМ!$A$40:$A$783,$A229,СВЦЭМ!$B$40:$B$783,I$225)+'СЕТ СН'!$F$15</f>
        <v>#REF!</v>
      </c>
      <c r="J229" s="36" t="e">
        <f>SUMIFS(СВЦЭМ!#REF!,СВЦЭМ!$A$40:$A$783,$A229,СВЦЭМ!$B$40:$B$783,J$225)+'СЕТ СН'!$F$15</f>
        <v>#REF!</v>
      </c>
      <c r="K229" s="36" t="e">
        <f>SUMIFS(СВЦЭМ!#REF!,СВЦЭМ!$A$40:$A$783,$A229,СВЦЭМ!$B$40:$B$783,K$225)+'СЕТ СН'!$F$15</f>
        <v>#REF!</v>
      </c>
      <c r="L229" s="36" t="e">
        <f>SUMIFS(СВЦЭМ!#REF!,СВЦЭМ!$A$40:$A$783,$A229,СВЦЭМ!$B$40:$B$783,L$225)+'СЕТ СН'!$F$15</f>
        <v>#REF!</v>
      </c>
      <c r="M229" s="36" t="e">
        <f>SUMIFS(СВЦЭМ!#REF!,СВЦЭМ!$A$40:$A$783,$A229,СВЦЭМ!$B$40:$B$783,M$225)+'СЕТ СН'!$F$15</f>
        <v>#REF!</v>
      </c>
      <c r="N229" s="36" t="e">
        <f>SUMIFS(СВЦЭМ!#REF!,СВЦЭМ!$A$40:$A$783,$A229,СВЦЭМ!$B$40:$B$783,N$225)+'СЕТ СН'!$F$15</f>
        <v>#REF!</v>
      </c>
      <c r="O229" s="36" t="e">
        <f>SUMIFS(СВЦЭМ!#REF!,СВЦЭМ!$A$40:$A$783,$A229,СВЦЭМ!$B$40:$B$783,O$225)+'СЕТ СН'!$F$15</f>
        <v>#REF!</v>
      </c>
      <c r="P229" s="36" t="e">
        <f>SUMIFS(СВЦЭМ!#REF!,СВЦЭМ!$A$40:$A$783,$A229,СВЦЭМ!$B$40:$B$783,P$225)+'СЕТ СН'!$F$15</f>
        <v>#REF!</v>
      </c>
      <c r="Q229" s="36" t="e">
        <f>SUMIFS(СВЦЭМ!#REF!,СВЦЭМ!$A$40:$A$783,$A229,СВЦЭМ!$B$40:$B$783,Q$225)+'СЕТ СН'!$F$15</f>
        <v>#REF!</v>
      </c>
      <c r="R229" s="36" t="e">
        <f>SUMIFS(СВЦЭМ!#REF!,СВЦЭМ!$A$40:$A$783,$A229,СВЦЭМ!$B$40:$B$783,R$225)+'СЕТ СН'!$F$15</f>
        <v>#REF!</v>
      </c>
      <c r="S229" s="36" t="e">
        <f>SUMIFS(СВЦЭМ!#REF!,СВЦЭМ!$A$40:$A$783,$A229,СВЦЭМ!$B$40:$B$783,S$225)+'СЕТ СН'!$F$15</f>
        <v>#REF!</v>
      </c>
      <c r="T229" s="36" t="e">
        <f>SUMIFS(СВЦЭМ!#REF!,СВЦЭМ!$A$40:$A$783,$A229,СВЦЭМ!$B$40:$B$783,T$225)+'СЕТ СН'!$F$15</f>
        <v>#REF!</v>
      </c>
      <c r="U229" s="36" t="e">
        <f>SUMIFS(СВЦЭМ!#REF!,СВЦЭМ!$A$40:$A$783,$A229,СВЦЭМ!$B$40:$B$783,U$225)+'СЕТ СН'!$F$15</f>
        <v>#REF!</v>
      </c>
      <c r="V229" s="36" t="e">
        <f>SUMIFS(СВЦЭМ!#REF!,СВЦЭМ!$A$40:$A$783,$A229,СВЦЭМ!$B$40:$B$783,V$225)+'СЕТ СН'!$F$15</f>
        <v>#REF!</v>
      </c>
      <c r="W229" s="36" t="e">
        <f>SUMIFS(СВЦЭМ!#REF!,СВЦЭМ!$A$40:$A$783,$A229,СВЦЭМ!$B$40:$B$783,W$225)+'СЕТ СН'!$F$15</f>
        <v>#REF!</v>
      </c>
      <c r="X229" s="36" t="e">
        <f>SUMIFS(СВЦЭМ!#REF!,СВЦЭМ!$A$40:$A$783,$A229,СВЦЭМ!$B$40:$B$783,X$225)+'СЕТ СН'!$F$15</f>
        <v>#REF!</v>
      </c>
      <c r="Y229" s="36" t="e">
        <f>SUMIFS(СВЦЭМ!#REF!,СВЦЭМ!$A$40:$A$783,$A229,СВЦЭМ!$B$40:$B$783,Y$225)+'СЕТ СН'!$F$15</f>
        <v>#REF!</v>
      </c>
    </row>
    <row r="230" spans="1:27" ht="15.75" hidden="1" x14ac:dyDescent="0.2">
      <c r="A230" s="35">
        <f t="shared" si="6"/>
        <v>45174</v>
      </c>
      <c r="B230" s="36" t="e">
        <f>SUMIFS(СВЦЭМ!#REF!,СВЦЭМ!$A$40:$A$783,$A230,СВЦЭМ!$B$40:$B$783,B$225)+'СЕТ СН'!$F$15</f>
        <v>#REF!</v>
      </c>
      <c r="C230" s="36" t="e">
        <f>SUMIFS(СВЦЭМ!#REF!,СВЦЭМ!$A$40:$A$783,$A230,СВЦЭМ!$B$40:$B$783,C$225)+'СЕТ СН'!$F$15</f>
        <v>#REF!</v>
      </c>
      <c r="D230" s="36" t="e">
        <f>SUMIFS(СВЦЭМ!#REF!,СВЦЭМ!$A$40:$A$783,$A230,СВЦЭМ!$B$40:$B$783,D$225)+'СЕТ СН'!$F$15</f>
        <v>#REF!</v>
      </c>
      <c r="E230" s="36" t="e">
        <f>SUMIFS(СВЦЭМ!#REF!,СВЦЭМ!$A$40:$A$783,$A230,СВЦЭМ!$B$40:$B$783,E$225)+'СЕТ СН'!$F$15</f>
        <v>#REF!</v>
      </c>
      <c r="F230" s="36" t="e">
        <f>SUMIFS(СВЦЭМ!#REF!,СВЦЭМ!$A$40:$A$783,$A230,СВЦЭМ!$B$40:$B$783,F$225)+'СЕТ СН'!$F$15</f>
        <v>#REF!</v>
      </c>
      <c r="G230" s="36" t="e">
        <f>SUMIFS(СВЦЭМ!#REF!,СВЦЭМ!$A$40:$A$783,$A230,СВЦЭМ!$B$40:$B$783,G$225)+'СЕТ СН'!$F$15</f>
        <v>#REF!</v>
      </c>
      <c r="H230" s="36" t="e">
        <f>SUMIFS(СВЦЭМ!#REF!,СВЦЭМ!$A$40:$A$783,$A230,СВЦЭМ!$B$40:$B$783,H$225)+'СЕТ СН'!$F$15</f>
        <v>#REF!</v>
      </c>
      <c r="I230" s="36" t="e">
        <f>SUMIFS(СВЦЭМ!#REF!,СВЦЭМ!$A$40:$A$783,$A230,СВЦЭМ!$B$40:$B$783,I$225)+'СЕТ СН'!$F$15</f>
        <v>#REF!</v>
      </c>
      <c r="J230" s="36" t="e">
        <f>SUMIFS(СВЦЭМ!#REF!,СВЦЭМ!$A$40:$A$783,$A230,СВЦЭМ!$B$40:$B$783,J$225)+'СЕТ СН'!$F$15</f>
        <v>#REF!</v>
      </c>
      <c r="K230" s="36" t="e">
        <f>SUMIFS(СВЦЭМ!#REF!,СВЦЭМ!$A$40:$A$783,$A230,СВЦЭМ!$B$40:$B$783,K$225)+'СЕТ СН'!$F$15</f>
        <v>#REF!</v>
      </c>
      <c r="L230" s="36" t="e">
        <f>SUMIFS(СВЦЭМ!#REF!,СВЦЭМ!$A$40:$A$783,$A230,СВЦЭМ!$B$40:$B$783,L$225)+'СЕТ СН'!$F$15</f>
        <v>#REF!</v>
      </c>
      <c r="M230" s="36" t="e">
        <f>SUMIFS(СВЦЭМ!#REF!,СВЦЭМ!$A$40:$A$783,$A230,СВЦЭМ!$B$40:$B$783,M$225)+'СЕТ СН'!$F$15</f>
        <v>#REF!</v>
      </c>
      <c r="N230" s="36" t="e">
        <f>SUMIFS(СВЦЭМ!#REF!,СВЦЭМ!$A$40:$A$783,$A230,СВЦЭМ!$B$40:$B$783,N$225)+'СЕТ СН'!$F$15</f>
        <v>#REF!</v>
      </c>
      <c r="O230" s="36" t="e">
        <f>SUMIFS(СВЦЭМ!#REF!,СВЦЭМ!$A$40:$A$783,$A230,СВЦЭМ!$B$40:$B$783,O$225)+'СЕТ СН'!$F$15</f>
        <v>#REF!</v>
      </c>
      <c r="P230" s="36" t="e">
        <f>SUMIFS(СВЦЭМ!#REF!,СВЦЭМ!$A$40:$A$783,$A230,СВЦЭМ!$B$40:$B$783,P$225)+'СЕТ СН'!$F$15</f>
        <v>#REF!</v>
      </c>
      <c r="Q230" s="36" t="e">
        <f>SUMIFS(СВЦЭМ!#REF!,СВЦЭМ!$A$40:$A$783,$A230,СВЦЭМ!$B$40:$B$783,Q$225)+'СЕТ СН'!$F$15</f>
        <v>#REF!</v>
      </c>
      <c r="R230" s="36" t="e">
        <f>SUMIFS(СВЦЭМ!#REF!,СВЦЭМ!$A$40:$A$783,$A230,СВЦЭМ!$B$40:$B$783,R$225)+'СЕТ СН'!$F$15</f>
        <v>#REF!</v>
      </c>
      <c r="S230" s="36" t="e">
        <f>SUMIFS(СВЦЭМ!#REF!,СВЦЭМ!$A$40:$A$783,$A230,СВЦЭМ!$B$40:$B$783,S$225)+'СЕТ СН'!$F$15</f>
        <v>#REF!</v>
      </c>
      <c r="T230" s="36" t="e">
        <f>SUMIFS(СВЦЭМ!#REF!,СВЦЭМ!$A$40:$A$783,$A230,СВЦЭМ!$B$40:$B$783,T$225)+'СЕТ СН'!$F$15</f>
        <v>#REF!</v>
      </c>
      <c r="U230" s="36" t="e">
        <f>SUMIFS(СВЦЭМ!#REF!,СВЦЭМ!$A$40:$A$783,$A230,СВЦЭМ!$B$40:$B$783,U$225)+'СЕТ СН'!$F$15</f>
        <v>#REF!</v>
      </c>
      <c r="V230" s="36" t="e">
        <f>SUMIFS(СВЦЭМ!#REF!,СВЦЭМ!$A$40:$A$783,$A230,СВЦЭМ!$B$40:$B$783,V$225)+'СЕТ СН'!$F$15</f>
        <v>#REF!</v>
      </c>
      <c r="W230" s="36" t="e">
        <f>SUMIFS(СВЦЭМ!#REF!,СВЦЭМ!$A$40:$A$783,$A230,СВЦЭМ!$B$40:$B$783,W$225)+'СЕТ СН'!$F$15</f>
        <v>#REF!</v>
      </c>
      <c r="X230" s="36" t="e">
        <f>SUMIFS(СВЦЭМ!#REF!,СВЦЭМ!$A$40:$A$783,$A230,СВЦЭМ!$B$40:$B$783,X$225)+'СЕТ СН'!$F$15</f>
        <v>#REF!</v>
      </c>
      <c r="Y230" s="36" t="e">
        <f>SUMIFS(СВЦЭМ!#REF!,СВЦЭМ!$A$40:$A$783,$A230,СВЦЭМ!$B$40:$B$783,Y$225)+'СЕТ СН'!$F$15</f>
        <v>#REF!</v>
      </c>
    </row>
    <row r="231" spans="1:27" ht="15.75" hidden="1" x14ac:dyDescent="0.2">
      <c r="A231" s="35">
        <f t="shared" si="6"/>
        <v>45175</v>
      </c>
      <c r="B231" s="36" t="e">
        <f>SUMIFS(СВЦЭМ!#REF!,СВЦЭМ!$A$40:$A$783,$A231,СВЦЭМ!$B$40:$B$783,B$225)+'СЕТ СН'!$F$15</f>
        <v>#REF!</v>
      </c>
      <c r="C231" s="36" t="e">
        <f>SUMIFS(СВЦЭМ!#REF!,СВЦЭМ!$A$40:$A$783,$A231,СВЦЭМ!$B$40:$B$783,C$225)+'СЕТ СН'!$F$15</f>
        <v>#REF!</v>
      </c>
      <c r="D231" s="36" t="e">
        <f>SUMIFS(СВЦЭМ!#REF!,СВЦЭМ!$A$40:$A$783,$A231,СВЦЭМ!$B$40:$B$783,D$225)+'СЕТ СН'!$F$15</f>
        <v>#REF!</v>
      </c>
      <c r="E231" s="36" t="e">
        <f>SUMIFS(СВЦЭМ!#REF!,СВЦЭМ!$A$40:$A$783,$A231,СВЦЭМ!$B$40:$B$783,E$225)+'СЕТ СН'!$F$15</f>
        <v>#REF!</v>
      </c>
      <c r="F231" s="36" t="e">
        <f>SUMIFS(СВЦЭМ!#REF!,СВЦЭМ!$A$40:$A$783,$A231,СВЦЭМ!$B$40:$B$783,F$225)+'СЕТ СН'!$F$15</f>
        <v>#REF!</v>
      </c>
      <c r="G231" s="36" t="e">
        <f>SUMIFS(СВЦЭМ!#REF!,СВЦЭМ!$A$40:$A$783,$A231,СВЦЭМ!$B$40:$B$783,G$225)+'СЕТ СН'!$F$15</f>
        <v>#REF!</v>
      </c>
      <c r="H231" s="36" t="e">
        <f>SUMIFS(СВЦЭМ!#REF!,СВЦЭМ!$A$40:$A$783,$A231,СВЦЭМ!$B$40:$B$783,H$225)+'СЕТ СН'!$F$15</f>
        <v>#REF!</v>
      </c>
      <c r="I231" s="36" t="e">
        <f>SUMIFS(СВЦЭМ!#REF!,СВЦЭМ!$A$40:$A$783,$A231,СВЦЭМ!$B$40:$B$783,I$225)+'СЕТ СН'!$F$15</f>
        <v>#REF!</v>
      </c>
      <c r="J231" s="36" t="e">
        <f>SUMIFS(СВЦЭМ!#REF!,СВЦЭМ!$A$40:$A$783,$A231,СВЦЭМ!$B$40:$B$783,J$225)+'СЕТ СН'!$F$15</f>
        <v>#REF!</v>
      </c>
      <c r="K231" s="36" t="e">
        <f>SUMIFS(СВЦЭМ!#REF!,СВЦЭМ!$A$40:$A$783,$A231,СВЦЭМ!$B$40:$B$783,K$225)+'СЕТ СН'!$F$15</f>
        <v>#REF!</v>
      </c>
      <c r="L231" s="36" t="e">
        <f>SUMIFS(СВЦЭМ!#REF!,СВЦЭМ!$A$40:$A$783,$A231,СВЦЭМ!$B$40:$B$783,L$225)+'СЕТ СН'!$F$15</f>
        <v>#REF!</v>
      </c>
      <c r="M231" s="36" t="e">
        <f>SUMIFS(СВЦЭМ!#REF!,СВЦЭМ!$A$40:$A$783,$A231,СВЦЭМ!$B$40:$B$783,M$225)+'СЕТ СН'!$F$15</f>
        <v>#REF!</v>
      </c>
      <c r="N231" s="36" t="e">
        <f>SUMIFS(СВЦЭМ!#REF!,СВЦЭМ!$A$40:$A$783,$A231,СВЦЭМ!$B$40:$B$783,N$225)+'СЕТ СН'!$F$15</f>
        <v>#REF!</v>
      </c>
      <c r="O231" s="36" t="e">
        <f>SUMIFS(СВЦЭМ!#REF!,СВЦЭМ!$A$40:$A$783,$A231,СВЦЭМ!$B$40:$B$783,O$225)+'СЕТ СН'!$F$15</f>
        <v>#REF!</v>
      </c>
      <c r="P231" s="36" t="e">
        <f>SUMIFS(СВЦЭМ!#REF!,СВЦЭМ!$A$40:$A$783,$A231,СВЦЭМ!$B$40:$B$783,P$225)+'СЕТ СН'!$F$15</f>
        <v>#REF!</v>
      </c>
      <c r="Q231" s="36" t="e">
        <f>SUMIFS(СВЦЭМ!#REF!,СВЦЭМ!$A$40:$A$783,$A231,СВЦЭМ!$B$40:$B$783,Q$225)+'СЕТ СН'!$F$15</f>
        <v>#REF!</v>
      </c>
      <c r="R231" s="36" t="e">
        <f>SUMIFS(СВЦЭМ!#REF!,СВЦЭМ!$A$40:$A$783,$A231,СВЦЭМ!$B$40:$B$783,R$225)+'СЕТ СН'!$F$15</f>
        <v>#REF!</v>
      </c>
      <c r="S231" s="36" t="e">
        <f>SUMIFS(СВЦЭМ!#REF!,СВЦЭМ!$A$40:$A$783,$A231,СВЦЭМ!$B$40:$B$783,S$225)+'СЕТ СН'!$F$15</f>
        <v>#REF!</v>
      </c>
      <c r="T231" s="36" t="e">
        <f>SUMIFS(СВЦЭМ!#REF!,СВЦЭМ!$A$40:$A$783,$A231,СВЦЭМ!$B$40:$B$783,T$225)+'СЕТ СН'!$F$15</f>
        <v>#REF!</v>
      </c>
      <c r="U231" s="36" t="e">
        <f>SUMIFS(СВЦЭМ!#REF!,СВЦЭМ!$A$40:$A$783,$A231,СВЦЭМ!$B$40:$B$783,U$225)+'СЕТ СН'!$F$15</f>
        <v>#REF!</v>
      </c>
      <c r="V231" s="36" t="e">
        <f>SUMIFS(СВЦЭМ!#REF!,СВЦЭМ!$A$40:$A$783,$A231,СВЦЭМ!$B$40:$B$783,V$225)+'СЕТ СН'!$F$15</f>
        <v>#REF!</v>
      </c>
      <c r="W231" s="36" t="e">
        <f>SUMIFS(СВЦЭМ!#REF!,СВЦЭМ!$A$40:$A$783,$A231,СВЦЭМ!$B$40:$B$783,W$225)+'СЕТ СН'!$F$15</f>
        <v>#REF!</v>
      </c>
      <c r="X231" s="36" t="e">
        <f>SUMIFS(СВЦЭМ!#REF!,СВЦЭМ!$A$40:$A$783,$A231,СВЦЭМ!$B$40:$B$783,X$225)+'СЕТ СН'!$F$15</f>
        <v>#REF!</v>
      </c>
      <c r="Y231" s="36" t="e">
        <f>SUMIFS(СВЦЭМ!#REF!,СВЦЭМ!$A$40:$A$783,$A231,СВЦЭМ!$B$40:$B$783,Y$225)+'СЕТ СН'!$F$15</f>
        <v>#REF!</v>
      </c>
    </row>
    <row r="232" spans="1:27" ht="15.75" hidden="1" x14ac:dyDescent="0.2">
      <c r="A232" s="35">
        <f t="shared" si="6"/>
        <v>45176</v>
      </c>
      <c r="B232" s="36" t="e">
        <f>SUMIFS(СВЦЭМ!#REF!,СВЦЭМ!$A$40:$A$783,$A232,СВЦЭМ!$B$40:$B$783,B$225)+'СЕТ СН'!$F$15</f>
        <v>#REF!</v>
      </c>
      <c r="C232" s="36" t="e">
        <f>SUMIFS(СВЦЭМ!#REF!,СВЦЭМ!$A$40:$A$783,$A232,СВЦЭМ!$B$40:$B$783,C$225)+'СЕТ СН'!$F$15</f>
        <v>#REF!</v>
      </c>
      <c r="D232" s="36" t="e">
        <f>SUMIFS(СВЦЭМ!#REF!,СВЦЭМ!$A$40:$A$783,$A232,СВЦЭМ!$B$40:$B$783,D$225)+'СЕТ СН'!$F$15</f>
        <v>#REF!</v>
      </c>
      <c r="E232" s="36" t="e">
        <f>SUMIFS(СВЦЭМ!#REF!,СВЦЭМ!$A$40:$A$783,$A232,СВЦЭМ!$B$40:$B$783,E$225)+'СЕТ СН'!$F$15</f>
        <v>#REF!</v>
      </c>
      <c r="F232" s="36" t="e">
        <f>SUMIFS(СВЦЭМ!#REF!,СВЦЭМ!$A$40:$A$783,$A232,СВЦЭМ!$B$40:$B$783,F$225)+'СЕТ СН'!$F$15</f>
        <v>#REF!</v>
      </c>
      <c r="G232" s="36" t="e">
        <f>SUMIFS(СВЦЭМ!#REF!,СВЦЭМ!$A$40:$A$783,$A232,СВЦЭМ!$B$40:$B$783,G$225)+'СЕТ СН'!$F$15</f>
        <v>#REF!</v>
      </c>
      <c r="H232" s="36" t="e">
        <f>SUMIFS(СВЦЭМ!#REF!,СВЦЭМ!$A$40:$A$783,$A232,СВЦЭМ!$B$40:$B$783,H$225)+'СЕТ СН'!$F$15</f>
        <v>#REF!</v>
      </c>
      <c r="I232" s="36" t="e">
        <f>SUMIFS(СВЦЭМ!#REF!,СВЦЭМ!$A$40:$A$783,$A232,СВЦЭМ!$B$40:$B$783,I$225)+'СЕТ СН'!$F$15</f>
        <v>#REF!</v>
      </c>
      <c r="J232" s="36" t="e">
        <f>SUMIFS(СВЦЭМ!#REF!,СВЦЭМ!$A$40:$A$783,$A232,СВЦЭМ!$B$40:$B$783,J$225)+'СЕТ СН'!$F$15</f>
        <v>#REF!</v>
      </c>
      <c r="K232" s="36" t="e">
        <f>SUMIFS(СВЦЭМ!#REF!,СВЦЭМ!$A$40:$A$783,$A232,СВЦЭМ!$B$40:$B$783,K$225)+'СЕТ СН'!$F$15</f>
        <v>#REF!</v>
      </c>
      <c r="L232" s="36" t="e">
        <f>SUMIFS(СВЦЭМ!#REF!,СВЦЭМ!$A$40:$A$783,$A232,СВЦЭМ!$B$40:$B$783,L$225)+'СЕТ СН'!$F$15</f>
        <v>#REF!</v>
      </c>
      <c r="M232" s="36" t="e">
        <f>SUMIFS(СВЦЭМ!#REF!,СВЦЭМ!$A$40:$A$783,$A232,СВЦЭМ!$B$40:$B$783,M$225)+'СЕТ СН'!$F$15</f>
        <v>#REF!</v>
      </c>
      <c r="N232" s="36" t="e">
        <f>SUMIFS(СВЦЭМ!#REF!,СВЦЭМ!$A$40:$A$783,$A232,СВЦЭМ!$B$40:$B$783,N$225)+'СЕТ СН'!$F$15</f>
        <v>#REF!</v>
      </c>
      <c r="O232" s="36" t="e">
        <f>SUMIFS(СВЦЭМ!#REF!,СВЦЭМ!$A$40:$A$783,$A232,СВЦЭМ!$B$40:$B$783,O$225)+'СЕТ СН'!$F$15</f>
        <v>#REF!</v>
      </c>
      <c r="P232" s="36" t="e">
        <f>SUMIFS(СВЦЭМ!#REF!,СВЦЭМ!$A$40:$A$783,$A232,СВЦЭМ!$B$40:$B$783,P$225)+'СЕТ СН'!$F$15</f>
        <v>#REF!</v>
      </c>
      <c r="Q232" s="36" t="e">
        <f>SUMIFS(СВЦЭМ!#REF!,СВЦЭМ!$A$40:$A$783,$A232,СВЦЭМ!$B$40:$B$783,Q$225)+'СЕТ СН'!$F$15</f>
        <v>#REF!</v>
      </c>
      <c r="R232" s="36" t="e">
        <f>SUMIFS(СВЦЭМ!#REF!,СВЦЭМ!$A$40:$A$783,$A232,СВЦЭМ!$B$40:$B$783,R$225)+'СЕТ СН'!$F$15</f>
        <v>#REF!</v>
      </c>
      <c r="S232" s="36" t="e">
        <f>SUMIFS(СВЦЭМ!#REF!,СВЦЭМ!$A$40:$A$783,$A232,СВЦЭМ!$B$40:$B$783,S$225)+'СЕТ СН'!$F$15</f>
        <v>#REF!</v>
      </c>
      <c r="T232" s="36" t="e">
        <f>SUMIFS(СВЦЭМ!#REF!,СВЦЭМ!$A$40:$A$783,$A232,СВЦЭМ!$B$40:$B$783,T$225)+'СЕТ СН'!$F$15</f>
        <v>#REF!</v>
      </c>
      <c r="U232" s="36" t="e">
        <f>SUMIFS(СВЦЭМ!#REF!,СВЦЭМ!$A$40:$A$783,$A232,СВЦЭМ!$B$40:$B$783,U$225)+'СЕТ СН'!$F$15</f>
        <v>#REF!</v>
      </c>
      <c r="V232" s="36" t="e">
        <f>SUMIFS(СВЦЭМ!#REF!,СВЦЭМ!$A$40:$A$783,$A232,СВЦЭМ!$B$40:$B$783,V$225)+'СЕТ СН'!$F$15</f>
        <v>#REF!</v>
      </c>
      <c r="W232" s="36" t="e">
        <f>SUMIFS(СВЦЭМ!#REF!,СВЦЭМ!$A$40:$A$783,$A232,СВЦЭМ!$B$40:$B$783,W$225)+'СЕТ СН'!$F$15</f>
        <v>#REF!</v>
      </c>
      <c r="X232" s="36" t="e">
        <f>SUMIFS(СВЦЭМ!#REF!,СВЦЭМ!$A$40:$A$783,$A232,СВЦЭМ!$B$40:$B$783,X$225)+'СЕТ СН'!$F$15</f>
        <v>#REF!</v>
      </c>
      <c r="Y232" s="36" t="e">
        <f>SUMIFS(СВЦЭМ!#REF!,СВЦЭМ!$A$40:$A$783,$A232,СВЦЭМ!$B$40:$B$783,Y$225)+'СЕТ СН'!$F$15</f>
        <v>#REF!</v>
      </c>
    </row>
    <row r="233" spans="1:27" ht="15.75" hidden="1" x14ac:dyDescent="0.2">
      <c r="A233" s="35">
        <f t="shared" si="6"/>
        <v>45177</v>
      </c>
      <c r="B233" s="36" t="e">
        <f>SUMIFS(СВЦЭМ!#REF!,СВЦЭМ!$A$40:$A$783,$A233,СВЦЭМ!$B$40:$B$783,B$225)+'СЕТ СН'!$F$15</f>
        <v>#REF!</v>
      </c>
      <c r="C233" s="36" t="e">
        <f>SUMIFS(СВЦЭМ!#REF!,СВЦЭМ!$A$40:$A$783,$A233,СВЦЭМ!$B$40:$B$783,C$225)+'СЕТ СН'!$F$15</f>
        <v>#REF!</v>
      </c>
      <c r="D233" s="36" t="e">
        <f>SUMIFS(СВЦЭМ!#REF!,СВЦЭМ!$A$40:$A$783,$A233,СВЦЭМ!$B$40:$B$783,D$225)+'СЕТ СН'!$F$15</f>
        <v>#REF!</v>
      </c>
      <c r="E233" s="36" t="e">
        <f>SUMIFS(СВЦЭМ!#REF!,СВЦЭМ!$A$40:$A$783,$A233,СВЦЭМ!$B$40:$B$783,E$225)+'СЕТ СН'!$F$15</f>
        <v>#REF!</v>
      </c>
      <c r="F233" s="36" t="e">
        <f>SUMIFS(СВЦЭМ!#REF!,СВЦЭМ!$A$40:$A$783,$A233,СВЦЭМ!$B$40:$B$783,F$225)+'СЕТ СН'!$F$15</f>
        <v>#REF!</v>
      </c>
      <c r="G233" s="36" t="e">
        <f>SUMIFS(СВЦЭМ!#REF!,СВЦЭМ!$A$40:$A$783,$A233,СВЦЭМ!$B$40:$B$783,G$225)+'СЕТ СН'!$F$15</f>
        <v>#REF!</v>
      </c>
      <c r="H233" s="36" t="e">
        <f>SUMIFS(СВЦЭМ!#REF!,СВЦЭМ!$A$40:$A$783,$A233,СВЦЭМ!$B$40:$B$783,H$225)+'СЕТ СН'!$F$15</f>
        <v>#REF!</v>
      </c>
      <c r="I233" s="36" t="e">
        <f>SUMIFS(СВЦЭМ!#REF!,СВЦЭМ!$A$40:$A$783,$A233,СВЦЭМ!$B$40:$B$783,I$225)+'СЕТ СН'!$F$15</f>
        <v>#REF!</v>
      </c>
      <c r="J233" s="36" t="e">
        <f>SUMIFS(СВЦЭМ!#REF!,СВЦЭМ!$A$40:$A$783,$A233,СВЦЭМ!$B$40:$B$783,J$225)+'СЕТ СН'!$F$15</f>
        <v>#REF!</v>
      </c>
      <c r="K233" s="36" t="e">
        <f>SUMIFS(СВЦЭМ!#REF!,СВЦЭМ!$A$40:$A$783,$A233,СВЦЭМ!$B$40:$B$783,K$225)+'СЕТ СН'!$F$15</f>
        <v>#REF!</v>
      </c>
      <c r="L233" s="36" t="e">
        <f>SUMIFS(СВЦЭМ!#REF!,СВЦЭМ!$A$40:$A$783,$A233,СВЦЭМ!$B$40:$B$783,L$225)+'СЕТ СН'!$F$15</f>
        <v>#REF!</v>
      </c>
      <c r="M233" s="36" t="e">
        <f>SUMIFS(СВЦЭМ!#REF!,СВЦЭМ!$A$40:$A$783,$A233,СВЦЭМ!$B$40:$B$783,M$225)+'СЕТ СН'!$F$15</f>
        <v>#REF!</v>
      </c>
      <c r="N233" s="36" t="e">
        <f>SUMIFS(СВЦЭМ!#REF!,СВЦЭМ!$A$40:$A$783,$A233,СВЦЭМ!$B$40:$B$783,N$225)+'СЕТ СН'!$F$15</f>
        <v>#REF!</v>
      </c>
      <c r="O233" s="36" t="e">
        <f>SUMIFS(СВЦЭМ!#REF!,СВЦЭМ!$A$40:$A$783,$A233,СВЦЭМ!$B$40:$B$783,O$225)+'СЕТ СН'!$F$15</f>
        <v>#REF!</v>
      </c>
      <c r="P233" s="36" t="e">
        <f>SUMIFS(СВЦЭМ!#REF!,СВЦЭМ!$A$40:$A$783,$A233,СВЦЭМ!$B$40:$B$783,P$225)+'СЕТ СН'!$F$15</f>
        <v>#REF!</v>
      </c>
      <c r="Q233" s="36" t="e">
        <f>SUMIFS(СВЦЭМ!#REF!,СВЦЭМ!$A$40:$A$783,$A233,СВЦЭМ!$B$40:$B$783,Q$225)+'СЕТ СН'!$F$15</f>
        <v>#REF!</v>
      </c>
      <c r="R233" s="36" t="e">
        <f>SUMIFS(СВЦЭМ!#REF!,СВЦЭМ!$A$40:$A$783,$A233,СВЦЭМ!$B$40:$B$783,R$225)+'СЕТ СН'!$F$15</f>
        <v>#REF!</v>
      </c>
      <c r="S233" s="36" t="e">
        <f>SUMIFS(СВЦЭМ!#REF!,СВЦЭМ!$A$40:$A$783,$A233,СВЦЭМ!$B$40:$B$783,S$225)+'СЕТ СН'!$F$15</f>
        <v>#REF!</v>
      </c>
      <c r="T233" s="36" t="e">
        <f>SUMIFS(СВЦЭМ!#REF!,СВЦЭМ!$A$40:$A$783,$A233,СВЦЭМ!$B$40:$B$783,T$225)+'СЕТ СН'!$F$15</f>
        <v>#REF!</v>
      </c>
      <c r="U233" s="36" t="e">
        <f>SUMIFS(СВЦЭМ!#REF!,СВЦЭМ!$A$40:$A$783,$A233,СВЦЭМ!$B$40:$B$783,U$225)+'СЕТ СН'!$F$15</f>
        <v>#REF!</v>
      </c>
      <c r="V233" s="36" t="e">
        <f>SUMIFS(СВЦЭМ!#REF!,СВЦЭМ!$A$40:$A$783,$A233,СВЦЭМ!$B$40:$B$783,V$225)+'СЕТ СН'!$F$15</f>
        <v>#REF!</v>
      </c>
      <c r="W233" s="36" t="e">
        <f>SUMIFS(СВЦЭМ!#REF!,СВЦЭМ!$A$40:$A$783,$A233,СВЦЭМ!$B$40:$B$783,W$225)+'СЕТ СН'!$F$15</f>
        <v>#REF!</v>
      </c>
      <c r="X233" s="36" t="e">
        <f>SUMIFS(СВЦЭМ!#REF!,СВЦЭМ!$A$40:$A$783,$A233,СВЦЭМ!$B$40:$B$783,X$225)+'СЕТ СН'!$F$15</f>
        <v>#REF!</v>
      </c>
      <c r="Y233" s="36" t="e">
        <f>SUMIFS(СВЦЭМ!#REF!,СВЦЭМ!$A$40:$A$783,$A233,СВЦЭМ!$B$40:$B$783,Y$225)+'СЕТ СН'!$F$15</f>
        <v>#REF!</v>
      </c>
    </row>
    <row r="234" spans="1:27" ht="15.75" hidden="1" x14ac:dyDescent="0.2">
      <c r="A234" s="35">
        <f t="shared" si="6"/>
        <v>45178</v>
      </c>
      <c r="B234" s="36" t="e">
        <f>SUMIFS(СВЦЭМ!#REF!,СВЦЭМ!$A$40:$A$783,$A234,СВЦЭМ!$B$40:$B$783,B$225)+'СЕТ СН'!$F$15</f>
        <v>#REF!</v>
      </c>
      <c r="C234" s="36" t="e">
        <f>SUMIFS(СВЦЭМ!#REF!,СВЦЭМ!$A$40:$A$783,$A234,СВЦЭМ!$B$40:$B$783,C$225)+'СЕТ СН'!$F$15</f>
        <v>#REF!</v>
      </c>
      <c r="D234" s="36" t="e">
        <f>SUMIFS(СВЦЭМ!#REF!,СВЦЭМ!$A$40:$A$783,$A234,СВЦЭМ!$B$40:$B$783,D$225)+'СЕТ СН'!$F$15</f>
        <v>#REF!</v>
      </c>
      <c r="E234" s="36" t="e">
        <f>SUMIFS(СВЦЭМ!#REF!,СВЦЭМ!$A$40:$A$783,$A234,СВЦЭМ!$B$40:$B$783,E$225)+'СЕТ СН'!$F$15</f>
        <v>#REF!</v>
      </c>
      <c r="F234" s="36" t="e">
        <f>SUMIFS(СВЦЭМ!#REF!,СВЦЭМ!$A$40:$A$783,$A234,СВЦЭМ!$B$40:$B$783,F$225)+'СЕТ СН'!$F$15</f>
        <v>#REF!</v>
      </c>
      <c r="G234" s="36" t="e">
        <f>SUMIFS(СВЦЭМ!#REF!,СВЦЭМ!$A$40:$A$783,$A234,СВЦЭМ!$B$40:$B$783,G$225)+'СЕТ СН'!$F$15</f>
        <v>#REF!</v>
      </c>
      <c r="H234" s="36" t="e">
        <f>SUMIFS(СВЦЭМ!#REF!,СВЦЭМ!$A$40:$A$783,$A234,СВЦЭМ!$B$40:$B$783,H$225)+'СЕТ СН'!$F$15</f>
        <v>#REF!</v>
      </c>
      <c r="I234" s="36" t="e">
        <f>SUMIFS(СВЦЭМ!#REF!,СВЦЭМ!$A$40:$A$783,$A234,СВЦЭМ!$B$40:$B$783,I$225)+'СЕТ СН'!$F$15</f>
        <v>#REF!</v>
      </c>
      <c r="J234" s="36" t="e">
        <f>SUMIFS(СВЦЭМ!#REF!,СВЦЭМ!$A$40:$A$783,$A234,СВЦЭМ!$B$40:$B$783,J$225)+'СЕТ СН'!$F$15</f>
        <v>#REF!</v>
      </c>
      <c r="K234" s="36" t="e">
        <f>SUMIFS(СВЦЭМ!#REF!,СВЦЭМ!$A$40:$A$783,$A234,СВЦЭМ!$B$40:$B$783,K$225)+'СЕТ СН'!$F$15</f>
        <v>#REF!</v>
      </c>
      <c r="L234" s="36" t="e">
        <f>SUMIFS(СВЦЭМ!#REF!,СВЦЭМ!$A$40:$A$783,$A234,СВЦЭМ!$B$40:$B$783,L$225)+'СЕТ СН'!$F$15</f>
        <v>#REF!</v>
      </c>
      <c r="M234" s="36" t="e">
        <f>SUMIFS(СВЦЭМ!#REF!,СВЦЭМ!$A$40:$A$783,$A234,СВЦЭМ!$B$40:$B$783,M$225)+'СЕТ СН'!$F$15</f>
        <v>#REF!</v>
      </c>
      <c r="N234" s="36" t="e">
        <f>SUMIFS(СВЦЭМ!#REF!,СВЦЭМ!$A$40:$A$783,$A234,СВЦЭМ!$B$40:$B$783,N$225)+'СЕТ СН'!$F$15</f>
        <v>#REF!</v>
      </c>
      <c r="O234" s="36" t="e">
        <f>SUMIFS(СВЦЭМ!#REF!,СВЦЭМ!$A$40:$A$783,$A234,СВЦЭМ!$B$40:$B$783,O$225)+'СЕТ СН'!$F$15</f>
        <v>#REF!</v>
      </c>
      <c r="P234" s="36" t="e">
        <f>SUMIFS(СВЦЭМ!#REF!,СВЦЭМ!$A$40:$A$783,$A234,СВЦЭМ!$B$40:$B$783,P$225)+'СЕТ СН'!$F$15</f>
        <v>#REF!</v>
      </c>
      <c r="Q234" s="36" t="e">
        <f>SUMIFS(СВЦЭМ!#REF!,СВЦЭМ!$A$40:$A$783,$A234,СВЦЭМ!$B$40:$B$783,Q$225)+'СЕТ СН'!$F$15</f>
        <v>#REF!</v>
      </c>
      <c r="R234" s="36" t="e">
        <f>SUMIFS(СВЦЭМ!#REF!,СВЦЭМ!$A$40:$A$783,$A234,СВЦЭМ!$B$40:$B$783,R$225)+'СЕТ СН'!$F$15</f>
        <v>#REF!</v>
      </c>
      <c r="S234" s="36" t="e">
        <f>SUMIFS(СВЦЭМ!#REF!,СВЦЭМ!$A$40:$A$783,$A234,СВЦЭМ!$B$40:$B$783,S$225)+'СЕТ СН'!$F$15</f>
        <v>#REF!</v>
      </c>
      <c r="T234" s="36" t="e">
        <f>SUMIFS(СВЦЭМ!#REF!,СВЦЭМ!$A$40:$A$783,$A234,СВЦЭМ!$B$40:$B$783,T$225)+'СЕТ СН'!$F$15</f>
        <v>#REF!</v>
      </c>
      <c r="U234" s="36" t="e">
        <f>SUMIFS(СВЦЭМ!#REF!,СВЦЭМ!$A$40:$A$783,$A234,СВЦЭМ!$B$40:$B$783,U$225)+'СЕТ СН'!$F$15</f>
        <v>#REF!</v>
      </c>
      <c r="V234" s="36" t="e">
        <f>SUMIFS(СВЦЭМ!#REF!,СВЦЭМ!$A$40:$A$783,$A234,СВЦЭМ!$B$40:$B$783,V$225)+'СЕТ СН'!$F$15</f>
        <v>#REF!</v>
      </c>
      <c r="W234" s="36" t="e">
        <f>SUMIFS(СВЦЭМ!#REF!,СВЦЭМ!$A$40:$A$783,$A234,СВЦЭМ!$B$40:$B$783,W$225)+'СЕТ СН'!$F$15</f>
        <v>#REF!</v>
      </c>
      <c r="X234" s="36" t="e">
        <f>SUMIFS(СВЦЭМ!#REF!,СВЦЭМ!$A$40:$A$783,$A234,СВЦЭМ!$B$40:$B$783,X$225)+'СЕТ СН'!$F$15</f>
        <v>#REF!</v>
      </c>
      <c r="Y234" s="36" t="e">
        <f>SUMIFS(СВЦЭМ!#REF!,СВЦЭМ!$A$40:$A$783,$A234,СВЦЭМ!$B$40:$B$783,Y$225)+'СЕТ СН'!$F$15</f>
        <v>#REF!</v>
      </c>
    </row>
    <row r="235" spans="1:27" ht="15.75" hidden="1" x14ac:dyDescent="0.2">
      <c r="A235" s="35">
        <f t="shared" si="6"/>
        <v>45179</v>
      </c>
      <c r="B235" s="36" t="e">
        <f>SUMIFS(СВЦЭМ!#REF!,СВЦЭМ!$A$40:$A$783,$A235,СВЦЭМ!$B$40:$B$783,B$225)+'СЕТ СН'!$F$15</f>
        <v>#REF!</v>
      </c>
      <c r="C235" s="36" t="e">
        <f>SUMIFS(СВЦЭМ!#REF!,СВЦЭМ!$A$40:$A$783,$A235,СВЦЭМ!$B$40:$B$783,C$225)+'СЕТ СН'!$F$15</f>
        <v>#REF!</v>
      </c>
      <c r="D235" s="36" t="e">
        <f>SUMIFS(СВЦЭМ!#REF!,СВЦЭМ!$A$40:$A$783,$A235,СВЦЭМ!$B$40:$B$783,D$225)+'СЕТ СН'!$F$15</f>
        <v>#REF!</v>
      </c>
      <c r="E235" s="36" t="e">
        <f>SUMIFS(СВЦЭМ!#REF!,СВЦЭМ!$A$40:$A$783,$A235,СВЦЭМ!$B$40:$B$783,E$225)+'СЕТ СН'!$F$15</f>
        <v>#REF!</v>
      </c>
      <c r="F235" s="36" t="e">
        <f>SUMIFS(СВЦЭМ!#REF!,СВЦЭМ!$A$40:$A$783,$A235,СВЦЭМ!$B$40:$B$783,F$225)+'СЕТ СН'!$F$15</f>
        <v>#REF!</v>
      </c>
      <c r="G235" s="36" t="e">
        <f>SUMIFS(СВЦЭМ!#REF!,СВЦЭМ!$A$40:$A$783,$A235,СВЦЭМ!$B$40:$B$783,G$225)+'СЕТ СН'!$F$15</f>
        <v>#REF!</v>
      </c>
      <c r="H235" s="36" t="e">
        <f>SUMIFS(СВЦЭМ!#REF!,СВЦЭМ!$A$40:$A$783,$A235,СВЦЭМ!$B$40:$B$783,H$225)+'СЕТ СН'!$F$15</f>
        <v>#REF!</v>
      </c>
      <c r="I235" s="36" t="e">
        <f>SUMIFS(СВЦЭМ!#REF!,СВЦЭМ!$A$40:$A$783,$A235,СВЦЭМ!$B$40:$B$783,I$225)+'СЕТ СН'!$F$15</f>
        <v>#REF!</v>
      </c>
      <c r="J235" s="36" t="e">
        <f>SUMIFS(СВЦЭМ!#REF!,СВЦЭМ!$A$40:$A$783,$A235,СВЦЭМ!$B$40:$B$783,J$225)+'СЕТ СН'!$F$15</f>
        <v>#REF!</v>
      </c>
      <c r="K235" s="36" t="e">
        <f>SUMIFS(СВЦЭМ!#REF!,СВЦЭМ!$A$40:$A$783,$A235,СВЦЭМ!$B$40:$B$783,K$225)+'СЕТ СН'!$F$15</f>
        <v>#REF!</v>
      </c>
      <c r="L235" s="36" t="e">
        <f>SUMIFS(СВЦЭМ!#REF!,СВЦЭМ!$A$40:$A$783,$A235,СВЦЭМ!$B$40:$B$783,L$225)+'СЕТ СН'!$F$15</f>
        <v>#REF!</v>
      </c>
      <c r="M235" s="36" t="e">
        <f>SUMIFS(СВЦЭМ!#REF!,СВЦЭМ!$A$40:$A$783,$A235,СВЦЭМ!$B$40:$B$783,M$225)+'СЕТ СН'!$F$15</f>
        <v>#REF!</v>
      </c>
      <c r="N235" s="36" t="e">
        <f>SUMIFS(СВЦЭМ!#REF!,СВЦЭМ!$A$40:$A$783,$A235,СВЦЭМ!$B$40:$B$783,N$225)+'СЕТ СН'!$F$15</f>
        <v>#REF!</v>
      </c>
      <c r="O235" s="36" t="e">
        <f>SUMIFS(СВЦЭМ!#REF!,СВЦЭМ!$A$40:$A$783,$A235,СВЦЭМ!$B$40:$B$783,O$225)+'СЕТ СН'!$F$15</f>
        <v>#REF!</v>
      </c>
      <c r="P235" s="36" t="e">
        <f>SUMIFS(СВЦЭМ!#REF!,СВЦЭМ!$A$40:$A$783,$A235,СВЦЭМ!$B$40:$B$783,P$225)+'СЕТ СН'!$F$15</f>
        <v>#REF!</v>
      </c>
      <c r="Q235" s="36" t="e">
        <f>SUMIFS(СВЦЭМ!#REF!,СВЦЭМ!$A$40:$A$783,$A235,СВЦЭМ!$B$40:$B$783,Q$225)+'СЕТ СН'!$F$15</f>
        <v>#REF!</v>
      </c>
      <c r="R235" s="36" t="e">
        <f>SUMIFS(СВЦЭМ!#REF!,СВЦЭМ!$A$40:$A$783,$A235,СВЦЭМ!$B$40:$B$783,R$225)+'СЕТ СН'!$F$15</f>
        <v>#REF!</v>
      </c>
      <c r="S235" s="36" t="e">
        <f>SUMIFS(СВЦЭМ!#REF!,СВЦЭМ!$A$40:$A$783,$A235,СВЦЭМ!$B$40:$B$783,S$225)+'СЕТ СН'!$F$15</f>
        <v>#REF!</v>
      </c>
      <c r="T235" s="36" t="e">
        <f>SUMIFS(СВЦЭМ!#REF!,СВЦЭМ!$A$40:$A$783,$A235,СВЦЭМ!$B$40:$B$783,T$225)+'СЕТ СН'!$F$15</f>
        <v>#REF!</v>
      </c>
      <c r="U235" s="36" t="e">
        <f>SUMIFS(СВЦЭМ!#REF!,СВЦЭМ!$A$40:$A$783,$A235,СВЦЭМ!$B$40:$B$783,U$225)+'СЕТ СН'!$F$15</f>
        <v>#REF!</v>
      </c>
      <c r="V235" s="36" t="e">
        <f>SUMIFS(СВЦЭМ!#REF!,СВЦЭМ!$A$40:$A$783,$A235,СВЦЭМ!$B$40:$B$783,V$225)+'СЕТ СН'!$F$15</f>
        <v>#REF!</v>
      </c>
      <c r="W235" s="36" t="e">
        <f>SUMIFS(СВЦЭМ!#REF!,СВЦЭМ!$A$40:$A$783,$A235,СВЦЭМ!$B$40:$B$783,W$225)+'СЕТ СН'!$F$15</f>
        <v>#REF!</v>
      </c>
      <c r="X235" s="36" t="e">
        <f>SUMIFS(СВЦЭМ!#REF!,СВЦЭМ!$A$40:$A$783,$A235,СВЦЭМ!$B$40:$B$783,X$225)+'СЕТ СН'!$F$15</f>
        <v>#REF!</v>
      </c>
      <c r="Y235" s="36" t="e">
        <f>SUMIFS(СВЦЭМ!#REF!,СВЦЭМ!$A$40:$A$783,$A235,СВЦЭМ!$B$40:$B$783,Y$225)+'СЕТ СН'!$F$15</f>
        <v>#REF!</v>
      </c>
    </row>
    <row r="236" spans="1:27" ht="15.75" hidden="1" x14ac:dyDescent="0.2">
      <c r="A236" s="35">
        <f t="shared" si="6"/>
        <v>45180</v>
      </c>
      <c r="B236" s="36" t="e">
        <f>SUMIFS(СВЦЭМ!#REF!,СВЦЭМ!$A$40:$A$783,$A236,СВЦЭМ!$B$40:$B$783,B$225)+'СЕТ СН'!$F$15</f>
        <v>#REF!</v>
      </c>
      <c r="C236" s="36" t="e">
        <f>SUMIFS(СВЦЭМ!#REF!,СВЦЭМ!$A$40:$A$783,$A236,СВЦЭМ!$B$40:$B$783,C$225)+'СЕТ СН'!$F$15</f>
        <v>#REF!</v>
      </c>
      <c r="D236" s="36" t="e">
        <f>SUMIFS(СВЦЭМ!#REF!,СВЦЭМ!$A$40:$A$783,$A236,СВЦЭМ!$B$40:$B$783,D$225)+'СЕТ СН'!$F$15</f>
        <v>#REF!</v>
      </c>
      <c r="E236" s="36" t="e">
        <f>SUMIFS(СВЦЭМ!#REF!,СВЦЭМ!$A$40:$A$783,$A236,СВЦЭМ!$B$40:$B$783,E$225)+'СЕТ СН'!$F$15</f>
        <v>#REF!</v>
      </c>
      <c r="F236" s="36" t="e">
        <f>SUMIFS(СВЦЭМ!#REF!,СВЦЭМ!$A$40:$A$783,$A236,СВЦЭМ!$B$40:$B$783,F$225)+'СЕТ СН'!$F$15</f>
        <v>#REF!</v>
      </c>
      <c r="G236" s="36" t="e">
        <f>SUMIFS(СВЦЭМ!#REF!,СВЦЭМ!$A$40:$A$783,$A236,СВЦЭМ!$B$40:$B$783,G$225)+'СЕТ СН'!$F$15</f>
        <v>#REF!</v>
      </c>
      <c r="H236" s="36" t="e">
        <f>SUMIFS(СВЦЭМ!#REF!,СВЦЭМ!$A$40:$A$783,$A236,СВЦЭМ!$B$40:$B$783,H$225)+'СЕТ СН'!$F$15</f>
        <v>#REF!</v>
      </c>
      <c r="I236" s="36" t="e">
        <f>SUMIFS(СВЦЭМ!#REF!,СВЦЭМ!$A$40:$A$783,$A236,СВЦЭМ!$B$40:$B$783,I$225)+'СЕТ СН'!$F$15</f>
        <v>#REF!</v>
      </c>
      <c r="J236" s="36" t="e">
        <f>SUMIFS(СВЦЭМ!#REF!,СВЦЭМ!$A$40:$A$783,$A236,СВЦЭМ!$B$40:$B$783,J$225)+'СЕТ СН'!$F$15</f>
        <v>#REF!</v>
      </c>
      <c r="K236" s="36" t="e">
        <f>SUMIFS(СВЦЭМ!#REF!,СВЦЭМ!$A$40:$A$783,$A236,СВЦЭМ!$B$40:$B$783,K$225)+'СЕТ СН'!$F$15</f>
        <v>#REF!</v>
      </c>
      <c r="L236" s="36" t="e">
        <f>SUMIFS(СВЦЭМ!#REF!,СВЦЭМ!$A$40:$A$783,$A236,СВЦЭМ!$B$40:$B$783,L$225)+'СЕТ СН'!$F$15</f>
        <v>#REF!</v>
      </c>
      <c r="M236" s="36" t="e">
        <f>SUMIFS(СВЦЭМ!#REF!,СВЦЭМ!$A$40:$A$783,$A236,СВЦЭМ!$B$40:$B$783,M$225)+'СЕТ СН'!$F$15</f>
        <v>#REF!</v>
      </c>
      <c r="N236" s="36" t="e">
        <f>SUMIFS(СВЦЭМ!#REF!,СВЦЭМ!$A$40:$A$783,$A236,СВЦЭМ!$B$40:$B$783,N$225)+'СЕТ СН'!$F$15</f>
        <v>#REF!</v>
      </c>
      <c r="O236" s="36" t="e">
        <f>SUMIFS(СВЦЭМ!#REF!,СВЦЭМ!$A$40:$A$783,$A236,СВЦЭМ!$B$40:$B$783,O$225)+'СЕТ СН'!$F$15</f>
        <v>#REF!</v>
      </c>
      <c r="P236" s="36" t="e">
        <f>SUMIFS(СВЦЭМ!#REF!,СВЦЭМ!$A$40:$A$783,$A236,СВЦЭМ!$B$40:$B$783,P$225)+'СЕТ СН'!$F$15</f>
        <v>#REF!</v>
      </c>
      <c r="Q236" s="36" t="e">
        <f>SUMIFS(СВЦЭМ!#REF!,СВЦЭМ!$A$40:$A$783,$A236,СВЦЭМ!$B$40:$B$783,Q$225)+'СЕТ СН'!$F$15</f>
        <v>#REF!</v>
      </c>
      <c r="R236" s="36" t="e">
        <f>SUMIFS(СВЦЭМ!#REF!,СВЦЭМ!$A$40:$A$783,$A236,СВЦЭМ!$B$40:$B$783,R$225)+'СЕТ СН'!$F$15</f>
        <v>#REF!</v>
      </c>
      <c r="S236" s="36" t="e">
        <f>SUMIFS(СВЦЭМ!#REF!,СВЦЭМ!$A$40:$A$783,$A236,СВЦЭМ!$B$40:$B$783,S$225)+'СЕТ СН'!$F$15</f>
        <v>#REF!</v>
      </c>
      <c r="T236" s="36" t="e">
        <f>SUMIFS(СВЦЭМ!#REF!,СВЦЭМ!$A$40:$A$783,$A236,СВЦЭМ!$B$40:$B$783,T$225)+'СЕТ СН'!$F$15</f>
        <v>#REF!</v>
      </c>
      <c r="U236" s="36" t="e">
        <f>SUMIFS(СВЦЭМ!#REF!,СВЦЭМ!$A$40:$A$783,$A236,СВЦЭМ!$B$40:$B$783,U$225)+'СЕТ СН'!$F$15</f>
        <v>#REF!</v>
      </c>
      <c r="V236" s="36" t="e">
        <f>SUMIFS(СВЦЭМ!#REF!,СВЦЭМ!$A$40:$A$783,$A236,СВЦЭМ!$B$40:$B$783,V$225)+'СЕТ СН'!$F$15</f>
        <v>#REF!</v>
      </c>
      <c r="W236" s="36" t="e">
        <f>SUMIFS(СВЦЭМ!#REF!,СВЦЭМ!$A$40:$A$783,$A236,СВЦЭМ!$B$40:$B$783,W$225)+'СЕТ СН'!$F$15</f>
        <v>#REF!</v>
      </c>
      <c r="X236" s="36" t="e">
        <f>SUMIFS(СВЦЭМ!#REF!,СВЦЭМ!$A$40:$A$783,$A236,СВЦЭМ!$B$40:$B$783,X$225)+'СЕТ СН'!$F$15</f>
        <v>#REF!</v>
      </c>
      <c r="Y236" s="36" t="e">
        <f>SUMIFS(СВЦЭМ!#REF!,СВЦЭМ!$A$40:$A$783,$A236,СВЦЭМ!$B$40:$B$783,Y$225)+'СЕТ СН'!$F$15</f>
        <v>#REF!</v>
      </c>
    </row>
    <row r="237" spans="1:27" ht="15.75" hidden="1" x14ac:dyDescent="0.2">
      <c r="A237" s="35">
        <f t="shared" si="6"/>
        <v>45181</v>
      </c>
      <c r="B237" s="36" t="e">
        <f>SUMIFS(СВЦЭМ!#REF!,СВЦЭМ!$A$40:$A$783,$A237,СВЦЭМ!$B$40:$B$783,B$225)+'СЕТ СН'!$F$15</f>
        <v>#REF!</v>
      </c>
      <c r="C237" s="36" t="e">
        <f>SUMIFS(СВЦЭМ!#REF!,СВЦЭМ!$A$40:$A$783,$A237,СВЦЭМ!$B$40:$B$783,C$225)+'СЕТ СН'!$F$15</f>
        <v>#REF!</v>
      </c>
      <c r="D237" s="36" t="e">
        <f>SUMIFS(СВЦЭМ!#REF!,СВЦЭМ!$A$40:$A$783,$A237,СВЦЭМ!$B$40:$B$783,D$225)+'СЕТ СН'!$F$15</f>
        <v>#REF!</v>
      </c>
      <c r="E237" s="36" t="e">
        <f>SUMIFS(СВЦЭМ!#REF!,СВЦЭМ!$A$40:$A$783,$A237,СВЦЭМ!$B$40:$B$783,E$225)+'СЕТ СН'!$F$15</f>
        <v>#REF!</v>
      </c>
      <c r="F237" s="36" t="e">
        <f>SUMIFS(СВЦЭМ!#REF!,СВЦЭМ!$A$40:$A$783,$A237,СВЦЭМ!$B$40:$B$783,F$225)+'СЕТ СН'!$F$15</f>
        <v>#REF!</v>
      </c>
      <c r="G237" s="36" t="e">
        <f>SUMIFS(СВЦЭМ!#REF!,СВЦЭМ!$A$40:$A$783,$A237,СВЦЭМ!$B$40:$B$783,G$225)+'СЕТ СН'!$F$15</f>
        <v>#REF!</v>
      </c>
      <c r="H237" s="36" t="e">
        <f>SUMIFS(СВЦЭМ!#REF!,СВЦЭМ!$A$40:$A$783,$A237,СВЦЭМ!$B$40:$B$783,H$225)+'СЕТ СН'!$F$15</f>
        <v>#REF!</v>
      </c>
      <c r="I237" s="36" t="e">
        <f>SUMIFS(СВЦЭМ!#REF!,СВЦЭМ!$A$40:$A$783,$A237,СВЦЭМ!$B$40:$B$783,I$225)+'СЕТ СН'!$F$15</f>
        <v>#REF!</v>
      </c>
      <c r="J237" s="36" t="e">
        <f>SUMIFS(СВЦЭМ!#REF!,СВЦЭМ!$A$40:$A$783,$A237,СВЦЭМ!$B$40:$B$783,J$225)+'СЕТ СН'!$F$15</f>
        <v>#REF!</v>
      </c>
      <c r="K237" s="36" t="e">
        <f>SUMIFS(СВЦЭМ!#REF!,СВЦЭМ!$A$40:$A$783,$A237,СВЦЭМ!$B$40:$B$783,K$225)+'СЕТ СН'!$F$15</f>
        <v>#REF!</v>
      </c>
      <c r="L237" s="36" t="e">
        <f>SUMIFS(СВЦЭМ!#REF!,СВЦЭМ!$A$40:$A$783,$A237,СВЦЭМ!$B$40:$B$783,L$225)+'СЕТ СН'!$F$15</f>
        <v>#REF!</v>
      </c>
      <c r="M237" s="36" t="e">
        <f>SUMIFS(СВЦЭМ!#REF!,СВЦЭМ!$A$40:$A$783,$A237,СВЦЭМ!$B$40:$B$783,M$225)+'СЕТ СН'!$F$15</f>
        <v>#REF!</v>
      </c>
      <c r="N237" s="36" t="e">
        <f>SUMIFS(СВЦЭМ!#REF!,СВЦЭМ!$A$40:$A$783,$A237,СВЦЭМ!$B$40:$B$783,N$225)+'СЕТ СН'!$F$15</f>
        <v>#REF!</v>
      </c>
      <c r="O237" s="36" t="e">
        <f>SUMIFS(СВЦЭМ!#REF!,СВЦЭМ!$A$40:$A$783,$A237,СВЦЭМ!$B$40:$B$783,O$225)+'СЕТ СН'!$F$15</f>
        <v>#REF!</v>
      </c>
      <c r="P237" s="36" t="e">
        <f>SUMIFS(СВЦЭМ!#REF!,СВЦЭМ!$A$40:$A$783,$A237,СВЦЭМ!$B$40:$B$783,P$225)+'СЕТ СН'!$F$15</f>
        <v>#REF!</v>
      </c>
      <c r="Q237" s="36" t="e">
        <f>SUMIFS(СВЦЭМ!#REF!,СВЦЭМ!$A$40:$A$783,$A237,СВЦЭМ!$B$40:$B$783,Q$225)+'СЕТ СН'!$F$15</f>
        <v>#REF!</v>
      </c>
      <c r="R237" s="36" t="e">
        <f>SUMIFS(СВЦЭМ!#REF!,СВЦЭМ!$A$40:$A$783,$A237,СВЦЭМ!$B$40:$B$783,R$225)+'СЕТ СН'!$F$15</f>
        <v>#REF!</v>
      </c>
      <c r="S237" s="36" t="e">
        <f>SUMIFS(СВЦЭМ!#REF!,СВЦЭМ!$A$40:$A$783,$A237,СВЦЭМ!$B$40:$B$783,S$225)+'СЕТ СН'!$F$15</f>
        <v>#REF!</v>
      </c>
      <c r="T237" s="36" t="e">
        <f>SUMIFS(СВЦЭМ!#REF!,СВЦЭМ!$A$40:$A$783,$A237,СВЦЭМ!$B$40:$B$783,T$225)+'СЕТ СН'!$F$15</f>
        <v>#REF!</v>
      </c>
      <c r="U237" s="36" t="e">
        <f>SUMIFS(СВЦЭМ!#REF!,СВЦЭМ!$A$40:$A$783,$A237,СВЦЭМ!$B$40:$B$783,U$225)+'СЕТ СН'!$F$15</f>
        <v>#REF!</v>
      </c>
      <c r="V237" s="36" t="e">
        <f>SUMIFS(СВЦЭМ!#REF!,СВЦЭМ!$A$40:$A$783,$A237,СВЦЭМ!$B$40:$B$783,V$225)+'СЕТ СН'!$F$15</f>
        <v>#REF!</v>
      </c>
      <c r="W237" s="36" t="e">
        <f>SUMIFS(СВЦЭМ!#REF!,СВЦЭМ!$A$40:$A$783,$A237,СВЦЭМ!$B$40:$B$783,W$225)+'СЕТ СН'!$F$15</f>
        <v>#REF!</v>
      </c>
      <c r="X237" s="36" t="e">
        <f>SUMIFS(СВЦЭМ!#REF!,СВЦЭМ!$A$40:$A$783,$A237,СВЦЭМ!$B$40:$B$783,X$225)+'СЕТ СН'!$F$15</f>
        <v>#REF!</v>
      </c>
      <c r="Y237" s="36" t="e">
        <f>SUMIFS(СВЦЭМ!#REF!,СВЦЭМ!$A$40:$A$783,$A237,СВЦЭМ!$B$40:$B$783,Y$225)+'СЕТ СН'!$F$15</f>
        <v>#REF!</v>
      </c>
    </row>
    <row r="238" spans="1:27" ht="15.75" hidden="1" x14ac:dyDescent="0.2">
      <c r="A238" s="35">
        <f t="shared" si="6"/>
        <v>45182</v>
      </c>
      <c r="B238" s="36" t="e">
        <f>SUMIFS(СВЦЭМ!#REF!,СВЦЭМ!$A$40:$A$783,$A238,СВЦЭМ!$B$40:$B$783,B$225)+'СЕТ СН'!$F$15</f>
        <v>#REF!</v>
      </c>
      <c r="C238" s="36" t="e">
        <f>SUMIFS(СВЦЭМ!#REF!,СВЦЭМ!$A$40:$A$783,$A238,СВЦЭМ!$B$40:$B$783,C$225)+'СЕТ СН'!$F$15</f>
        <v>#REF!</v>
      </c>
      <c r="D238" s="36" t="e">
        <f>SUMIFS(СВЦЭМ!#REF!,СВЦЭМ!$A$40:$A$783,$A238,СВЦЭМ!$B$40:$B$783,D$225)+'СЕТ СН'!$F$15</f>
        <v>#REF!</v>
      </c>
      <c r="E238" s="36" t="e">
        <f>SUMIFS(СВЦЭМ!#REF!,СВЦЭМ!$A$40:$A$783,$A238,СВЦЭМ!$B$40:$B$783,E$225)+'СЕТ СН'!$F$15</f>
        <v>#REF!</v>
      </c>
      <c r="F238" s="36" t="e">
        <f>SUMIFS(СВЦЭМ!#REF!,СВЦЭМ!$A$40:$A$783,$A238,СВЦЭМ!$B$40:$B$783,F$225)+'СЕТ СН'!$F$15</f>
        <v>#REF!</v>
      </c>
      <c r="G238" s="36" t="e">
        <f>SUMIFS(СВЦЭМ!#REF!,СВЦЭМ!$A$40:$A$783,$A238,СВЦЭМ!$B$40:$B$783,G$225)+'СЕТ СН'!$F$15</f>
        <v>#REF!</v>
      </c>
      <c r="H238" s="36" t="e">
        <f>SUMIFS(СВЦЭМ!#REF!,СВЦЭМ!$A$40:$A$783,$A238,СВЦЭМ!$B$40:$B$783,H$225)+'СЕТ СН'!$F$15</f>
        <v>#REF!</v>
      </c>
      <c r="I238" s="36" t="e">
        <f>SUMIFS(СВЦЭМ!#REF!,СВЦЭМ!$A$40:$A$783,$A238,СВЦЭМ!$B$40:$B$783,I$225)+'СЕТ СН'!$F$15</f>
        <v>#REF!</v>
      </c>
      <c r="J238" s="36" t="e">
        <f>SUMIFS(СВЦЭМ!#REF!,СВЦЭМ!$A$40:$A$783,$A238,СВЦЭМ!$B$40:$B$783,J$225)+'СЕТ СН'!$F$15</f>
        <v>#REF!</v>
      </c>
      <c r="K238" s="36" t="e">
        <f>SUMIFS(СВЦЭМ!#REF!,СВЦЭМ!$A$40:$A$783,$A238,СВЦЭМ!$B$40:$B$783,K$225)+'СЕТ СН'!$F$15</f>
        <v>#REF!</v>
      </c>
      <c r="L238" s="36" t="e">
        <f>SUMIFS(СВЦЭМ!#REF!,СВЦЭМ!$A$40:$A$783,$A238,СВЦЭМ!$B$40:$B$783,L$225)+'СЕТ СН'!$F$15</f>
        <v>#REF!</v>
      </c>
      <c r="M238" s="36" t="e">
        <f>SUMIFS(СВЦЭМ!#REF!,СВЦЭМ!$A$40:$A$783,$A238,СВЦЭМ!$B$40:$B$783,M$225)+'СЕТ СН'!$F$15</f>
        <v>#REF!</v>
      </c>
      <c r="N238" s="36" t="e">
        <f>SUMIFS(СВЦЭМ!#REF!,СВЦЭМ!$A$40:$A$783,$A238,СВЦЭМ!$B$40:$B$783,N$225)+'СЕТ СН'!$F$15</f>
        <v>#REF!</v>
      </c>
      <c r="O238" s="36" t="e">
        <f>SUMIFS(СВЦЭМ!#REF!,СВЦЭМ!$A$40:$A$783,$A238,СВЦЭМ!$B$40:$B$783,O$225)+'СЕТ СН'!$F$15</f>
        <v>#REF!</v>
      </c>
      <c r="P238" s="36" t="e">
        <f>SUMIFS(СВЦЭМ!#REF!,СВЦЭМ!$A$40:$A$783,$A238,СВЦЭМ!$B$40:$B$783,P$225)+'СЕТ СН'!$F$15</f>
        <v>#REF!</v>
      </c>
      <c r="Q238" s="36" t="e">
        <f>SUMIFS(СВЦЭМ!#REF!,СВЦЭМ!$A$40:$A$783,$A238,СВЦЭМ!$B$40:$B$783,Q$225)+'СЕТ СН'!$F$15</f>
        <v>#REF!</v>
      </c>
      <c r="R238" s="36" t="e">
        <f>SUMIFS(СВЦЭМ!#REF!,СВЦЭМ!$A$40:$A$783,$A238,СВЦЭМ!$B$40:$B$783,R$225)+'СЕТ СН'!$F$15</f>
        <v>#REF!</v>
      </c>
      <c r="S238" s="36" t="e">
        <f>SUMIFS(СВЦЭМ!#REF!,СВЦЭМ!$A$40:$A$783,$A238,СВЦЭМ!$B$40:$B$783,S$225)+'СЕТ СН'!$F$15</f>
        <v>#REF!</v>
      </c>
      <c r="T238" s="36" t="e">
        <f>SUMIFS(СВЦЭМ!#REF!,СВЦЭМ!$A$40:$A$783,$A238,СВЦЭМ!$B$40:$B$783,T$225)+'СЕТ СН'!$F$15</f>
        <v>#REF!</v>
      </c>
      <c r="U238" s="36" t="e">
        <f>SUMIFS(СВЦЭМ!#REF!,СВЦЭМ!$A$40:$A$783,$A238,СВЦЭМ!$B$40:$B$783,U$225)+'СЕТ СН'!$F$15</f>
        <v>#REF!</v>
      </c>
      <c r="V238" s="36" t="e">
        <f>SUMIFS(СВЦЭМ!#REF!,СВЦЭМ!$A$40:$A$783,$A238,СВЦЭМ!$B$40:$B$783,V$225)+'СЕТ СН'!$F$15</f>
        <v>#REF!</v>
      </c>
      <c r="W238" s="36" t="e">
        <f>SUMIFS(СВЦЭМ!#REF!,СВЦЭМ!$A$40:$A$783,$A238,СВЦЭМ!$B$40:$B$783,W$225)+'СЕТ СН'!$F$15</f>
        <v>#REF!</v>
      </c>
      <c r="X238" s="36" t="e">
        <f>SUMIFS(СВЦЭМ!#REF!,СВЦЭМ!$A$40:$A$783,$A238,СВЦЭМ!$B$40:$B$783,X$225)+'СЕТ СН'!$F$15</f>
        <v>#REF!</v>
      </c>
      <c r="Y238" s="36" t="e">
        <f>SUMIFS(СВЦЭМ!#REF!,СВЦЭМ!$A$40:$A$783,$A238,СВЦЭМ!$B$40:$B$783,Y$225)+'СЕТ СН'!$F$15</f>
        <v>#REF!</v>
      </c>
    </row>
    <row r="239" spans="1:27" ht="15.75" hidden="1" x14ac:dyDescent="0.2">
      <c r="A239" s="35">
        <f t="shared" si="6"/>
        <v>45183</v>
      </c>
      <c r="B239" s="36" t="e">
        <f>SUMIFS(СВЦЭМ!#REF!,СВЦЭМ!$A$40:$A$783,$A239,СВЦЭМ!$B$40:$B$783,B$225)+'СЕТ СН'!$F$15</f>
        <v>#REF!</v>
      </c>
      <c r="C239" s="36" t="e">
        <f>SUMIFS(СВЦЭМ!#REF!,СВЦЭМ!$A$40:$A$783,$A239,СВЦЭМ!$B$40:$B$783,C$225)+'СЕТ СН'!$F$15</f>
        <v>#REF!</v>
      </c>
      <c r="D239" s="36" t="e">
        <f>SUMIFS(СВЦЭМ!#REF!,СВЦЭМ!$A$40:$A$783,$A239,СВЦЭМ!$B$40:$B$783,D$225)+'СЕТ СН'!$F$15</f>
        <v>#REF!</v>
      </c>
      <c r="E239" s="36" t="e">
        <f>SUMIFS(СВЦЭМ!#REF!,СВЦЭМ!$A$40:$A$783,$A239,СВЦЭМ!$B$40:$B$783,E$225)+'СЕТ СН'!$F$15</f>
        <v>#REF!</v>
      </c>
      <c r="F239" s="36" t="e">
        <f>SUMIFS(СВЦЭМ!#REF!,СВЦЭМ!$A$40:$A$783,$A239,СВЦЭМ!$B$40:$B$783,F$225)+'СЕТ СН'!$F$15</f>
        <v>#REF!</v>
      </c>
      <c r="G239" s="36" t="e">
        <f>SUMIFS(СВЦЭМ!#REF!,СВЦЭМ!$A$40:$A$783,$A239,СВЦЭМ!$B$40:$B$783,G$225)+'СЕТ СН'!$F$15</f>
        <v>#REF!</v>
      </c>
      <c r="H239" s="36" t="e">
        <f>SUMIFS(СВЦЭМ!#REF!,СВЦЭМ!$A$40:$A$783,$A239,СВЦЭМ!$B$40:$B$783,H$225)+'СЕТ СН'!$F$15</f>
        <v>#REF!</v>
      </c>
      <c r="I239" s="36" t="e">
        <f>SUMIFS(СВЦЭМ!#REF!,СВЦЭМ!$A$40:$A$783,$A239,СВЦЭМ!$B$40:$B$783,I$225)+'СЕТ СН'!$F$15</f>
        <v>#REF!</v>
      </c>
      <c r="J239" s="36" t="e">
        <f>SUMIFS(СВЦЭМ!#REF!,СВЦЭМ!$A$40:$A$783,$A239,СВЦЭМ!$B$40:$B$783,J$225)+'СЕТ СН'!$F$15</f>
        <v>#REF!</v>
      </c>
      <c r="K239" s="36" t="e">
        <f>SUMIFS(СВЦЭМ!#REF!,СВЦЭМ!$A$40:$A$783,$A239,СВЦЭМ!$B$40:$B$783,K$225)+'СЕТ СН'!$F$15</f>
        <v>#REF!</v>
      </c>
      <c r="L239" s="36" t="e">
        <f>SUMIFS(СВЦЭМ!#REF!,СВЦЭМ!$A$40:$A$783,$A239,СВЦЭМ!$B$40:$B$783,L$225)+'СЕТ СН'!$F$15</f>
        <v>#REF!</v>
      </c>
      <c r="M239" s="36" t="e">
        <f>SUMIFS(СВЦЭМ!#REF!,СВЦЭМ!$A$40:$A$783,$A239,СВЦЭМ!$B$40:$B$783,M$225)+'СЕТ СН'!$F$15</f>
        <v>#REF!</v>
      </c>
      <c r="N239" s="36" t="e">
        <f>SUMIFS(СВЦЭМ!#REF!,СВЦЭМ!$A$40:$A$783,$A239,СВЦЭМ!$B$40:$B$783,N$225)+'СЕТ СН'!$F$15</f>
        <v>#REF!</v>
      </c>
      <c r="O239" s="36" t="e">
        <f>SUMIFS(СВЦЭМ!#REF!,СВЦЭМ!$A$40:$A$783,$A239,СВЦЭМ!$B$40:$B$783,O$225)+'СЕТ СН'!$F$15</f>
        <v>#REF!</v>
      </c>
      <c r="P239" s="36" t="e">
        <f>SUMIFS(СВЦЭМ!#REF!,СВЦЭМ!$A$40:$A$783,$A239,СВЦЭМ!$B$40:$B$783,P$225)+'СЕТ СН'!$F$15</f>
        <v>#REF!</v>
      </c>
      <c r="Q239" s="36" t="e">
        <f>SUMIFS(СВЦЭМ!#REF!,СВЦЭМ!$A$40:$A$783,$A239,СВЦЭМ!$B$40:$B$783,Q$225)+'СЕТ СН'!$F$15</f>
        <v>#REF!</v>
      </c>
      <c r="R239" s="36" t="e">
        <f>SUMIFS(СВЦЭМ!#REF!,СВЦЭМ!$A$40:$A$783,$A239,СВЦЭМ!$B$40:$B$783,R$225)+'СЕТ СН'!$F$15</f>
        <v>#REF!</v>
      </c>
      <c r="S239" s="36" t="e">
        <f>SUMIFS(СВЦЭМ!#REF!,СВЦЭМ!$A$40:$A$783,$A239,СВЦЭМ!$B$40:$B$783,S$225)+'СЕТ СН'!$F$15</f>
        <v>#REF!</v>
      </c>
      <c r="T239" s="36" t="e">
        <f>SUMIFS(СВЦЭМ!#REF!,СВЦЭМ!$A$40:$A$783,$A239,СВЦЭМ!$B$40:$B$783,T$225)+'СЕТ СН'!$F$15</f>
        <v>#REF!</v>
      </c>
      <c r="U239" s="36" t="e">
        <f>SUMIFS(СВЦЭМ!#REF!,СВЦЭМ!$A$40:$A$783,$A239,СВЦЭМ!$B$40:$B$783,U$225)+'СЕТ СН'!$F$15</f>
        <v>#REF!</v>
      </c>
      <c r="V239" s="36" t="e">
        <f>SUMIFS(СВЦЭМ!#REF!,СВЦЭМ!$A$40:$A$783,$A239,СВЦЭМ!$B$40:$B$783,V$225)+'СЕТ СН'!$F$15</f>
        <v>#REF!</v>
      </c>
      <c r="W239" s="36" t="e">
        <f>SUMIFS(СВЦЭМ!#REF!,СВЦЭМ!$A$40:$A$783,$A239,СВЦЭМ!$B$40:$B$783,W$225)+'СЕТ СН'!$F$15</f>
        <v>#REF!</v>
      </c>
      <c r="X239" s="36" t="e">
        <f>SUMIFS(СВЦЭМ!#REF!,СВЦЭМ!$A$40:$A$783,$A239,СВЦЭМ!$B$40:$B$783,X$225)+'СЕТ СН'!$F$15</f>
        <v>#REF!</v>
      </c>
      <c r="Y239" s="36" t="e">
        <f>SUMIFS(СВЦЭМ!#REF!,СВЦЭМ!$A$40:$A$783,$A239,СВЦЭМ!$B$40:$B$783,Y$225)+'СЕТ СН'!$F$15</f>
        <v>#REF!</v>
      </c>
    </row>
    <row r="240" spans="1:27" ht="15.75" hidden="1" x14ac:dyDescent="0.2">
      <c r="A240" s="35">
        <f t="shared" si="6"/>
        <v>45184</v>
      </c>
      <c r="B240" s="36" t="e">
        <f>SUMIFS(СВЦЭМ!#REF!,СВЦЭМ!$A$40:$A$783,$A240,СВЦЭМ!$B$40:$B$783,B$225)+'СЕТ СН'!$F$15</f>
        <v>#REF!</v>
      </c>
      <c r="C240" s="36" t="e">
        <f>SUMIFS(СВЦЭМ!#REF!,СВЦЭМ!$A$40:$A$783,$A240,СВЦЭМ!$B$40:$B$783,C$225)+'СЕТ СН'!$F$15</f>
        <v>#REF!</v>
      </c>
      <c r="D240" s="36" t="e">
        <f>SUMIFS(СВЦЭМ!#REF!,СВЦЭМ!$A$40:$A$783,$A240,СВЦЭМ!$B$40:$B$783,D$225)+'СЕТ СН'!$F$15</f>
        <v>#REF!</v>
      </c>
      <c r="E240" s="36" t="e">
        <f>SUMIFS(СВЦЭМ!#REF!,СВЦЭМ!$A$40:$A$783,$A240,СВЦЭМ!$B$40:$B$783,E$225)+'СЕТ СН'!$F$15</f>
        <v>#REF!</v>
      </c>
      <c r="F240" s="36" t="e">
        <f>SUMIFS(СВЦЭМ!#REF!,СВЦЭМ!$A$40:$A$783,$A240,СВЦЭМ!$B$40:$B$783,F$225)+'СЕТ СН'!$F$15</f>
        <v>#REF!</v>
      </c>
      <c r="G240" s="36" t="e">
        <f>SUMIFS(СВЦЭМ!#REF!,СВЦЭМ!$A$40:$A$783,$A240,СВЦЭМ!$B$40:$B$783,G$225)+'СЕТ СН'!$F$15</f>
        <v>#REF!</v>
      </c>
      <c r="H240" s="36" t="e">
        <f>SUMIFS(СВЦЭМ!#REF!,СВЦЭМ!$A$40:$A$783,$A240,СВЦЭМ!$B$40:$B$783,H$225)+'СЕТ СН'!$F$15</f>
        <v>#REF!</v>
      </c>
      <c r="I240" s="36" t="e">
        <f>SUMIFS(СВЦЭМ!#REF!,СВЦЭМ!$A$40:$A$783,$A240,СВЦЭМ!$B$40:$B$783,I$225)+'СЕТ СН'!$F$15</f>
        <v>#REF!</v>
      </c>
      <c r="J240" s="36" t="e">
        <f>SUMIFS(СВЦЭМ!#REF!,СВЦЭМ!$A$40:$A$783,$A240,СВЦЭМ!$B$40:$B$783,J$225)+'СЕТ СН'!$F$15</f>
        <v>#REF!</v>
      </c>
      <c r="K240" s="36" t="e">
        <f>SUMIFS(СВЦЭМ!#REF!,СВЦЭМ!$A$40:$A$783,$A240,СВЦЭМ!$B$40:$B$783,K$225)+'СЕТ СН'!$F$15</f>
        <v>#REF!</v>
      </c>
      <c r="L240" s="36" t="e">
        <f>SUMIFS(СВЦЭМ!#REF!,СВЦЭМ!$A$40:$A$783,$A240,СВЦЭМ!$B$40:$B$783,L$225)+'СЕТ СН'!$F$15</f>
        <v>#REF!</v>
      </c>
      <c r="M240" s="36" t="e">
        <f>SUMIFS(СВЦЭМ!#REF!,СВЦЭМ!$A$40:$A$783,$A240,СВЦЭМ!$B$40:$B$783,M$225)+'СЕТ СН'!$F$15</f>
        <v>#REF!</v>
      </c>
      <c r="N240" s="36" t="e">
        <f>SUMIFS(СВЦЭМ!#REF!,СВЦЭМ!$A$40:$A$783,$A240,СВЦЭМ!$B$40:$B$783,N$225)+'СЕТ СН'!$F$15</f>
        <v>#REF!</v>
      </c>
      <c r="O240" s="36" t="e">
        <f>SUMIFS(СВЦЭМ!#REF!,СВЦЭМ!$A$40:$A$783,$A240,СВЦЭМ!$B$40:$B$783,O$225)+'СЕТ СН'!$F$15</f>
        <v>#REF!</v>
      </c>
      <c r="P240" s="36" t="e">
        <f>SUMIFS(СВЦЭМ!#REF!,СВЦЭМ!$A$40:$A$783,$A240,СВЦЭМ!$B$40:$B$783,P$225)+'СЕТ СН'!$F$15</f>
        <v>#REF!</v>
      </c>
      <c r="Q240" s="36" t="e">
        <f>SUMIFS(СВЦЭМ!#REF!,СВЦЭМ!$A$40:$A$783,$A240,СВЦЭМ!$B$40:$B$783,Q$225)+'СЕТ СН'!$F$15</f>
        <v>#REF!</v>
      </c>
      <c r="R240" s="36" t="e">
        <f>SUMIFS(СВЦЭМ!#REF!,СВЦЭМ!$A$40:$A$783,$A240,СВЦЭМ!$B$40:$B$783,R$225)+'СЕТ СН'!$F$15</f>
        <v>#REF!</v>
      </c>
      <c r="S240" s="36" t="e">
        <f>SUMIFS(СВЦЭМ!#REF!,СВЦЭМ!$A$40:$A$783,$A240,СВЦЭМ!$B$40:$B$783,S$225)+'СЕТ СН'!$F$15</f>
        <v>#REF!</v>
      </c>
      <c r="T240" s="36" t="e">
        <f>SUMIFS(СВЦЭМ!#REF!,СВЦЭМ!$A$40:$A$783,$A240,СВЦЭМ!$B$40:$B$783,T$225)+'СЕТ СН'!$F$15</f>
        <v>#REF!</v>
      </c>
      <c r="U240" s="36" t="e">
        <f>SUMIFS(СВЦЭМ!#REF!,СВЦЭМ!$A$40:$A$783,$A240,СВЦЭМ!$B$40:$B$783,U$225)+'СЕТ СН'!$F$15</f>
        <v>#REF!</v>
      </c>
      <c r="V240" s="36" t="e">
        <f>SUMIFS(СВЦЭМ!#REF!,СВЦЭМ!$A$40:$A$783,$A240,СВЦЭМ!$B$40:$B$783,V$225)+'СЕТ СН'!$F$15</f>
        <v>#REF!</v>
      </c>
      <c r="W240" s="36" t="e">
        <f>SUMIFS(СВЦЭМ!#REF!,СВЦЭМ!$A$40:$A$783,$A240,СВЦЭМ!$B$40:$B$783,W$225)+'СЕТ СН'!$F$15</f>
        <v>#REF!</v>
      </c>
      <c r="X240" s="36" t="e">
        <f>SUMIFS(СВЦЭМ!#REF!,СВЦЭМ!$A$40:$A$783,$A240,СВЦЭМ!$B$40:$B$783,X$225)+'СЕТ СН'!$F$15</f>
        <v>#REF!</v>
      </c>
      <c r="Y240" s="36" t="e">
        <f>SUMIFS(СВЦЭМ!#REF!,СВЦЭМ!$A$40:$A$783,$A240,СВЦЭМ!$B$40:$B$783,Y$225)+'СЕТ СН'!$F$15</f>
        <v>#REF!</v>
      </c>
    </row>
    <row r="241" spans="1:25" ht="15.75" hidden="1" x14ac:dyDescent="0.2">
      <c r="A241" s="35">
        <f t="shared" si="6"/>
        <v>45185</v>
      </c>
      <c r="B241" s="36" t="e">
        <f>SUMIFS(СВЦЭМ!#REF!,СВЦЭМ!$A$40:$A$783,$A241,СВЦЭМ!$B$40:$B$783,B$225)+'СЕТ СН'!$F$15</f>
        <v>#REF!</v>
      </c>
      <c r="C241" s="36" t="e">
        <f>SUMIFS(СВЦЭМ!#REF!,СВЦЭМ!$A$40:$A$783,$A241,СВЦЭМ!$B$40:$B$783,C$225)+'СЕТ СН'!$F$15</f>
        <v>#REF!</v>
      </c>
      <c r="D241" s="36" t="e">
        <f>SUMIFS(СВЦЭМ!#REF!,СВЦЭМ!$A$40:$A$783,$A241,СВЦЭМ!$B$40:$B$783,D$225)+'СЕТ СН'!$F$15</f>
        <v>#REF!</v>
      </c>
      <c r="E241" s="36" t="e">
        <f>SUMIFS(СВЦЭМ!#REF!,СВЦЭМ!$A$40:$A$783,$A241,СВЦЭМ!$B$40:$B$783,E$225)+'СЕТ СН'!$F$15</f>
        <v>#REF!</v>
      </c>
      <c r="F241" s="36" t="e">
        <f>SUMIFS(СВЦЭМ!#REF!,СВЦЭМ!$A$40:$A$783,$A241,СВЦЭМ!$B$40:$B$783,F$225)+'СЕТ СН'!$F$15</f>
        <v>#REF!</v>
      </c>
      <c r="G241" s="36" t="e">
        <f>SUMIFS(СВЦЭМ!#REF!,СВЦЭМ!$A$40:$A$783,$A241,СВЦЭМ!$B$40:$B$783,G$225)+'СЕТ СН'!$F$15</f>
        <v>#REF!</v>
      </c>
      <c r="H241" s="36" t="e">
        <f>SUMIFS(СВЦЭМ!#REF!,СВЦЭМ!$A$40:$A$783,$A241,СВЦЭМ!$B$40:$B$783,H$225)+'СЕТ СН'!$F$15</f>
        <v>#REF!</v>
      </c>
      <c r="I241" s="36" t="e">
        <f>SUMIFS(СВЦЭМ!#REF!,СВЦЭМ!$A$40:$A$783,$A241,СВЦЭМ!$B$40:$B$783,I$225)+'СЕТ СН'!$F$15</f>
        <v>#REF!</v>
      </c>
      <c r="J241" s="36" t="e">
        <f>SUMIFS(СВЦЭМ!#REF!,СВЦЭМ!$A$40:$A$783,$A241,СВЦЭМ!$B$40:$B$783,J$225)+'СЕТ СН'!$F$15</f>
        <v>#REF!</v>
      </c>
      <c r="K241" s="36" t="e">
        <f>SUMIFS(СВЦЭМ!#REF!,СВЦЭМ!$A$40:$A$783,$A241,СВЦЭМ!$B$40:$B$783,K$225)+'СЕТ СН'!$F$15</f>
        <v>#REF!</v>
      </c>
      <c r="L241" s="36" t="e">
        <f>SUMIFS(СВЦЭМ!#REF!,СВЦЭМ!$A$40:$A$783,$A241,СВЦЭМ!$B$40:$B$783,L$225)+'СЕТ СН'!$F$15</f>
        <v>#REF!</v>
      </c>
      <c r="M241" s="36" t="e">
        <f>SUMIFS(СВЦЭМ!#REF!,СВЦЭМ!$A$40:$A$783,$A241,СВЦЭМ!$B$40:$B$783,M$225)+'СЕТ СН'!$F$15</f>
        <v>#REF!</v>
      </c>
      <c r="N241" s="36" t="e">
        <f>SUMIFS(СВЦЭМ!#REF!,СВЦЭМ!$A$40:$A$783,$A241,СВЦЭМ!$B$40:$B$783,N$225)+'СЕТ СН'!$F$15</f>
        <v>#REF!</v>
      </c>
      <c r="O241" s="36" t="e">
        <f>SUMIFS(СВЦЭМ!#REF!,СВЦЭМ!$A$40:$A$783,$A241,СВЦЭМ!$B$40:$B$783,O$225)+'СЕТ СН'!$F$15</f>
        <v>#REF!</v>
      </c>
      <c r="P241" s="36" t="e">
        <f>SUMIFS(СВЦЭМ!#REF!,СВЦЭМ!$A$40:$A$783,$A241,СВЦЭМ!$B$40:$B$783,P$225)+'СЕТ СН'!$F$15</f>
        <v>#REF!</v>
      </c>
      <c r="Q241" s="36" t="e">
        <f>SUMIFS(СВЦЭМ!#REF!,СВЦЭМ!$A$40:$A$783,$A241,СВЦЭМ!$B$40:$B$783,Q$225)+'СЕТ СН'!$F$15</f>
        <v>#REF!</v>
      </c>
      <c r="R241" s="36" t="e">
        <f>SUMIFS(СВЦЭМ!#REF!,СВЦЭМ!$A$40:$A$783,$A241,СВЦЭМ!$B$40:$B$783,R$225)+'СЕТ СН'!$F$15</f>
        <v>#REF!</v>
      </c>
      <c r="S241" s="36" t="e">
        <f>SUMIFS(СВЦЭМ!#REF!,СВЦЭМ!$A$40:$A$783,$A241,СВЦЭМ!$B$40:$B$783,S$225)+'СЕТ СН'!$F$15</f>
        <v>#REF!</v>
      </c>
      <c r="T241" s="36" t="e">
        <f>SUMIFS(СВЦЭМ!#REF!,СВЦЭМ!$A$40:$A$783,$A241,СВЦЭМ!$B$40:$B$783,T$225)+'СЕТ СН'!$F$15</f>
        <v>#REF!</v>
      </c>
      <c r="U241" s="36" t="e">
        <f>SUMIFS(СВЦЭМ!#REF!,СВЦЭМ!$A$40:$A$783,$A241,СВЦЭМ!$B$40:$B$783,U$225)+'СЕТ СН'!$F$15</f>
        <v>#REF!</v>
      </c>
      <c r="V241" s="36" t="e">
        <f>SUMIFS(СВЦЭМ!#REF!,СВЦЭМ!$A$40:$A$783,$A241,СВЦЭМ!$B$40:$B$783,V$225)+'СЕТ СН'!$F$15</f>
        <v>#REF!</v>
      </c>
      <c r="W241" s="36" t="e">
        <f>SUMIFS(СВЦЭМ!#REF!,СВЦЭМ!$A$40:$A$783,$A241,СВЦЭМ!$B$40:$B$783,W$225)+'СЕТ СН'!$F$15</f>
        <v>#REF!</v>
      </c>
      <c r="X241" s="36" t="e">
        <f>SUMIFS(СВЦЭМ!#REF!,СВЦЭМ!$A$40:$A$783,$A241,СВЦЭМ!$B$40:$B$783,X$225)+'СЕТ СН'!$F$15</f>
        <v>#REF!</v>
      </c>
      <c r="Y241" s="36" t="e">
        <f>SUMIFS(СВЦЭМ!#REF!,СВЦЭМ!$A$40:$A$783,$A241,СВЦЭМ!$B$40:$B$783,Y$225)+'СЕТ СН'!$F$15</f>
        <v>#REF!</v>
      </c>
    </row>
    <row r="242" spans="1:25" ht="15.75" hidden="1" x14ac:dyDescent="0.2">
      <c r="A242" s="35">
        <f t="shared" si="6"/>
        <v>45186</v>
      </c>
      <c r="B242" s="36" t="e">
        <f>SUMIFS(СВЦЭМ!#REF!,СВЦЭМ!$A$40:$A$783,$A242,СВЦЭМ!$B$40:$B$783,B$225)+'СЕТ СН'!$F$15</f>
        <v>#REF!</v>
      </c>
      <c r="C242" s="36" t="e">
        <f>SUMIFS(СВЦЭМ!#REF!,СВЦЭМ!$A$40:$A$783,$A242,СВЦЭМ!$B$40:$B$783,C$225)+'СЕТ СН'!$F$15</f>
        <v>#REF!</v>
      </c>
      <c r="D242" s="36" t="e">
        <f>SUMIFS(СВЦЭМ!#REF!,СВЦЭМ!$A$40:$A$783,$A242,СВЦЭМ!$B$40:$B$783,D$225)+'СЕТ СН'!$F$15</f>
        <v>#REF!</v>
      </c>
      <c r="E242" s="36" t="e">
        <f>SUMIFS(СВЦЭМ!#REF!,СВЦЭМ!$A$40:$A$783,$A242,СВЦЭМ!$B$40:$B$783,E$225)+'СЕТ СН'!$F$15</f>
        <v>#REF!</v>
      </c>
      <c r="F242" s="36" t="e">
        <f>SUMIFS(СВЦЭМ!#REF!,СВЦЭМ!$A$40:$A$783,$A242,СВЦЭМ!$B$40:$B$783,F$225)+'СЕТ СН'!$F$15</f>
        <v>#REF!</v>
      </c>
      <c r="G242" s="36" t="e">
        <f>SUMIFS(СВЦЭМ!#REF!,СВЦЭМ!$A$40:$A$783,$A242,СВЦЭМ!$B$40:$B$783,G$225)+'СЕТ СН'!$F$15</f>
        <v>#REF!</v>
      </c>
      <c r="H242" s="36" t="e">
        <f>SUMIFS(СВЦЭМ!#REF!,СВЦЭМ!$A$40:$A$783,$A242,СВЦЭМ!$B$40:$B$783,H$225)+'СЕТ СН'!$F$15</f>
        <v>#REF!</v>
      </c>
      <c r="I242" s="36" t="e">
        <f>SUMIFS(СВЦЭМ!#REF!,СВЦЭМ!$A$40:$A$783,$A242,СВЦЭМ!$B$40:$B$783,I$225)+'СЕТ СН'!$F$15</f>
        <v>#REF!</v>
      </c>
      <c r="J242" s="36" t="e">
        <f>SUMIFS(СВЦЭМ!#REF!,СВЦЭМ!$A$40:$A$783,$A242,СВЦЭМ!$B$40:$B$783,J$225)+'СЕТ СН'!$F$15</f>
        <v>#REF!</v>
      </c>
      <c r="K242" s="36" t="e">
        <f>SUMIFS(СВЦЭМ!#REF!,СВЦЭМ!$A$40:$A$783,$A242,СВЦЭМ!$B$40:$B$783,K$225)+'СЕТ СН'!$F$15</f>
        <v>#REF!</v>
      </c>
      <c r="L242" s="36" t="e">
        <f>SUMIFS(СВЦЭМ!#REF!,СВЦЭМ!$A$40:$A$783,$A242,СВЦЭМ!$B$40:$B$783,L$225)+'СЕТ СН'!$F$15</f>
        <v>#REF!</v>
      </c>
      <c r="M242" s="36" t="e">
        <f>SUMIFS(СВЦЭМ!#REF!,СВЦЭМ!$A$40:$A$783,$A242,СВЦЭМ!$B$40:$B$783,M$225)+'СЕТ СН'!$F$15</f>
        <v>#REF!</v>
      </c>
      <c r="N242" s="36" t="e">
        <f>SUMIFS(СВЦЭМ!#REF!,СВЦЭМ!$A$40:$A$783,$A242,СВЦЭМ!$B$40:$B$783,N$225)+'СЕТ СН'!$F$15</f>
        <v>#REF!</v>
      </c>
      <c r="O242" s="36" t="e">
        <f>SUMIFS(СВЦЭМ!#REF!,СВЦЭМ!$A$40:$A$783,$A242,СВЦЭМ!$B$40:$B$783,O$225)+'СЕТ СН'!$F$15</f>
        <v>#REF!</v>
      </c>
      <c r="P242" s="36" t="e">
        <f>SUMIFS(СВЦЭМ!#REF!,СВЦЭМ!$A$40:$A$783,$A242,СВЦЭМ!$B$40:$B$783,P$225)+'СЕТ СН'!$F$15</f>
        <v>#REF!</v>
      </c>
      <c r="Q242" s="36" t="e">
        <f>SUMIFS(СВЦЭМ!#REF!,СВЦЭМ!$A$40:$A$783,$A242,СВЦЭМ!$B$40:$B$783,Q$225)+'СЕТ СН'!$F$15</f>
        <v>#REF!</v>
      </c>
      <c r="R242" s="36" t="e">
        <f>SUMIFS(СВЦЭМ!#REF!,СВЦЭМ!$A$40:$A$783,$A242,СВЦЭМ!$B$40:$B$783,R$225)+'СЕТ СН'!$F$15</f>
        <v>#REF!</v>
      </c>
      <c r="S242" s="36" t="e">
        <f>SUMIFS(СВЦЭМ!#REF!,СВЦЭМ!$A$40:$A$783,$A242,СВЦЭМ!$B$40:$B$783,S$225)+'СЕТ СН'!$F$15</f>
        <v>#REF!</v>
      </c>
      <c r="T242" s="36" t="e">
        <f>SUMIFS(СВЦЭМ!#REF!,СВЦЭМ!$A$40:$A$783,$A242,СВЦЭМ!$B$40:$B$783,T$225)+'СЕТ СН'!$F$15</f>
        <v>#REF!</v>
      </c>
      <c r="U242" s="36" t="e">
        <f>SUMIFS(СВЦЭМ!#REF!,СВЦЭМ!$A$40:$A$783,$A242,СВЦЭМ!$B$40:$B$783,U$225)+'СЕТ СН'!$F$15</f>
        <v>#REF!</v>
      </c>
      <c r="V242" s="36" t="e">
        <f>SUMIFS(СВЦЭМ!#REF!,СВЦЭМ!$A$40:$A$783,$A242,СВЦЭМ!$B$40:$B$783,V$225)+'СЕТ СН'!$F$15</f>
        <v>#REF!</v>
      </c>
      <c r="W242" s="36" t="e">
        <f>SUMIFS(СВЦЭМ!#REF!,СВЦЭМ!$A$40:$A$783,$A242,СВЦЭМ!$B$40:$B$783,W$225)+'СЕТ СН'!$F$15</f>
        <v>#REF!</v>
      </c>
      <c r="X242" s="36" t="e">
        <f>SUMIFS(СВЦЭМ!#REF!,СВЦЭМ!$A$40:$A$783,$A242,СВЦЭМ!$B$40:$B$783,X$225)+'СЕТ СН'!$F$15</f>
        <v>#REF!</v>
      </c>
      <c r="Y242" s="36" t="e">
        <f>SUMIFS(СВЦЭМ!#REF!,СВЦЭМ!$A$40:$A$783,$A242,СВЦЭМ!$B$40:$B$783,Y$225)+'СЕТ СН'!$F$15</f>
        <v>#REF!</v>
      </c>
    </row>
    <row r="243" spans="1:25" ht="15.75" hidden="1" x14ac:dyDescent="0.2">
      <c r="A243" s="35">
        <f t="shared" si="6"/>
        <v>45187</v>
      </c>
      <c r="B243" s="36" t="e">
        <f>SUMIFS(СВЦЭМ!#REF!,СВЦЭМ!$A$40:$A$783,$A243,СВЦЭМ!$B$40:$B$783,B$225)+'СЕТ СН'!$F$15</f>
        <v>#REF!</v>
      </c>
      <c r="C243" s="36" t="e">
        <f>SUMIFS(СВЦЭМ!#REF!,СВЦЭМ!$A$40:$A$783,$A243,СВЦЭМ!$B$40:$B$783,C$225)+'СЕТ СН'!$F$15</f>
        <v>#REF!</v>
      </c>
      <c r="D243" s="36" t="e">
        <f>SUMIFS(СВЦЭМ!#REF!,СВЦЭМ!$A$40:$A$783,$A243,СВЦЭМ!$B$40:$B$783,D$225)+'СЕТ СН'!$F$15</f>
        <v>#REF!</v>
      </c>
      <c r="E243" s="36" t="e">
        <f>SUMIFS(СВЦЭМ!#REF!,СВЦЭМ!$A$40:$A$783,$A243,СВЦЭМ!$B$40:$B$783,E$225)+'СЕТ СН'!$F$15</f>
        <v>#REF!</v>
      </c>
      <c r="F243" s="36" t="e">
        <f>SUMIFS(СВЦЭМ!#REF!,СВЦЭМ!$A$40:$A$783,$A243,СВЦЭМ!$B$40:$B$783,F$225)+'СЕТ СН'!$F$15</f>
        <v>#REF!</v>
      </c>
      <c r="G243" s="36" t="e">
        <f>SUMIFS(СВЦЭМ!#REF!,СВЦЭМ!$A$40:$A$783,$A243,СВЦЭМ!$B$40:$B$783,G$225)+'СЕТ СН'!$F$15</f>
        <v>#REF!</v>
      </c>
      <c r="H243" s="36" t="e">
        <f>SUMIFS(СВЦЭМ!#REF!,СВЦЭМ!$A$40:$A$783,$A243,СВЦЭМ!$B$40:$B$783,H$225)+'СЕТ СН'!$F$15</f>
        <v>#REF!</v>
      </c>
      <c r="I243" s="36" t="e">
        <f>SUMIFS(СВЦЭМ!#REF!,СВЦЭМ!$A$40:$A$783,$A243,СВЦЭМ!$B$40:$B$783,I$225)+'СЕТ СН'!$F$15</f>
        <v>#REF!</v>
      </c>
      <c r="J243" s="36" t="e">
        <f>SUMIFS(СВЦЭМ!#REF!,СВЦЭМ!$A$40:$A$783,$A243,СВЦЭМ!$B$40:$B$783,J$225)+'СЕТ СН'!$F$15</f>
        <v>#REF!</v>
      </c>
      <c r="K243" s="36" t="e">
        <f>SUMIFS(СВЦЭМ!#REF!,СВЦЭМ!$A$40:$A$783,$A243,СВЦЭМ!$B$40:$B$783,K$225)+'СЕТ СН'!$F$15</f>
        <v>#REF!</v>
      </c>
      <c r="L243" s="36" t="e">
        <f>SUMIFS(СВЦЭМ!#REF!,СВЦЭМ!$A$40:$A$783,$A243,СВЦЭМ!$B$40:$B$783,L$225)+'СЕТ СН'!$F$15</f>
        <v>#REF!</v>
      </c>
      <c r="M243" s="36" t="e">
        <f>SUMIFS(СВЦЭМ!#REF!,СВЦЭМ!$A$40:$A$783,$A243,СВЦЭМ!$B$40:$B$783,M$225)+'СЕТ СН'!$F$15</f>
        <v>#REF!</v>
      </c>
      <c r="N243" s="36" t="e">
        <f>SUMIFS(СВЦЭМ!#REF!,СВЦЭМ!$A$40:$A$783,$A243,СВЦЭМ!$B$40:$B$783,N$225)+'СЕТ СН'!$F$15</f>
        <v>#REF!</v>
      </c>
      <c r="O243" s="36" t="e">
        <f>SUMIFS(СВЦЭМ!#REF!,СВЦЭМ!$A$40:$A$783,$A243,СВЦЭМ!$B$40:$B$783,O$225)+'СЕТ СН'!$F$15</f>
        <v>#REF!</v>
      </c>
      <c r="P243" s="36" t="e">
        <f>SUMIFS(СВЦЭМ!#REF!,СВЦЭМ!$A$40:$A$783,$A243,СВЦЭМ!$B$40:$B$783,P$225)+'СЕТ СН'!$F$15</f>
        <v>#REF!</v>
      </c>
      <c r="Q243" s="36" t="e">
        <f>SUMIFS(СВЦЭМ!#REF!,СВЦЭМ!$A$40:$A$783,$A243,СВЦЭМ!$B$40:$B$783,Q$225)+'СЕТ СН'!$F$15</f>
        <v>#REF!</v>
      </c>
      <c r="R243" s="36" t="e">
        <f>SUMIFS(СВЦЭМ!#REF!,СВЦЭМ!$A$40:$A$783,$A243,СВЦЭМ!$B$40:$B$783,R$225)+'СЕТ СН'!$F$15</f>
        <v>#REF!</v>
      </c>
      <c r="S243" s="36" t="e">
        <f>SUMIFS(СВЦЭМ!#REF!,СВЦЭМ!$A$40:$A$783,$A243,СВЦЭМ!$B$40:$B$783,S$225)+'СЕТ СН'!$F$15</f>
        <v>#REF!</v>
      </c>
      <c r="T243" s="36" t="e">
        <f>SUMIFS(СВЦЭМ!#REF!,СВЦЭМ!$A$40:$A$783,$A243,СВЦЭМ!$B$40:$B$783,T$225)+'СЕТ СН'!$F$15</f>
        <v>#REF!</v>
      </c>
      <c r="U243" s="36" t="e">
        <f>SUMIFS(СВЦЭМ!#REF!,СВЦЭМ!$A$40:$A$783,$A243,СВЦЭМ!$B$40:$B$783,U$225)+'СЕТ СН'!$F$15</f>
        <v>#REF!</v>
      </c>
      <c r="V243" s="36" t="e">
        <f>SUMIFS(СВЦЭМ!#REF!,СВЦЭМ!$A$40:$A$783,$A243,СВЦЭМ!$B$40:$B$783,V$225)+'СЕТ СН'!$F$15</f>
        <v>#REF!</v>
      </c>
      <c r="W243" s="36" t="e">
        <f>SUMIFS(СВЦЭМ!#REF!,СВЦЭМ!$A$40:$A$783,$A243,СВЦЭМ!$B$40:$B$783,W$225)+'СЕТ СН'!$F$15</f>
        <v>#REF!</v>
      </c>
      <c r="X243" s="36" t="e">
        <f>SUMIFS(СВЦЭМ!#REF!,СВЦЭМ!$A$40:$A$783,$A243,СВЦЭМ!$B$40:$B$783,X$225)+'СЕТ СН'!$F$15</f>
        <v>#REF!</v>
      </c>
      <c r="Y243" s="36" t="e">
        <f>SUMIFS(СВЦЭМ!#REF!,СВЦЭМ!$A$40:$A$783,$A243,СВЦЭМ!$B$40:$B$783,Y$225)+'СЕТ СН'!$F$15</f>
        <v>#REF!</v>
      </c>
    </row>
    <row r="244" spans="1:25" ht="15.75" hidden="1" x14ac:dyDescent="0.2">
      <c r="A244" s="35">
        <f t="shared" si="6"/>
        <v>45188</v>
      </c>
      <c r="B244" s="36" t="e">
        <f>SUMIFS(СВЦЭМ!#REF!,СВЦЭМ!$A$40:$A$783,$A244,СВЦЭМ!$B$40:$B$783,B$225)+'СЕТ СН'!$F$15</f>
        <v>#REF!</v>
      </c>
      <c r="C244" s="36" t="e">
        <f>SUMIFS(СВЦЭМ!#REF!,СВЦЭМ!$A$40:$A$783,$A244,СВЦЭМ!$B$40:$B$783,C$225)+'СЕТ СН'!$F$15</f>
        <v>#REF!</v>
      </c>
      <c r="D244" s="36" t="e">
        <f>SUMIFS(СВЦЭМ!#REF!,СВЦЭМ!$A$40:$A$783,$A244,СВЦЭМ!$B$40:$B$783,D$225)+'СЕТ СН'!$F$15</f>
        <v>#REF!</v>
      </c>
      <c r="E244" s="36" t="e">
        <f>SUMIFS(СВЦЭМ!#REF!,СВЦЭМ!$A$40:$A$783,$A244,СВЦЭМ!$B$40:$B$783,E$225)+'СЕТ СН'!$F$15</f>
        <v>#REF!</v>
      </c>
      <c r="F244" s="36" t="e">
        <f>SUMIFS(СВЦЭМ!#REF!,СВЦЭМ!$A$40:$A$783,$A244,СВЦЭМ!$B$40:$B$783,F$225)+'СЕТ СН'!$F$15</f>
        <v>#REF!</v>
      </c>
      <c r="G244" s="36" t="e">
        <f>SUMIFS(СВЦЭМ!#REF!,СВЦЭМ!$A$40:$A$783,$A244,СВЦЭМ!$B$40:$B$783,G$225)+'СЕТ СН'!$F$15</f>
        <v>#REF!</v>
      </c>
      <c r="H244" s="36" t="e">
        <f>SUMIFS(СВЦЭМ!#REF!,СВЦЭМ!$A$40:$A$783,$A244,СВЦЭМ!$B$40:$B$783,H$225)+'СЕТ СН'!$F$15</f>
        <v>#REF!</v>
      </c>
      <c r="I244" s="36" t="e">
        <f>SUMIFS(СВЦЭМ!#REF!,СВЦЭМ!$A$40:$A$783,$A244,СВЦЭМ!$B$40:$B$783,I$225)+'СЕТ СН'!$F$15</f>
        <v>#REF!</v>
      </c>
      <c r="J244" s="36" t="e">
        <f>SUMIFS(СВЦЭМ!#REF!,СВЦЭМ!$A$40:$A$783,$A244,СВЦЭМ!$B$40:$B$783,J$225)+'СЕТ СН'!$F$15</f>
        <v>#REF!</v>
      </c>
      <c r="K244" s="36" t="e">
        <f>SUMIFS(СВЦЭМ!#REF!,СВЦЭМ!$A$40:$A$783,$A244,СВЦЭМ!$B$40:$B$783,K$225)+'СЕТ СН'!$F$15</f>
        <v>#REF!</v>
      </c>
      <c r="L244" s="36" t="e">
        <f>SUMIFS(СВЦЭМ!#REF!,СВЦЭМ!$A$40:$A$783,$A244,СВЦЭМ!$B$40:$B$783,L$225)+'СЕТ СН'!$F$15</f>
        <v>#REF!</v>
      </c>
      <c r="M244" s="36" t="e">
        <f>SUMIFS(СВЦЭМ!#REF!,СВЦЭМ!$A$40:$A$783,$A244,СВЦЭМ!$B$40:$B$783,M$225)+'СЕТ СН'!$F$15</f>
        <v>#REF!</v>
      </c>
      <c r="N244" s="36" t="e">
        <f>SUMIFS(СВЦЭМ!#REF!,СВЦЭМ!$A$40:$A$783,$A244,СВЦЭМ!$B$40:$B$783,N$225)+'СЕТ СН'!$F$15</f>
        <v>#REF!</v>
      </c>
      <c r="O244" s="36" t="e">
        <f>SUMIFS(СВЦЭМ!#REF!,СВЦЭМ!$A$40:$A$783,$A244,СВЦЭМ!$B$40:$B$783,O$225)+'СЕТ СН'!$F$15</f>
        <v>#REF!</v>
      </c>
      <c r="P244" s="36" t="e">
        <f>SUMIFS(СВЦЭМ!#REF!,СВЦЭМ!$A$40:$A$783,$A244,СВЦЭМ!$B$40:$B$783,P$225)+'СЕТ СН'!$F$15</f>
        <v>#REF!</v>
      </c>
      <c r="Q244" s="36" t="e">
        <f>SUMIFS(СВЦЭМ!#REF!,СВЦЭМ!$A$40:$A$783,$A244,СВЦЭМ!$B$40:$B$783,Q$225)+'СЕТ СН'!$F$15</f>
        <v>#REF!</v>
      </c>
      <c r="R244" s="36" t="e">
        <f>SUMIFS(СВЦЭМ!#REF!,СВЦЭМ!$A$40:$A$783,$A244,СВЦЭМ!$B$40:$B$783,R$225)+'СЕТ СН'!$F$15</f>
        <v>#REF!</v>
      </c>
      <c r="S244" s="36" t="e">
        <f>SUMIFS(СВЦЭМ!#REF!,СВЦЭМ!$A$40:$A$783,$A244,СВЦЭМ!$B$40:$B$783,S$225)+'СЕТ СН'!$F$15</f>
        <v>#REF!</v>
      </c>
      <c r="T244" s="36" t="e">
        <f>SUMIFS(СВЦЭМ!#REF!,СВЦЭМ!$A$40:$A$783,$A244,СВЦЭМ!$B$40:$B$783,T$225)+'СЕТ СН'!$F$15</f>
        <v>#REF!</v>
      </c>
      <c r="U244" s="36" t="e">
        <f>SUMIFS(СВЦЭМ!#REF!,СВЦЭМ!$A$40:$A$783,$A244,СВЦЭМ!$B$40:$B$783,U$225)+'СЕТ СН'!$F$15</f>
        <v>#REF!</v>
      </c>
      <c r="V244" s="36" t="e">
        <f>SUMIFS(СВЦЭМ!#REF!,СВЦЭМ!$A$40:$A$783,$A244,СВЦЭМ!$B$40:$B$783,V$225)+'СЕТ СН'!$F$15</f>
        <v>#REF!</v>
      </c>
      <c r="W244" s="36" t="e">
        <f>SUMIFS(СВЦЭМ!#REF!,СВЦЭМ!$A$40:$A$783,$A244,СВЦЭМ!$B$40:$B$783,W$225)+'СЕТ СН'!$F$15</f>
        <v>#REF!</v>
      </c>
      <c r="X244" s="36" t="e">
        <f>SUMIFS(СВЦЭМ!#REF!,СВЦЭМ!$A$40:$A$783,$A244,СВЦЭМ!$B$40:$B$783,X$225)+'СЕТ СН'!$F$15</f>
        <v>#REF!</v>
      </c>
      <c r="Y244" s="36" t="e">
        <f>SUMIFS(СВЦЭМ!#REF!,СВЦЭМ!$A$40:$A$783,$A244,СВЦЭМ!$B$40:$B$783,Y$225)+'СЕТ СН'!$F$15</f>
        <v>#REF!</v>
      </c>
    </row>
    <row r="245" spans="1:25" ht="15.75" hidden="1" x14ac:dyDescent="0.2">
      <c r="A245" s="35">
        <f t="shared" si="6"/>
        <v>45189</v>
      </c>
      <c r="B245" s="36" t="e">
        <f>SUMIFS(СВЦЭМ!#REF!,СВЦЭМ!$A$40:$A$783,$A245,СВЦЭМ!$B$40:$B$783,B$225)+'СЕТ СН'!$F$15</f>
        <v>#REF!</v>
      </c>
      <c r="C245" s="36" t="e">
        <f>SUMIFS(СВЦЭМ!#REF!,СВЦЭМ!$A$40:$A$783,$A245,СВЦЭМ!$B$40:$B$783,C$225)+'СЕТ СН'!$F$15</f>
        <v>#REF!</v>
      </c>
      <c r="D245" s="36" t="e">
        <f>SUMIFS(СВЦЭМ!#REF!,СВЦЭМ!$A$40:$A$783,$A245,СВЦЭМ!$B$40:$B$783,D$225)+'СЕТ СН'!$F$15</f>
        <v>#REF!</v>
      </c>
      <c r="E245" s="36" t="e">
        <f>SUMIFS(СВЦЭМ!#REF!,СВЦЭМ!$A$40:$A$783,$A245,СВЦЭМ!$B$40:$B$783,E$225)+'СЕТ СН'!$F$15</f>
        <v>#REF!</v>
      </c>
      <c r="F245" s="36" t="e">
        <f>SUMIFS(СВЦЭМ!#REF!,СВЦЭМ!$A$40:$A$783,$A245,СВЦЭМ!$B$40:$B$783,F$225)+'СЕТ СН'!$F$15</f>
        <v>#REF!</v>
      </c>
      <c r="G245" s="36" t="e">
        <f>SUMIFS(СВЦЭМ!#REF!,СВЦЭМ!$A$40:$A$783,$A245,СВЦЭМ!$B$40:$B$783,G$225)+'СЕТ СН'!$F$15</f>
        <v>#REF!</v>
      </c>
      <c r="H245" s="36" t="e">
        <f>SUMIFS(СВЦЭМ!#REF!,СВЦЭМ!$A$40:$A$783,$A245,СВЦЭМ!$B$40:$B$783,H$225)+'СЕТ СН'!$F$15</f>
        <v>#REF!</v>
      </c>
      <c r="I245" s="36" t="e">
        <f>SUMIFS(СВЦЭМ!#REF!,СВЦЭМ!$A$40:$A$783,$A245,СВЦЭМ!$B$40:$B$783,I$225)+'СЕТ СН'!$F$15</f>
        <v>#REF!</v>
      </c>
      <c r="J245" s="36" t="e">
        <f>SUMIFS(СВЦЭМ!#REF!,СВЦЭМ!$A$40:$A$783,$A245,СВЦЭМ!$B$40:$B$783,J$225)+'СЕТ СН'!$F$15</f>
        <v>#REF!</v>
      </c>
      <c r="K245" s="36" t="e">
        <f>SUMIFS(СВЦЭМ!#REF!,СВЦЭМ!$A$40:$A$783,$A245,СВЦЭМ!$B$40:$B$783,K$225)+'СЕТ СН'!$F$15</f>
        <v>#REF!</v>
      </c>
      <c r="L245" s="36" t="e">
        <f>SUMIFS(СВЦЭМ!#REF!,СВЦЭМ!$A$40:$A$783,$A245,СВЦЭМ!$B$40:$B$783,L$225)+'СЕТ СН'!$F$15</f>
        <v>#REF!</v>
      </c>
      <c r="M245" s="36" t="e">
        <f>SUMIFS(СВЦЭМ!#REF!,СВЦЭМ!$A$40:$A$783,$A245,СВЦЭМ!$B$40:$B$783,M$225)+'СЕТ СН'!$F$15</f>
        <v>#REF!</v>
      </c>
      <c r="N245" s="36" t="e">
        <f>SUMIFS(СВЦЭМ!#REF!,СВЦЭМ!$A$40:$A$783,$A245,СВЦЭМ!$B$40:$B$783,N$225)+'СЕТ СН'!$F$15</f>
        <v>#REF!</v>
      </c>
      <c r="O245" s="36" t="e">
        <f>SUMIFS(СВЦЭМ!#REF!,СВЦЭМ!$A$40:$A$783,$A245,СВЦЭМ!$B$40:$B$783,O$225)+'СЕТ СН'!$F$15</f>
        <v>#REF!</v>
      </c>
      <c r="P245" s="36" t="e">
        <f>SUMIFS(СВЦЭМ!#REF!,СВЦЭМ!$A$40:$A$783,$A245,СВЦЭМ!$B$40:$B$783,P$225)+'СЕТ СН'!$F$15</f>
        <v>#REF!</v>
      </c>
      <c r="Q245" s="36" t="e">
        <f>SUMIFS(СВЦЭМ!#REF!,СВЦЭМ!$A$40:$A$783,$A245,СВЦЭМ!$B$40:$B$783,Q$225)+'СЕТ СН'!$F$15</f>
        <v>#REF!</v>
      </c>
      <c r="R245" s="36" t="e">
        <f>SUMIFS(СВЦЭМ!#REF!,СВЦЭМ!$A$40:$A$783,$A245,СВЦЭМ!$B$40:$B$783,R$225)+'СЕТ СН'!$F$15</f>
        <v>#REF!</v>
      </c>
      <c r="S245" s="36" t="e">
        <f>SUMIFS(СВЦЭМ!#REF!,СВЦЭМ!$A$40:$A$783,$A245,СВЦЭМ!$B$40:$B$783,S$225)+'СЕТ СН'!$F$15</f>
        <v>#REF!</v>
      </c>
      <c r="T245" s="36" t="e">
        <f>SUMIFS(СВЦЭМ!#REF!,СВЦЭМ!$A$40:$A$783,$A245,СВЦЭМ!$B$40:$B$783,T$225)+'СЕТ СН'!$F$15</f>
        <v>#REF!</v>
      </c>
      <c r="U245" s="36" t="e">
        <f>SUMIFS(СВЦЭМ!#REF!,СВЦЭМ!$A$40:$A$783,$A245,СВЦЭМ!$B$40:$B$783,U$225)+'СЕТ СН'!$F$15</f>
        <v>#REF!</v>
      </c>
      <c r="V245" s="36" t="e">
        <f>SUMIFS(СВЦЭМ!#REF!,СВЦЭМ!$A$40:$A$783,$A245,СВЦЭМ!$B$40:$B$783,V$225)+'СЕТ СН'!$F$15</f>
        <v>#REF!</v>
      </c>
      <c r="W245" s="36" t="e">
        <f>SUMIFS(СВЦЭМ!#REF!,СВЦЭМ!$A$40:$A$783,$A245,СВЦЭМ!$B$40:$B$783,W$225)+'СЕТ СН'!$F$15</f>
        <v>#REF!</v>
      </c>
      <c r="X245" s="36" t="e">
        <f>SUMIFS(СВЦЭМ!#REF!,СВЦЭМ!$A$40:$A$783,$A245,СВЦЭМ!$B$40:$B$783,X$225)+'СЕТ СН'!$F$15</f>
        <v>#REF!</v>
      </c>
      <c r="Y245" s="36" t="e">
        <f>SUMIFS(СВЦЭМ!#REF!,СВЦЭМ!$A$40:$A$783,$A245,СВЦЭМ!$B$40:$B$783,Y$225)+'СЕТ СН'!$F$15</f>
        <v>#REF!</v>
      </c>
    </row>
    <row r="246" spans="1:25" ht="15.75" hidden="1" x14ac:dyDescent="0.2">
      <c r="A246" s="35">
        <f t="shared" si="6"/>
        <v>45190</v>
      </c>
      <c r="B246" s="36" t="e">
        <f>SUMIFS(СВЦЭМ!#REF!,СВЦЭМ!$A$40:$A$783,$A246,СВЦЭМ!$B$40:$B$783,B$225)+'СЕТ СН'!$F$15</f>
        <v>#REF!</v>
      </c>
      <c r="C246" s="36" t="e">
        <f>SUMIFS(СВЦЭМ!#REF!,СВЦЭМ!$A$40:$A$783,$A246,СВЦЭМ!$B$40:$B$783,C$225)+'СЕТ СН'!$F$15</f>
        <v>#REF!</v>
      </c>
      <c r="D246" s="36" t="e">
        <f>SUMIFS(СВЦЭМ!#REF!,СВЦЭМ!$A$40:$A$783,$A246,СВЦЭМ!$B$40:$B$783,D$225)+'СЕТ СН'!$F$15</f>
        <v>#REF!</v>
      </c>
      <c r="E246" s="36" t="e">
        <f>SUMIFS(СВЦЭМ!#REF!,СВЦЭМ!$A$40:$A$783,$A246,СВЦЭМ!$B$40:$B$783,E$225)+'СЕТ СН'!$F$15</f>
        <v>#REF!</v>
      </c>
      <c r="F246" s="36" t="e">
        <f>SUMIFS(СВЦЭМ!#REF!,СВЦЭМ!$A$40:$A$783,$A246,СВЦЭМ!$B$40:$B$783,F$225)+'СЕТ СН'!$F$15</f>
        <v>#REF!</v>
      </c>
      <c r="G246" s="36" t="e">
        <f>SUMIFS(СВЦЭМ!#REF!,СВЦЭМ!$A$40:$A$783,$A246,СВЦЭМ!$B$40:$B$783,G$225)+'СЕТ СН'!$F$15</f>
        <v>#REF!</v>
      </c>
      <c r="H246" s="36" t="e">
        <f>SUMIFS(СВЦЭМ!#REF!,СВЦЭМ!$A$40:$A$783,$A246,СВЦЭМ!$B$40:$B$783,H$225)+'СЕТ СН'!$F$15</f>
        <v>#REF!</v>
      </c>
      <c r="I246" s="36" t="e">
        <f>SUMIFS(СВЦЭМ!#REF!,СВЦЭМ!$A$40:$A$783,$A246,СВЦЭМ!$B$40:$B$783,I$225)+'СЕТ СН'!$F$15</f>
        <v>#REF!</v>
      </c>
      <c r="J246" s="36" t="e">
        <f>SUMIFS(СВЦЭМ!#REF!,СВЦЭМ!$A$40:$A$783,$A246,СВЦЭМ!$B$40:$B$783,J$225)+'СЕТ СН'!$F$15</f>
        <v>#REF!</v>
      </c>
      <c r="K246" s="36" t="e">
        <f>SUMIFS(СВЦЭМ!#REF!,СВЦЭМ!$A$40:$A$783,$A246,СВЦЭМ!$B$40:$B$783,K$225)+'СЕТ СН'!$F$15</f>
        <v>#REF!</v>
      </c>
      <c r="L246" s="36" t="e">
        <f>SUMIFS(СВЦЭМ!#REF!,СВЦЭМ!$A$40:$A$783,$A246,СВЦЭМ!$B$40:$B$783,L$225)+'СЕТ СН'!$F$15</f>
        <v>#REF!</v>
      </c>
      <c r="M246" s="36" t="e">
        <f>SUMIFS(СВЦЭМ!#REF!,СВЦЭМ!$A$40:$A$783,$A246,СВЦЭМ!$B$40:$B$783,M$225)+'СЕТ СН'!$F$15</f>
        <v>#REF!</v>
      </c>
      <c r="N246" s="36" t="e">
        <f>SUMIFS(СВЦЭМ!#REF!,СВЦЭМ!$A$40:$A$783,$A246,СВЦЭМ!$B$40:$B$783,N$225)+'СЕТ СН'!$F$15</f>
        <v>#REF!</v>
      </c>
      <c r="O246" s="36" t="e">
        <f>SUMIFS(СВЦЭМ!#REF!,СВЦЭМ!$A$40:$A$783,$A246,СВЦЭМ!$B$40:$B$783,O$225)+'СЕТ СН'!$F$15</f>
        <v>#REF!</v>
      </c>
      <c r="P246" s="36" t="e">
        <f>SUMIFS(СВЦЭМ!#REF!,СВЦЭМ!$A$40:$A$783,$A246,СВЦЭМ!$B$40:$B$783,P$225)+'СЕТ СН'!$F$15</f>
        <v>#REF!</v>
      </c>
      <c r="Q246" s="36" t="e">
        <f>SUMIFS(СВЦЭМ!#REF!,СВЦЭМ!$A$40:$A$783,$A246,СВЦЭМ!$B$40:$B$783,Q$225)+'СЕТ СН'!$F$15</f>
        <v>#REF!</v>
      </c>
      <c r="R246" s="36" t="e">
        <f>SUMIFS(СВЦЭМ!#REF!,СВЦЭМ!$A$40:$A$783,$A246,СВЦЭМ!$B$40:$B$783,R$225)+'СЕТ СН'!$F$15</f>
        <v>#REF!</v>
      </c>
      <c r="S246" s="36" t="e">
        <f>SUMIFS(СВЦЭМ!#REF!,СВЦЭМ!$A$40:$A$783,$A246,СВЦЭМ!$B$40:$B$783,S$225)+'СЕТ СН'!$F$15</f>
        <v>#REF!</v>
      </c>
      <c r="T246" s="36" t="e">
        <f>SUMIFS(СВЦЭМ!#REF!,СВЦЭМ!$A$40:$A$783,$A246,СВЦЭМ!$B$40:$B$783,T$225)+'СЕТ СН'!$F$15</f>
        <v>#REF!</v>
      </c>
      <c r="U246" s="36" t="e">
        <f>SUMIFS(СВЦЭМ!#REF!,СВЦЭМ!$A$40:$A$783,$A246,СВЦЭМ!$B$40:$B$783,U$225)+'СЕТ СН'!$F$15</f>
        <v>#REF!</v>
      </c>
      <c r="V246" s="36" t="e">
        <f>SUMIFS(СВЦЭМ!#REF!,СВЦЭМ!$A$40:$A$783,$A246,СВЦЭМ!$B$40:$B$783,V$225)+'СЕТ СН'!$F$15</f>
        <v>#REF!</v>
      </c>
      <c r="W246" s="36" t="e">
        <f>SUMIFS(СВЦЭМ!#REF!,СВЦЭМ!$A$40:$A$783,$A246,СВЦЭМ!$B$40:$B$783,W$225)+'СЕТ СН'!$F$15</f>
        <v>#REF!</v>
      </c>
      <c r="X246" s="36" t="e">
        <f>SUMIFS(СВЦЭМ!#REF!,СВЦЭМ!$A$40:$A$783,$A246,СВЦЭМ!$B$40:$B$783,X$225)+'СЕТ СН'!$F$15</f>
        <v>#REF!</v>
      </c>
      <c r="Y246" s="36" t="e">
        <f>SUMIFS(СВЦЭМ!#REF!,СВЦЭМ!$A$40:$A$783,$A246,СВЦЭМ!$B$40:$B$783,Y$225)+'СЕТ СН'!$F$15</f>
        <v>#REF!</v>
      </c>
    </row>
    <row r="247" spans="1:25" ht="15.75" hidden="1" x14ac:dyDescent="0.2">
      <c r="A247" s="35">
        <f t="shared" si="6"/>
        <v>45191</v>
      </c>
      <c r="B247" s="36" t="e">
        <f>SUMIFS(СВЦЭМ!#REF!,СВЦЭМ!$A$40:$A$783,$A247,СВЦЭМ!$B$40:$B$783,B$225)+'СЕТ СН'!$F$15</f>
        <v>#REF!</v>
      </c>
      <c r="C247" s="36" t="e">
        <f>SUMIFS(СВЦЭМ!#REF!,СВЦЭМ!$A$40:$A$783,$A247,СВЦЭМ!$B$40:$B$783,C$225)+'СЕТ СН'!$F$15</f>
        <v>#REF!</v>
      </c>
      <c r="D247" s="36" t="e">
        <f>SUMIFS(СВЦЭМ!#REF!,СВЦЭМ!$A$40:$A$783,$A247,СВЦЭМ!$B$40:$B$783,D$225)+'СЕТ СН'!$F$15</f>
        <v>#REF!</v>
      </c>
      <c r="E247" s="36" t="e">
        <f>SUMIFS(СВЦЭМ!#REF!,СВЦЭМ!$A$40:$A$783,$A247,СВЦЭМ!$B$40:$B$783,E$225)+'СЕТ СН'!$F$15</f>
        <v>#REF!</v>
      </c>
      <c r="F247" s="36" t="e">
        <f>SUMIFS(СВЦЭМ!#REF!,СВЦЭМ!$A$40:$A$783,$A247,СВЦЭМ!$B$40:$B$783,F$225)+'СЕТ СН'!$F$15</f>
        <v>#REF!</v>
      </c>
      <c r="G247" s="36" t="e">
        <f>SUMIFS(СВЦЭМ!#REF!,СВЦЭМ!$A$40:$A$783,$A247,СВЦЭМ!$B$40:$B$783,G$225)+'СЕТ СН'!$F$15</f>
        <v>#REF!</v>
      </c>
      <c r="H247" s="36" t="e">
        <f>SUMIFS(СВЦЭМ!#REF!,СВЦЭМ!$A$40:$A$783,$A247,СВЦЭМ!$B$40:$B$783,H$225)+'СЕТ СН'!$F$15</f>
        <v>#REF!</v>
      </c>
      <c r="I247" s="36" t="e">
        <f>SUMIFS(СВЦЭМ!#REF!,СВЦЭМ!$A$40:$A$783,$A247,СВЦЭМ!$B$40:$B$783,I$225)+'СЕТ СН'!$F$15</f>
        <v>#REF!</v>
      </c>
      <c r="J247" s="36" t="e">
        <f>SUMIFS(СВЦЭМ!#REF!,СВЦЭМ!$A$40:$A$783,$A247,СВЦЭМ!$B$40:$B$783,J$225)+'СЕТ СН'!$F$15</f>
        <v>#REF!</v>
      </c>
      <c r="K247" s="36" t="e">
        <f>SUMIFS(СВЦЭМ!#REF!,СВЦЭМ!$A$40:$A$783,$A247,СВЦЭМ!$B$40:$B$783,K$225)+'СЕТ СН'!$F$15</f>
        <v>#REF!</v>
      </c>
      <c r="L247" s="36" t="e">
        <f>SUMIFS(СВЦЭМ!#REF!,СВЦЭМ!$A$40:$A$783,$A247,СВЦЭМ!$B$40:$B$783,L$225)+'СЕТ СН'!$F$15</f>
        <v>#REF!</v>
      </c>
      <c r="M247" s="36" t="e">
        <f>SUMIFS(СВЦЭМ!#REF!,СВЦЭМ!$A$40:$A$783,$A247,СВЦЭМ!$B$40:$B$783,M$225)+'СЕТ СН'!$F$15</f>
        <v>#REF!</v>
      </c>
      <c r="N247" s="36" t="e">
        <f>SUMIFS(СВЦЭМ!#REF!,СВЦЭМ!$A$40:$A$783,$A247,СВЦЭМ!$B$40:$B$783,N$225)+'СЕТ СН'!$F$15</f>
        <v>#REF!</v>
      </c>
      <c r="O247" s="36" t="e">
        <f>SUMIFS(СВЦЭМ!#REF!,СВЦЭМ!$A$40:$A$783,$A247,СВЦЭМ!$B$40:$B$783,O$225)+'СЕТ СН'!$F$15</f>
        <v>#REF!</v>
      </c>
      <c r="P247" s="36" t="e">
        <f>SUMIFS(СВЦЭМ!#REF!,СВЦЭМ!$A$40:$A$783,$A247,СВЦЭМ!$B$40:$B$783,P$225)+'СЕТ СН'!$F$15</f>
        <v>#REF!</v>
      </c>
      <c r="Q247" s="36" t="e">
        <f>SUMIFS(СВЦЭМ!#REF!,СВЦЭМ!$A$40:$A$783,$A247,СВЦЭМ!$B$40:$B$783,Q$225)+'СЕТ СН'!$F$15</f>
        <v>#REF!</v>
      </c>
      <c r="R247" s="36" t="e">
        <f>SUMIFS(СВЦЭМ!#REF!,СВЦЭМ!$A$40:$A$783,$A247,СВЦЭМ!$B$40:$B$783,R$225)+'СЕТ СН'!$F$15</f>
        <v>#REF!</v>
      </c>
      <c r="S247" s="36" t="e">
        <f>SUMIFS(СВЦЭМ!#REF!,СВЦЭМ!$A$40:$A$783,$A247,СВЦЭМ!$B$40:$B$783,S$225)+'СЕТ СН'!$F$15</f>
        <v>#REF!</v>
      </c>
      <c r="T247" s="36" t="e">
        <f>SUMIFS(СВЦЭМ!#REF!,СВЦЭМ!$A$40:$A$783,$A247,СВЦЭМ!$B$40:$B$783,T$225)+'СЕТ СН'!$F$15</f>
        <v>#REF!</v>
      </c>
      <c r="U247" s="36" t="e">
        <f>SUMIFS(СВЦЭМ!#REF!,СВЦЭМ!$A$40:$A$783,$A247,СВЦЭМ!$B$40:$B$783,U$225)+'СЕТ СН'!$F$15</f>
        <v>#REF!</v>
      </c>
      <c r="V247" s="36" t="e">
        <f>SUMIFS(СВЦЭМ!#REF!,СВЦЭМ!$A$40:$A$783,$A247,СВЦЭМ!$B$40:$B$783,V$225)+'СЕТ СН'!$F$15</f>
        <v>#REF!</v>
      </c>
      <c r="W247" s="36" t="e">
        <f>SUMIFS(СВЦЭМ!#REF!,СВЦЭМ!$A$40:$A$783,$A247,СВЦЭМ!$B$40:$B$783,W$225)+'СЕТ СН'!$F$15</f>
        <v>#REF!</v>
      </c>
      <c r="X247" s="36" t="e">
        <f>SUMIFS(СВЦЭМ!#REF!,СВЦЭМ!$A$40:$A$783,$A247,СВЦЭМ!$B$40:$B$783,X$225)+'СЕТ СН'!$F$15</f>
        <v>#REF!</v>
      </c>
      <c r="Y247" s="36" t="e">
        <f>SUMIFS(СВЦЭМ!#REF!,СВЦЭМ!$A$40:$A$783,$A247,СВЦЭМ!$B$40:$B$783,Y$225)+'СЕТ СН'!$F$15</f>
        <v>#REF!</v>
      </c>
    </row>
    <row r="248" spans="1:25" ht="15.75" hidden="1" x14ac:dyDescent="0.2">
      <c r="A248" s="35">
        <f t="shared" si="6"/>
        <v>45192</v>
      </c>
      <c r="B248" s="36" t="e">
        <f>SUMIFS(СВЦЭМ!#REF!,СВЦЭМ!$A$40:$A$783,$A248,СВЦЭМ!$B$40:$B$783,B$225)+'СЕТ СН'!$F$15</f>
        <v>#REF!</v>
      </c>
      <c r="C248" s="36" t="e">
        <f>SUMIFS(СВЦЭМ!#REF!,СВЦЭМ!$A$40:$A$783,$A248,СВЦЭМ!$B$40:$B$783,C$225)+'СЕТ СН'!$F$15</f>
        <v>#REF!</v>
      </c>
      <c r="D248" s="36" t="e">
        <f>SUMIFS(СВЦЭМ!#REF!,СВЦЭМ!$A$40:$A$783,$A248,СВЦЭМ!$B$40:$B$783,D$225)+'СЕТ СН'!$F$15</f>
        <v>#REF!</v>
      </c>
      <c r="E248" s="36" t="e">
        <f>SUMIFS(СВЦЭМ!#REF!,СВЦЭМ!$A$40:$A$783,$A248,СВЦЭМ!$B$40:$B$783,E$225)+'СЕТ СН'!$F$15</f>
        <v>#REF!</v>
      </c>
      <c r="F248" s="36" t="e">
        <f>SUMIFS(СВЦЭМ!#REF!,СВЦЭМ!$A$40:$A$783,$A248,СВЦЭМ!$B$40:$B$783,F$225)+'СЕТ СН'!$F$15</f>
        <v>#REF!</v>
      </c>
      <c r="G248" s="36" t="e">
        <f>SUMIFS(СВЦЭМ!#REF!,СВЦЭМ!$A$40:$A$783,$A248,СВЦЭМ!$B$40:$B$783,G$225)+'СЕТ СН'!$F$15</f>
        <v>#REF!</v>
      </c>
      <c r="H248" s="36" t="e">
        <f>SUMIFS(СВЦЭМ!#REF!,СВЦЭМ!$A$40:$A$783,$A248,СВЦЭМ!$B$40:$B$783,H$225)+'СЕТ СН'!$F$15</f>
        <v>#REF!</v>
      </c>
      <c r="I248" s="36" t="e">
        <f>SUMIFS(СВЦЭМ!#REF!,СВЦЭМ!$A$40:$A$783,$A248,СВЦЭМ!$B$40:$B$783,I$225)+'СЕТ СН'!$F$15</f>
        <v>#REF!</v>
      </c>
      <c r="J248" s="36" t="e">
        <f>SUMIFS(СВЦЭМ!#REF!,СВЦЭМ!$A$40:$A$783,$A248,СВЦЭМ!$B$40:$B$783,J$225)+'СЕТ СН'!$F$15</f>
        <v>#REF!</v>
      </c>
      <c r="K248" s="36" t="e">
        <f>SUMIFS(СВЦЭМ!#REF!,СВЦЭМ!$A$40:$A$783,$A248,СВЦЭМ!$B$40:$B$783,K$225)+'СЕТ СН'!$F$15</f>
        <v>#REF!</v>
      </c>
      <c r="L248" s="36" t="e">
        <f>SUMIFS(СВЦЭМ!#REF!,СВЦЭМ!$A$40:$A$783,$A248,СВЦЭМ!$B$40:$B$783,L$225)+'СЕТ СН'!$F$15</f>
        <v>#REF!</v>
      </c>
      <c r="M248" s="36" t="e">
        <f>SUMIFS(СВЦЭМ!#REF!,СВЦЭМ!$A$40:$A$783,$A248,СВЦЭМ!$B$40:$B$783,M$225)+'СЕТ СН'!$F$15</f>
        <v>#REF!</v>
      </c>
      <c r="N248" s="36" t="e">
        <f>SUMIFS(СВЦЭМ!#REF!,СВЦЭМ!$A$40:$A$783,$A248,СВЦЭМ!$B$40:$B$783,N$225)+'СЕТ СН'!$F$15</f>
        <v>#REF!</v>
      </c>
      <c r="O248" s="36" t="e">
        <f>SUMIFS(СВЦЭМ!#REF!,СВЦЭМ!$A$40:$A$783,$A248,СВЦЭМ!$B$40:$B$783,O$225)+'СЕТ СН'!$F$15</f>
        <v>#REF!</v>
      </c>
      <c r="P248" s="36" t="e">
        <f>SUMIFS(СВЦЭМ!#REF!,СВЦЭМ!$A$40:$A$783,$A248,СВЦЭМ!$B$40:$B$783,P$225)+'СЕТ СН'!$F$15</f>
        <v>#REF!</v>
      </c>
      <c r="Q248" s="36" t="e">
        <f>SUMIFS(СВЦЭМ!#REF!,СВЦЭМ!$A$40:$A$783,$A248,СВЦЭМ!$B$40:$B$783,Q$225)+'СЕТ СН'!$F$15</f>
        <v>#REF!</v>
      </c>
      <c r="R248" s="36" t="e">
        <f>SUMIFS(СВЦЭМ!#REF!,СВЦЭМ!$A$40:$A$783,$A248,СВЦЭМ!$B$40:$B$783,R$225)+'СЕТ СН'!$F$15</f>
        <v>#REF!</v>
      </c>
      <c r="S248" s="36" t="e">
        <f>SUMIFS(СВЦЭМ!#REF!,СВЦЭМ!$A$40:$A$783,$A248,СВЦЭМ!$B$40:$B$783,S$225)+'СЕТ СН'!$F$15</f>
        <v>#REF!</v>
      </c>
      <c r="T248" s="36" t="e">
        <f>SUMIFS(СВЦЭМ!#REF!,СВЦЭМ!$A$40:$A$783,$A248,СВЦЭМ!$B$40:$B$783,T$225)+'СЕТ СН'!$F$15</f>
        <v>#REF!</v>
      </c>
      <c r="U248" s="36" t="e">
        <f>SUMIFS(СВЦЭМ!#REF!,СВЦЭМ!$A$40:$A$783,$A248,СВЦЭМ!$B$40:$B$783,U$225)+'СЕТ СН'!$F$15</f>
        <v>#REF!</v>
      </c>
      <c r="V248" s="36" t="e">
        <f>SUMIFS(СВЦЭМ!#REF!,СВЦЭМ!$A$40:$A$783,$A248,СВЦЭМ!$B$40:$B$783,V$225)+'СЕТ СН'!$F$15</f>
        <v>#REF!</v>
      </c>
      <c r="W248" s="36" t="e">
        <f>SUMIFS(СВЦЭМ!#REF!,СВЦЭМ!$A$40:$A$783,$A248,СВЦЭМ!$B$40:$B$783,W$225)+'СЕТ СН'!$F$15</f>
        <v>#REF!</v>
      </c>
      <c r="X248" s="36" t="e">
        <f>SUMIFS(СВЦЭМ!#REF!,СВЦЭМ!$A$40:$A$783,$A248,СВЦЭМ!$B$40:$B$783,X$225)+'СЕТ СН'!$F$15</f>
        <v>#REF!</v>
      </c>
      <c r="Y248" s="36" t="e">
        <f>SUMIFS(СВЦЭМ!#REF!,СВЦЭМ!$A$40:$A$783,$A248,СВЦЭМ!$B$40:$B$783,Y$225)+'СЕТ СН'!$F$15</f>
        <v>#REF!</v>
      </c>
    </row>
    <row r="249" spans="1:25" ht="15.75" hidden="1" x14ac:dyDescent="0.2">
      <c r="A249" s="35">
        <f t="shared" si="6"/>
        <v>45193</v>
      </c>
      <c r="B249" s="36" t="e">
        <f>SUMIFS(СВЦЭМ!#REF!,СВЦЭМ!$A$40:$A$783,$A249,СВЦЭМ!$B$40:$B$783,B$225)+'СЕТ СН'!$F$15</f>
        <v>#REF!</v>
      </c>
      <c r="C249" s="36" t="e">
        <f>SUMIFS(СВЦЭМ!#REF!,СВЦЭМ!$A$40:$A$783,$A249,СВЦЭМ!$B$40:$B$783,C$225)+'СЕТ СН'!$F$15</f>
        <v>#REF!</v>
      </c>
      <c r="D249" s="36" t="e">
        <f>SUMIFS(СВЦЭМ!#REF!,СВЦЭМ!$A$40:$A$783,$A249,СВЦЭМ!$B$40:$B$783,D$225)+'СЕТ СН'!$F$15</f>
        <v>#REF!</v>
      </c>
      <c r="E249" s="36" t="e">
        <f>SUMIFS(СВЦЭМ!#REF!,СВЦЭМ!$A$40:$A$783,$A249,СВЦЭМ!$B$40:$B$783,E$225)+'СЕТ СН'!$F$15</f>
        <v>#REF!</v>
      </c>
      <c r="F249" s="36" t="e">
        <f>SUMIFS(СВЦЭМ!#REF!,СВЦЭМ!$A$40:$A$783,$A249,СВЦЭМ!$B$40:$B$783,F$225)+'СЕТ СН'!$F$15</f>
        <v>#REF!</v>
      </c>
      <c r="G249" s="36" t="e">
        <f>SUMIFS(СВЦЭМ!#REF!,СВЦЭМ!$A$40:$A$783,$A249,СВЦЭМ!$B$40:$B$783,G$225)+'СЕТ СН'!$F$15</f>
        <v>#REF!</v>
      </c>
      <c r="H249" s="36" t="e">
        <f>SUMIFS(СВЦЭМ!#REF!,СВЦЭМ!$A$40:$A$783,$A249,СВЦЭМ!$B$40:$B$783,H$225)+'СЕТ СН'!$F$15</f>
        <v>#REF!</v>
      </c>
      <c r="I249" s="36" t="e">
        <f>SUMIFS(СВЦЭМ!#REF!,СВЦЭМ!$A$40:$A$783,$A249,СВЦЭМ!$B$40:$B$783,I$225)+'СЕТ СН'!$F$15</f>
        <v>#REF!</v>
      </c>
      <c r="J249" s="36" t="e">
        <f>SUMIFS(СВЦЭМ!#REF!,СВЦЭМ!$A$40:$A$783,$A249,СВЦЭМ!$B$40:$B$783,J$225)+'СЕТ СН'!$F$15</f>
        <v>#REF!</v>
      </c>
      <c r="K249" s="36" t="e">
        <f>SUMIFS(СВЦЭМ!#REF!,СВЦЭМ!$A$40:$A$783,$A249,СВЦЭМ!$B$40:$B$783,K$225)+'СЕТ СН'!$F$15</f>
        <v>#REF!</v>
      </c>
      <c r="L249" s="36" t="e">
        <f>SUMIFS(СВЦЭМ!#REF!,СВЦЭМ!$A$40:$A$783,$A249,СВЦЭМ!$B$40:$B$783,L$225)+'СЕТ СН'!$F$15</f>
        <v>#REF!</v>
      </c>
      <c r="M249" s="36" t="e">
        <f>SUMIFS(СВЦЭМ!#REF!,СВЦЭМ!$A$40:$A$783,$A249,СВЦЭМ!$B$40:$B$783,M$225)+'СЕТ СН'!$F$15</f>
        <v>#REF!</v>
      </c>
      <c r="N249" s="36" t="e">
        <f>SUMIFS(СВЦЭМ!#REF!,СВЦЭМ!$A$40:$A$783,$A249,СВЦЭМ!$B$40:$B$783,N$225)+'СЕТ СН'!$F$15</f>
        <v>#REF!</v>
      </c>
      <c r="O249" s="36" t="e">
        <f>SUMIFS(СВЦЭМ!#REF!,СВЦЭМ!$A$40:$A$783,$A249,СВЦЭМ!$B$40:$B$783,O$225)+'СЕТ СН'!$F$15</f>
        <v>#REF!</v>
      </c>
      <c r="P249" s="36" t="e">
        <f>SUMIFS(СВЦЭМ!#REF!,СВЦЭМ!$A$40:$A$783,$A249,СВЦЭМ!$B$40:$B$783,P$225)+'СЕТ СН'!$F$15</f>
        <v>#REF!</v>
      </c>
      <c r="Q249" s="36" t="e">
        <f>SUMIFS(СВЦЭМ!#REF!,СВЦЭМ!$A$40:$A$783,$A249,СВЦЭМ!$B$40:$B$783,Q$225)+'СЕТ СН'!$F$15</f>
        <v>#REF!</v>
      </c>
      <c r="R249" s="36" t="e">
        <f>SUMIFS(СВЦЭМ!#REF!,СВЦЭМ!$A$40:$A$783,$A249,СВЦЭМ!$B$40:$B$783,R$225)+'СЕТ СН'!$F$15</f>
        <v>#REF!</v>
      </c>
      <c r="S249" s="36" t="e">
        <f>SUMIFS(СВЦЭМ!#REF!,СВЦЭМ!$A$40:$A$783,$A249,СВЦЭМ!$B$40:$B$783,S$225)+'СЕТ СН'!$F$15</f>
        <v>#REF!</v>
      </c>
      <c r="T249" s="36" t="e">
        <f>SUMIFS(СВЦЭМ!#REF!,СВЦЭМ!$A$40:$A$783,$A249,СВЦЭМ!$B$40:$B$783,T$225)+'СЕТ СН'!$F$15</f>
        <v>#REF!</v>
      </c>
      <c r="U249" s="36" t="e">
        <f>SUMIFS(СВЦЭМ!#REF!,СВЦЭМ!$A$40:$A$783,$A249,СВЦЭМ!$B$40:$B$783,U$225)+'СЕТ СН'!$F$15</f>
        <v>#REF!</v>
      </c>
      <c r="V249" s="36" t="e">
        <f>SUMIFS(СВЦЭМ!#REF!,СВЦЭМ!$A$40:$A$783,$A249,СВЦЭМ!$B$40:$B$783,V$225)+'СЕТ СН'!$F$15</f>
        <v>#REF!</v>
      </c>
      <c r="W249" s="36" t="e">
        <f>SUMIFS(СВЦЭМ!#REF!,СВЦЭМ!$A$40:$A$783,$A249,СВЦЭМ!$B$40:$B$783,W$225)+'СЕТ СН'!$F$15</f>
        <v>#REF!</v>
      </c>
      <c r="X249" s="36" t="e">
        <f>SUMIFS(СВЦЭМ!#REF!,СВЦЭМ!$A$40:$A$783,$A249,СВЦЭМ!$B$40:$B$783,X$225)+'СЕТ СН'!$F$15</f>
        <v>#REF!</v>
      </c>
      <c r="Y249" s="36" t="e">
        <f>SUMIFS(СВЦЭМ!#REF!,СВЦЭМ!$A$40:$A$783,$A249,СВЦЭМ!$B$40:$B$783,Y$225)+'СЕТ СН'!$F$15</f>
        <v>#REF!</v>
      </c>
    </row>
    <row r="250" spans="1:25" ht="15.75" hidden="1" x14ac:dyDescent="0.2">
      <c r="A250" s="35">
        <f t="shared" si="6"/>
        <v>45194</v>
      </c>
      <c r="B250" s="36" t="e">
        <f>SUMIFS(СВЦЭМ!#REF!,СВЦЭМ!$A$40:$A$783,$A250,СВЦЭМ!$B$40:$B$783,B$225)+'СЕТ СН'!$F$15</f>
        <v>#REF!</v>
      </c>
      <c r="C250" s="36" t="e">
        <f>SUMIFS(СВЦЭМ!#REF!,СВЦЭМ!$A$40:$A$783,$A250,СВЦЭМ!$B$40:$B$783,C$225)+'СЕТ СН'!$F$15</f>
        <v>#REF!</v>
      </c>
      <c r="D250" s="36" t="e">
        <f>SUMIFS(СВЦЭМ!#REF!,СВЦЭМ!$A$40:$A$783,$A250,СВЦЭМ!$B$40:$B$783,D$225)+'СЕТ СН'!$F$15</f>
        <v>#REF!</v>
      </c>
      <c r="E250" s="36" t="e">
        <f>SUMIFS(СВЦЭМ!#REF!,СВЦЭМ!$A$40:$A$783,$A250,СВЦЭМ!$B$40:$B$783,E$225)+'СЕТ СН'!$F$15</f>
        <v>#REF!</v>
      </c>
      <c r="F250" s="36" t="e">
        <f>SUMIFS(СВЦЭМ!#REF!,СВЦЭМ!$A$40:$A$783,$A250,СВЦЭМ!$B$40:$B$783,F$225)+'СЕТ СН'!$F$15</f>
        <v>#REF!</v>
      </c>
      <c r="G250" s="36" t="e">
        <f>SUMIFS(СВЦЭМ!#REF!,СВЦЭМ!$A$40:$A$783,$A250,СВЦЭМ!$B$40:$B$783,G$225)+'СЕТ СН'!$F$15</f>
        <v>#REF!</v>
      </c>
      <c r="H250" s="36" t="e">
        <f>SUMIFS(СВЦЭМ!#REF!,СВЦЭМ!$A$40:$A$783,$A250,СВЦЭМ!$B$40:$B$783,H$225)+'СЕТ СН'!$F$15</f>
        <v>#REF!</v>
      </c>
      <c r="I250" s="36" t="e">
        <f>SUMIFS(СВЦЭМ!#REF!,СВЦЭМ!$A$40:$A$783,$A250,СВЦЭМ!$B$40:$B$783,I$225)+'СЕТ СН'!$F$15</f>
        <v>#REF!</v>
      </c>
      <c r="J250" s="36" t="e">
        <f>SUMIFS(СВЦЭМ!#REF!,СВЦЭМ!$A$40:$A$783,$A250,СВЦЭМ!$B$40:$B$783,J$225)+'СЕТ СН'!$F$15</f>
        <v>#REF!</v>
      </c>
      <c r="K250" s="36" t="e">
        <f>SUMIFS(СВЦЭМ!#REF!,СВЦЭМ!$A$40:$A$783,$A250,СВЦЭМ!$B$40:$B$783,K$225)+'СЕТ СН'!$F$15</f>
        <v>#REF!</v>
      </c>
      <c r="L250" s="36" t="e">
        <f>SUMIFS(СВЦЭМ!#REF!,СВЦЭМ!$A$40:$A$783,$A250,СВЦЭМ!$B$40:$B$783,L$225)+'СЕТ СН'!$F$15</f>
        <v>#REF!</v>
      </c>
      <c r="M250" s="36" t="e">
        <f>SUMIFS(СВЦЭМ!#REF!,СВЦЭМ!$A$40:$A$783,$A250,СВЦЭМ!$B$40:$B$783,M$225)+'СЕТ СН'!$F$15</f>
        <v>#REF!</v>
      </c>
      <c r="N250" s="36" t="e">
        <f>SUMIFS(СВЦЭМ!#REF!,СВЦЭМ!$A$40:$A$783,$A250,СВЦЭМ!$B$40:$B$783,N$225)+'СЕТ СН'!$F$15</f>
        <v>#REF!</v>
      </c>
      <c r="O250" s="36" t="e">
        <f>SUMIFS(СВЦЭМ!#REF!,СВЦЭМ!$A$40:$A$783,$A250,СВЦЭМ!$B$40:$B$783,O$225)+'СЕТ СН'!$F$15</f>
        <v>#REF!</v>
      </c>
      <c r="P250" s="36" t="e">
        <f>SUMIFS(СВЦЭМ!#REF!,СВЦЭМ!$A$40:$A$783,$A250,СВЦЭМ!$B$40:$B$783,P$225)+'СЕТ СН'!$F$15</f>
        <v>#REF!</v>
      </c>
      <c r="Q250" s="36" t="e">
        <f>SUMIFS(СВЦЭМ!#REF!,СВЦЭМ!$A$40:$A$783,$A250,СВЦЭМ!$B$40:$B$783,Q$225)+'СЕТ СН'!$F$15</f>
        <v>#REF!</v>
      </c>
      <c r="R250" s="36" t="e">
        <f>SUMIFS(СВЦЭМ!#REF!,СВЦЭМ!$A$40:$A$783,$A250,СВЦЭМ!$B$40:$B$783,R$225)+'СЕТ СН'!$F$15</f>
        <v>#REF!</v>
      </c>
      <c r="S250" s="36" t="e">
        <f>SUMIFS(СВЦЭМ!#REF!,СВЦЭМ!$A$40:$A$783,$A250,СВЦЭМ!$B$40:$B$783,S$225)+'СЕТ СН'!$F$15</f>
        <v>#REF!</v>
      </c>
      <c r="T250" s="36" t="e">
        <f>SUMIFS(СВЦЭМ!#REF!,СВЦЭМ!$A$40:$A$783,$A250,СВЦЭМ!$B$40:$B$783,T$225)+'СЕТ СН'!$F$15</f>
        <v>#REF!</v>
      </c>
      <c r="U250" s="36" t="e">
        <f>SUMIFS(СВЦЭМ!#REF!,СВЦЭМ!$A$40:$A$783,$A250,СВЦЭМ!$B$40:$B$783,U$225)+'СЕТ СН'!$F$15</f>
        <v>#REF!</v>
      </c>
      <c r="V250" s="36" t="e">
        <f>SUMIFS(СВЦЭМ!#REF!,СВЦЭМ!$A$40:$A$783,$A250,СВЦЭМ!$B$40:$B$783,V$225)+'СЕТ СН'!$F$15</f>
        <v>#REF!</v>
      </c>
      <c r="W250" s="36" t="e">
        <f>SUMIFS(СВЦЭМ!#REF!,СВЦЭМ!$A$40:$A$783,$A250,СВЦЭМ!$B$40:$B$783,W$225)+'СЕТ СН'!$F$15</f>
        <v>#REF!</v>
      </c>
      <c r="X250" s="36" t="e">
        <f>SUMIFS(СВЦЭМ!#REF!,СВЦЭМ!$A$40:$A$783,$A250,СВЦЭМ!$B$40:$B$783,X$225)+'СЕТ СН'!$F$15</f>
        <v>#REF!</v>
      </c>
      <c r="Y250" s="36" t="e">
        <f>SUMIFS(СВЦЭМ!#REF!,СВЦЭМ!$A$40:$A$783,$A250,СВЦЭМ!$B$40:$B$783,Y$225)+'СЕТ СН'!$F$15</f>
        <v>#REF!</v>
      </c>
    </row>
    <row r="251" spans="1:25" ht="15.75" hidden="1" x14ac:dyDescent="0.2">
      <c r="A251" s="35">
        <f t="shared" si="6"/>
        <v>45195</v>
      </c>
      <c r="B251" s="36" t="e">
        <f>SUMIFS(СВЦЭМ!#REF!,СВЦЭМ!$A$40:$A$783,$A251,СВЦЭМ!$B$40:$B$783,B$225)+'СЕТ СН'!$F$15</f>
        <v>#REF!</v>
      </c>
      <c r="C251" s="36" t="e">
        <f>SUMIFS(СВЦЭМ!#REF!,СВЦЭМ!$A$40:$A$783,$A251,СВЦЭМ!$B$40:$B$783,C$225)+'СЕТ СН'!$F$15</f>
        <v>#REF!</v>
      </c>
      <c r="D251" s="36" t="e">
        <f>SUMIFS(СВЦЭМ!#REF!,СВЦЭМ!$A$40:$A$783,$A251,СВЦЭМ!$B$40:$B$783,D$225)+'СЕТ СН'!$F$15</f>
        <v>#REF!</v>
      </c>
      <c r="E251" s="36" t="e">
        <f>SUMIFS(СВЦЭМ!#REF!,СВЦЭМ!$A$40:$A$783,$A251,СВЦЭМ!$B$40:$B$783,E$225)+'СЕТ СН'!$F$15</f>
        <v>#REF!</v>
      </c>
      <c r="F251" s="36" t="e">
        <f>SUMIFS(СВЦЭМ!#REF!,СВЦЭМ!$A$40:$A$783,$A251,СВЦЭМ!$B$40:$B$783,F$225)+'СЕТ СН'!$F$15</f>
        <v>#REF!</v>
      </c>
      <c r="G251" s="36" t="e">
        <f>SUMIFS(СВЦЭМ!#REF!,СВЦЭМ!$A$40:$A$783,$A251,СВЦЭМ!$B$40:$B$783,G$225)+'СЕТ СН'!$F$15</f>
        <v>#REF!</v>
      </c>
      <c r="H251" s="36" t="e">
        <f>SUMIFS(СВЦЭМ!#REF!,СВЦЭМ!$A$40:$A$783,$A251,СВЦЭМ!$B$40:$B$783,H$225)+'СЕТ СН'!$F$15</f>
        <v>#REF!</v>
      </c>
      <c r="I251" s="36" t="e">
        <f>SUMIFS(СВЦЭМ!#REF!,СВЦЭМ!$A$40:$A$783,$A251,СВЦЭМ!$B$40:$B$783,I$225)+'СЕТ СН'!$F$15</f>
        <v>#REF!</v>
      </c>
      <c r="J251" s="36" t="e">
        <f>SUMIFS(СВЦЭМ!#REF!,СВЦЭМ!$A$40:$A$783,$A251,СВЦЭМ!$B$40:$B$783,J$225)+'СЕТ СН'!$F$15</f>
        <v>#REF!</v>
      </c>
      <c r="K251" s="36" t="e">
        <f>SUMIFS(СВЦЭМ!#REF!,СВЦЭМ!$A$40:$A$783,$A251,СВЦЭМ!$B$40:$B$783,K$225)+'СЕТ СН'!$F$15</f>
        <v>#REF!</v>
      </c>
      <c r="L251" s="36" t="e">
        <f>SUMIFS(СВЦЭМ!#REF!,СВЦЭМ!$A$40:$A$783,$A251,СВЦЭМ!$B$40:$B$783,L$225)+'СЕТ СН'!$F$15</f>
        <v>#REF!</v>
      </c>
      <c r="M251" s="36" t="e">
        <f>SUMIFS(СВЦЭМ!#REF!,СВЦЭМ!$A$40:$A$783,$A251,СВЦЭМ!$B$40:$B$783,M$225)+'СЕТ СН'!$F$15</f>
        <v>#REF!</v>
      </c>
      <c r="N251" s="36" t="e">
        <f>SUMIFS(СВЦЭМ!#REF!,СВЦЭМ!$A$40:$A$783,$A251,СВЦЭМ!$B$40:$B$783,N$225)+'СЕТ СН'!$F$15</f>
        <v>#REF!</v>
      </c>
      <c r="O251" s="36" t="e">
        <f>SUMIFS(СВЦЭМ!#REF!,СВЦЭМ!$A$40:$A$783,$A251,СВЦЭМ!$B$40:$B$783,O$225)+'СЕТ СН'!$F$15</f>
        <v>#REF!</v>
      </c>
      <c r="P251" s="36" t="e">
        <f>SUMIFS(СВЦЭМ!#REF!,СВЦЭМ!$A$40:$A$783,$A251,СВЦЭМ!$B$40:$B$783,P$225)+'СЕТ СН'!$F$15</f>
        <v>#REF!</v>
      </c>
      <c r="Q251" s="36" t="e">
        <f>SUMIFS(СВЦЭМ!#REF!,СВЦЭМ!$A$40:$A$783,$A251,СВЦЭМ!$B$40:$B$783,Q$225)+'СЕТ СН'!$F$15</f>
        <v>#REF!</v>
      </c>
      <c r="R251" s="36" t="e">
        <f>SUMIFS(СВЦЭМ!#REF!,СВЦЭМ!$A$40:$A$783,$A251,СВЦЭМ!$B$40:$B$783,R$225)+'СЕТ СН'!$F$15</f>
        <v>#REF!</v>
      </c>
      <c r="S251" s="36" t="e">
        <f>SUMIFS(СВЦЭМ!#REF!,СВЦЭМ!$A$40:$A$783,$A251,СВЦЭМ!$B$40:$B$783,S$225)+'СЕТ СН'!$F$15</f>
        <v>#REF!</v>
      </c>
      <c r="T251" s="36" t="e">
        <f>SUMIFS(СВЦЭМ!#REF!,СВЦЭМ!$A$40:$A$783,$A251,СВЦЭМ!$B$40:$B$783,T$225)+'СЕТ СН'!$F$15</f>
        <v>#REF!</v>
      </c>
      <c r="U251" s="36" t="e">
        <f>SUMIFS(СВЦЭМ!#REF!,СВЦЭМ!$A$40:$A$783,$A251,СВЦЭМ!$B$40:$B$783,U$225)+'СЕТ СН'!$F$15</f>
        <v>#REF!</v>
      </c>
      <c r="V251" s="36" t="e">
        <f>SUMIFS(СВЦЭМ!#REF!,СВЦЭМ!$A$40:$A$783,$A251,СВЦЭМ!$B$40:$B$783,V$225)+'СЕТ СН'!$F$15</f>
        <v>#REF!</v>
      </c>
      <c r="W251" s="36" t="e">
        <f>SUMIFS(СВЦЭМ!#REF!,СВЦЭМ!$A$40:$A$783,$A251,СВЦЭМ!$B$40:$B$783,W$225)+'СЕТ СН'!$F$15</f>
        <v>#REF!</v>
      </c>
      <c r="X251" s="36" t="e">
        <f>SUMIFS(СВЦЭМ!#REF!,СВЦЭМ!$A$40:$A$783,$A251,СВЦЭМ!$B$40:$B$783,X$225)+'СЕТ СН'!$F$15</f>
        <v>#REF!</v>
      </c>
      <c r="Y251" s="36" t="e">
        <f>SUMIFS(СВЦЭМ!#REF!,СВЦЭМ!$A$40:$A$783,$A251,СВЦЭМ!$B$40:$B$783,Y$225)+'СЕТ СН'!$F$15</f>
        <v>#REF!</v>
      </c>
    </row>
    <row r="252" spans="1:25" ht="15.75" hidden="1" x14ac:dyDescent="0.2">
      <c r="A252" s="35">
        <f t="shared" si="6"/>
        <v>45196</v>
      </c>
      <c r="B252" s="36" t="e">
        <f>SUMIFS(СВЦЭМ!#REF!,СВЦЭМ!$A$40:$A$783,$A252,СВЦЭМ!$B$40:$B$783,B$225)+'СЕТ СН'!$F$15</f>
        <v>#REF!</v>
      </c>
      <c r="C252" s="36" t="e">
        <f>SUMIFS(СВЦЭМ!#REF!,СВЦЭМ!$A$40:$A$783,$A252,СВЦЭМ!$B$40:$B$783,C$225)+'СЕТ СН'!$F$15</f>
        <v>#REF!</v>
      </c>
      <c r="D252" s="36" t="e">
        <f>SUMIFS(СВЦЭМ!#REF!,СВЦЭМ!$A$40:$A$783,$A252,СВЦЭМ!$B$40:$B$783,D$225)+'СЕТ СН'!$F$15</f>
        <v>#REF!</v>
      </c>
      <c r="E252" s="36" t="e">
        <f>SUMIFS(СВЦЭМ!#REF!,СВЦЭМ!$A$40:$A$783,$A252,СВЦЭМ!$B$40:$B$783,E$225)+'СЕТ СН'!$F$15</f>
        <v>#REF!</v>
      </c>
      <c r="F252" s="36" t="e">
        <f>SUMIFS(СВЦЭМ!#REF!,СВЦЭМ!$A$40:$A$783,$A252,СВЦЭМ!$B$40:$B$783,F$225)+'СЕТ СН'!$F$15</f>
        <v>#REF!</v>
      </c>
      <c r="G252" s="36" t="e">
        <f>SUMIFS(СВЦЭМ!#REF!,СВЦЭМ!$A$40:$A$783,$A252,СВЦЭМ!$B$40:$B$783,G$225)+'СЕТ СН'!$F$15</f>
        <v>#REF!</v>
      </c>
      <c r="H252" s="36" t="e">
        <f>SUMIFS(СВЦЭМ!#REF!,СВЦЭМ!$A$40:$A$783,$A252,СВЦЭМ!$B$40:$B$783,H$225)+'СЕТ СН'!$F$15</f>
        <v>#REF!</v>
      </c>
      <c r="I252" s="36" t="e">
        <f>SUMIFS(СВЦЭМ!#REF!,СВЦЭМ!$A$40:$A$783,$A252,СВЦЭМ!$B$40:$B$783,I$225)+'СЕТ СН'!$F$15</f>
        <v>#REF!</v>
      </c>
      <c r="J252" s="36" t="e">
        <f>SUMIFS(СВЦЭМ!#REF!,СВЦЭМ!$A$40:$A$783,$A252,СВЦЭМ!$B$40:$B$783,J$225)+'СЕТ СН'!$F$15</f>
        <v>#REF!</v>
      </c>
      <c r="K252" s="36" t="e">
        <f>SUMIFS(СВЦЭМ!#REF!,СВЦЭМ!$A$40:$A$783,$A252,СВЦЭМ!$B$40:$B$783,K$225)+'СЕТ СН'!$F$15</f>
        <v>#REF!</v>
      </c>
      <c r="L252" s="36" t="e">
        <f>SUMIFS(СВЦЭМ!#REF!,СВЦЭМ!$A$40:$A$783,$A252,СВЦЭМ!$B$40:$B$783,L$225)+'СЕТ СН'!$F$15</f>
        <v>#REF!</v>
      </c>
      <c r="M252" s="36" t="e">
        <f>SUMIFS(СВЦЭМ!#REF!,СВЦЭМ!$A$40:$A$783,$A252,СВЦЭМ!$B$40:$B$783,M$225)+'СЕТ СН'!$F$15</f>
        <v>#REF!</v>
      </c>
      <c r="N252" s="36" t="e">
        <f>SUMIFS(СВЦЭМ!#REF!,СВЦЭМ!$A$40:$A$783,$A252,СВЦЭМ!$B$40:$B$783,N$225)+'СЕТ СН'!$F$15</f>
        <v>#REF!</v>
      </c>
      <c r="O252" s="36" t="e">
        <f>SUMIFS(СВЦЭМ!#REF!,СВЦЭМ!$A$40:$A$783,$A252,СВЦЭМ!$B$40:$B$783,O$225)+'СЕТ СН'!$F$15</f>
        <v>#REF!</v>
      </c>
      <c r="P252" s="36" t="e">
        <f>SUMIFS(СВЦЭМ!#REF!,СВЦЭМ!$A$40:$A$783,$A252,СВЦЭМ!$B$40:$B$783,P$225)+'СЕТ СН'!$F$15</f>
        <v>#REF!</v>
      </c>
      <c r="Q252" s="36" t="e">
        <f>SUMIFS(СВЦЭМ!#REF!,СВЦЭМ!$A$40:$A$783,$A252,СВЦЭМ!$B$40:$B$783,Q$225)+'СЕТ СН'!$F$15</f>
        <v>#REF!</v>
      </c>
      <c r="R252" s="36" t="e">
        <f>SUMIFS(СВЦЭМ!#REF!,СВЦЭМ!$A$40:$A$783,$A252,СВЦЭМ!$B$40:$B$783,R$225)+'СЕТ СН'!$F$15</f>
        <v>#REF!</v>
      </c>
      <c r="S252" s="36" t="e">
        <f>SUMIFS(СВЦЭМ!#REF!,СВЦЭМ!$A$40:$A$783,$A252,СВЦЭМ!$B$40:$B$783,S$225)+'СЕТ СН'!$F$15</f>
        <v>#REF!</v>
      </c>
      <c r="T252" s="36" t="e">
        <f>SUMIFS(СВЦЭМ!#REF!,СВЦЭМ!$A$40:$A$783,$A252,СВЦЭМ!$B$40:$B$783,T$225)+'СЕТ СН'!$F$15</f>
        <v>#REF!</v>
      </c>
      <c r="U252" s="36" t="e">
        <f>SUMIFS(СВЦЭМ!#REF!,СВЦЭМ!$A$40:$A$783,$A252,СВЦЭМ!$B$40:$B$783,U$225)+'СЕТ СН'!$F$15</f>
        <v>#REF!</v>
      </c>
      <c r="V252" s="36" t="e">
        <f>SUMIFS(СВЦЭМ!#REF!,СВЦЭМ!$A$40:$A$783,$A252,СВЦЭМ!$B$40:$B$783,V$225)+'СЕТ СН'!$F$15</f>
        <v>#REF!</v>
      </c>
      <c r="W252" s="36" t="e">
        <f>SUMIFS(СВЦЭМ!#REF!,СВЦЭМ!$A$40:$A$783,$A252,СВЦЭМ!$B$40:$B$783,W$225)+'СЕТ СН'!$F$15</f>
        <v>#REF!</v>
      </c>
      <c r="X252" s="36" t="e">
        <f>SUMIFS(СВЦЭМ!#REF!,СВЦЭМ!$A$40:$A$783,$A252,СВЦЭМ!$B$40:$B$783,X$225)+'СЕТ СН'!$F$15</f>
        <v>#REF!</v>
      </c>
      <c r="Y252" s="36" t="e">
        <f>SUMIFS(СВЦЭМ!#REF!,СВЦЭМ!$A$40:$A$783,$A252,СВЦЭМ!$B$40:$B$783,Y$225)+'СЕТ СН'!$F$15</f>
        <v>#REF!</v>
      </c>
    </row>
    <row r="253" spans="1:25" ht="15.75" hidden="1" x14ac:dyDescent="0.2">
      <c r="A253" s="35">
        <f t="shared" si="6"/>
        <v>45197</v>
      </c>
      <c r="B253" s="36" t="e">
        <f>SUMIFS(СВЦЭМ!#REF!,СВЦЭМ!$A$40:$A$783,$A253,СВЦЭМ!$B$40:$B$783,B$225)+'СЕТ СН'!$F$15</f>
        <v>#REF!</v>
      </c>
      <c r="C253" s="36" t="e">
        <f>SUMIFS(СВЦЭМ!#REF!,СВЦЭМ!$A$40:$A$783,$A253,СВЦЭМ!$B$40:$B$783,C$225)+'СЕТ СН'!$F$15</f>
        <v>#REF!</v>
      </c>
      <c r="D253" s="36" t="e">
        <f>SUMIFS(СВЦЭМ!#REF!,СВЦЭМ!$A$40:$A$783,$A253,СВЦЭМ!$B$40:$B$783,D$225)+'СЕТ СН'!$F$15</f>
        <v>#REF!</v>
      </c>
      <c r="E253" s="36" t="e">
        <f>SUMIFS(СВЦЭМ!#REF!,СВЦЭМ!$A$40:$A$783,$A253,СВЦЭМ!$B$40:$B$783,E$225)+'СЕТ СН'!$F$15</f>
        <v>#REF!</v>
      </c>
      <c r="F253" s="36" t="e">
        <f>SUMIFS(СВЦЭМ!#REF!,СВЦЭМ!$A$40:$A$783,$A253,СВЦЭМ!$B$40:$B$783,F$225)+'СЕТ СН'!$F$15</f>
        <v>#REF!</v>
      </c>
      <c r="G253" s="36" t="e">
        <f>SUMIFS(СВЦЭМ!#REF!,СВЦЭМ!$A$40:$A$783,$A253,СВЦЭМ!$B$40:$B$783,G$225)+'СЕТ СН'!$F$15</f>
        <v>#REF!</v>
      </c>
      <c r="H253" s="36" t="e">
        <f>SUMIFS(СВЦЭМ!#REF!,СВЦЭМ!$A$40:$A$783,$A253,СВЦЭМ!$B$40:$B$783,H$225)+'СЕТ СН'!$F$15</f>
        <v>#REF!</v>
      </c>
      <c r="I253" s="36" t="e">
        <f>SUMIFS(СВЦЭМ!#REF!,СВЦЭМ!$A$40:$A$783,$A253,СВЦЭМ!$B$40:$B$783,I$225)+'СЕТ СН'!$F$15</f>
        <v>#REF!</v>
      </c>
      <c r="J253" s="36" t="e">
        <f>SUMIFS(СВЦЭМ!#REF!,СВЦЭМ!$A$40:$A$783,$A253,СВЦЭМ!$B$40:$B$783,J$225)+'СЕТ СН'!$F$15</f>
        <v>#REF!</v>
      </c>
      <c r="K253" s="36" t="e">
        <f>SUMIFS(СВЦЭМ!#REF!,СВЦЭМ!$A$40:$A$783,$A253,СВЦЭМ!$B$40:$B$783,K$225)+'СЕТ СН'!$F$15</f>
        <v>#REF!</v>
      </c>
      <c r="L253" s="36" t="e">
        <f>SUMIFS(СВЦЭМ!#REF!,СВЦЭМ!$A$40:$A$783,$A253,СВЦЭМ!$B$40:$B$783,L$225)+'СЕТ СН'!$F$15</f>
        <v>#REF!</v>
      </c>
      <c r="M253" s="36" t="e">
        <f>SUMIFS(СВЦЭМ!#REF!,СВЦЭМ!$A$40:$A$783,$A253,СВЦЭМ!$B$40:$B$783,M$225)+'СЕТ СН'!$F$15</f>
        <v>#REF!</v>
      </c>
      <c r="N253" s="36" t="e">
        <f>SUMIFS(СВЦЭМ!#REF!,СВЦЭМ!$A$40:$A$783,$A253,СВЦЭМ!$B$40:$B$783,N$225)+'СЕТ СН'!$F$15</f>
        <v>#REF!</v>
      </c>
      <c r="O253" s="36" t="e">
        <f>SUMIFS(СВЦЭМ!#REF!,СВЦЭМ!$A$40:$A$783,$A253,СВЦЭМ!$B$40:$B$783,O$225)+'СЕТ СН'!$F$15</f>
        <v>#REF!</v>
      </c>
      <c r="P253" s="36" t="e">
        <f>SUMIFS(СВЦЭМ!#REF!,СВЦЭМ!$A$40:$A$783,$A253,СВЦЭМ!$B$40:$B$783,P$225)+'СЕТ СН'!$F$15</f>
        <v>#REF!</v>
      </c>
      <c r="Q253" s="36" t="e">
        <f>SUMIFS(СВЦЭМ!#REF!,СВЦЭМ!$A$40:$A$783,$A253,СВЦЭМ!$B$40:$B$783,Q$225)+'СЕТ СН'!$F$15</f>
        <v>#REF!</v>
      </c>
      <c r="R253" s="36" t="e">
        <f>SUMIFS(СВЦЭМ!#REF!,СВЦЭМ!$A$40:$A$783,$A253,СВЦЭМ!$B$40:$B$783,R$225)+'СЕТ СН'!$F$15</f>
        <v>#REF!</v>
      </c>
      <c r="S253" s="36" t="e">
        <f>SUMIFS(СВЦЭМ!#REF!,СВЦЭМ!$A$40:$A$783,$A253,СВЦЭМ!$B$40:$B$783,S$225)+'СЕТ СН'!$F$15</f>
        <v>#REF!</v>
      </c>
      <c r="T253" s="36" t="e">
        <f>SUMIFS(СВЦЭМ!#REF!,СВЦЭМ!$A$40:$A$783,$A253,СВЦЭМ!$B$40:$B$783,T$225)+'СЕТ СН'!$F$15</f>
        <v>#REF!</v>
      </c>
      <c r="U253" s="36" t="e">
        <f>SUMIFS(СВЦЭМ!#REF!,СВЦЭМ!$A$40:$A$783,$A253,СВЦЭМ!$B$40:$B$783,U$225)+'СЕТ СН'!$F$15</f>
        <v>#REF!</v>
      </c>
      <c r="V253" s="36" t="e">
        <f>SUMIFS(СВЦЭМ!#REF!,СВЦЭМ!$A$40:$A$783,$A253,СВЦЭМ!$B$40:$B$783,V$225)+'СЕТ СН'!$F$15</f>
        <v>#REF!</v>
      </c>
      <c r="W253" s="36" t="e">
        <f>SUMIFS(СВЦЭМ!#REF!,СВЦЭМ!$A$40:$A$783,$A253,СВЦЭМ!$B$40:$B$783,W$225)+'СЕТ СН'!$F$15</f>
        <v>#REF!</v>
      </c>
      <c r="X253" s="36" t="e">
        <f>SUMIFS(СВЦЭМ!#REF!,СВЦЭМ!$A$40:$A$783,$A253,СВЦЭМ!$B$40:$B$783,X$225)+'СЕТ СН'!$F$15</f>
        <v>#REF!</v>
      </c>
      <c r="Y253" s="36" t="e">
        <f>SUMIFS(СВЦЭМ!#REF!,СВЦЭМ!$A$40:$A$783,$A253,СВЦЭМ!$B$40:$B$783,Y$225)+'СЕТ СН'!$F$15</f>
        <v>#REF!</v>
      </c>
    </row>
    <row r="254" spans="1:25" ht="15.75" hidden="1" x14ac:dyDescent="0.2">
      <c r="A254" s="35">
        <f t="shared" si="6"/>
        <v>45198</v>
      </c>
      <c r="B254" s="36" t="e">
        <f>SUMIFS(СВЦЭМ!#REF!,СВЦЭМ!$A$40:$A$783,$A254,СВЦЭМ!$B$40:$B$783,B$225)+'СЕТ СН'!$F$15</f>
        <v>#REF!</v>
      </c>
      <c r="C254" s="36" t="e">
        <f>SUMIFS(СВЦЭМ!#REF!,СВЦЭМ!$A$40:$A$783,$A254,СВЦЭМ!$B$40:$B$783,C$225)+'СЕТ СН'!$F$15</f>
        <v>#REF!</v>
      </c>
      <c r="D254" s="36" t="e">
        <f>SUMIFS(СВЦЭМ!#REF!,СВЦЭМ!$A$40:$A$783,$A254,СВЦЭМ!$B$40:$B$783,D$225)+'СЕТ СН'!$F$15</f>
        <v>#REF!</v>
      </c>
      <c r="E254" s="36" t="e">
        <f>SUMIFS(СВЦЭМ!#REF!,СВЦЭМ!$A$40:$A$783,$A254,СВЦЭМ!$B$40:$B$783,E$225)+'СЕТ СН'!$F$15</f>
        <v>#REF!</v>
      </c>
      <c r="F254" s="36" t="e">
        <f>SUMIFS(СВЦЭМ!#REF!,СВЦЭМ!$A$40:$A$783,$A254,СВЦЭМ!$B$40:$B$783,F$225)+'СЕТ СН'!$F$15</f>
        <v>#REF!</v>
      </c>
      <c r="G254" s="36" t="e">
        <f>SUMIFS(СВЦЭМ!#REF!,СВЦЭМ!$A$40:$A$783,$A254,СВЦЭМ!$B$40:$B$783,G$225)+'СЕТ СН'!$F$15</f>
        <v>#REF!</v>
      </c>
      <c r="H254" s="36" t="e">
        <f>SUMIFS(СВЦЭМ!#REF!,СВЦЭМ!$A$40:$A$783,$A254,СВЦЭМ!$B$40:$B$783,H$225)+'СЕТ СН'!$F$15</f>
        <v>#REF!</v>
      </c>
      <c r="I254" s="36" t="e">
        <f>SUMIFS(СВЦЭМ!#REF!,СВЦЭМ!$A$40:$A$783,$A254,СВЦЭМ!$B$40:$B$783,I$225)+'СЕТ СН'!$F$15</f>
        <v>#REF!</v>
      </c>
      <c r="J254" s="36" t="e">
        <f>SUMIFS(СВЦЭМ!#REF!,СВЦЭМ!$A$40:$A$783,$A254,СВЦЭМ!$B$40:$B$783,J$225)+'СЕТ СН'!$F$15</f>
        <v>#REF!</v>
      </c>
      <c r="K254" s="36" t="e">
        <f>SUMIFS(СВЦЭМ!#REF!,СВЦЭМ!$A$40:$A$783,$A254,СВЦЭМ!$B$40:$B$783,K$225)+'СЕТ СН'!$F$15</f>
        <v>#REF!</v>
      </c>
      <c r="L254" s="36" t="e">
        <f>SUMIFS(СВЦЭМ!#REF!,СВЦЭМ!$A$40:$A$783,$A254,СВЦЭМ!$B$40:$B$783,L$225)+'СЕТ СН'!$F$15</f>
        <v>#REF!</v>
      </c>
      <c r="M254" s="36" t="e">
        <f>SUMIFS(СВЦЭМ!#REF!,СВЦЭМ!$A$40:$A$783,$A254,СВЦЭМ!$B$40:$B$783,M$225)+'СЕТ СН'!$F$15</f>
        <v>#REF!</v>
      </c>
      <c r="N254" s="36" t="e">
        <f>SUMIFS(СВЦЭМ!#REF!,СВЦЭМ!$A$40:$A$783,$A254,СВЦЭМ!$B$40:$B$783,N$225)+'СЕТ СН'!$F$15</f>
        <v>#REF!</v>
      </c>
      <c r="O254" s="36" t="e">
        <f>SUMIFS(СВЦЭМ!#REF!,СВЦЭМ!$A$40:$A$783,$A254,СВЦЭМ!$B$40:$B$783,O$225)+'СЕТ СН'!$F$15</f>
        <v>#REF!</v>
      </c>
      <c r="P254" s="36" t="e">
        <f>SUMIFS(СВЦЭМ!#REF!,СВЦЭМ!$A$40:$A$783,$A254,СВЦЭМ!$B$40:$B$783,P$225)+'СЕТ СН'!$F$15</f>
        <v>#REF!</v>
      </c>
      <c r="Q254" s="36" t="e">
        <f>SUMIFS(СВЦЭМ!#REF!,СВЦЭМ!$A$40:$A$783,$A254,СВЦЭМ!$B$40:$B$783,Q$225)+'СЕТ СН'!$F$15</f>
        <v>#REF!</v>
      </c>
      <c r="R254" s="36" t="e">
        <f>SUMIFS(СВЦЭМ!#REF!,СВЦЭМ!$A$40:$A$783,$A254,СВЦЭМ!$B$40:$B$783,R$225)+'СЕТ СН'!$F$15</f>
        <v>#REF!</v>
      </c>
      <c r="S254" s="36" t="e">
        <f>SUMIFS(СВЦЭМ!#REF!,СВЦЭМ!$A$40:$A$783,$A254,СВЦЭМ!$B$40:$B$783,S$225)+'СЕТ СН'!$F$15</f>
        <v>#REF!</v>
      </c>
      <c r="T254" s="36" t="e">
        <f>SUMIFS(СВЦЭМ!#REF!,СВЦЭМ!$A$40:$A$783,$A254,СВЦЭМ!$B$40:$B$783,T$225)+'СЕТ СН'!$F$15</f>
        <v>#REF!</v>
      </c>
      <c r="U254" s="36" t="e">
        <f>SUMIFS(СВЦЭМ!#REF!,СВЦЭМ!$A$40:$A$783,$A254,СВЦЭМ!$B$40:$B$783,U$225)+'СЕТ СН'!$F$15</f>
        <v>#REF!</v>
      </c>
      <c r="V254" s="36" t="e">
        <f>SUMIFS(СВЦЭМ!#REF!,СВЦЭМ!$A$40:$A$783,$A254,СВЦЭМ!$B$40:$B$783,V$225)+'СЕТ СН'!$F$15</f>
        <v>#REF!</v>
      </c>
      <c r="W254" s="36" t="e">
        <f>SUMIFS(СВЦЭМ!#REF!,СВЦЭМ!$A$40:$A$783,$A254,СВЦЭМ!$B$40:$B$783,W$225)+'СЕТ СН'!$F$15</f>
        <v>#REF!</v>
      </c>
      <c r="X254" s="36" t="e">
        <f>SUMIFS(СВЦЭМ!#REF!,СВЦЭМ!$A$40:$A$783,$A254,СВЦЭМ!$B$40:$B$783,X$225)+'СЕТ СН'!$F$15</f>
        <v>#REF!</v>
      </c>
      <c r="Y254" s="36" t="e">
        <f>SUMIFS(СВЦЭМ!#REF!,СВЦЭМ!$A$40:$A$783,$A254,СВЦЭМ!$B$40:$B$783,Y$225)+'СЕТ СН'!$F$15</f>
        <v>#REF!</v>
      </c>
    </row>
    <row r="255" spans="1:25" ht="15.75" hidden="1" x14ac:dyDescent="0.2">
      <c r="A255" s="35">
        <f t="shared" si="6"/>
        <v>45199</v>
      </c>
      <c r="B255" s="36" t="e">
        <f>SUMIFS(СВЦЭМ!#REF!,СВЦЭМ!$A$40:$A$783,$A255,СВЦЭМ!$B$40:$B$783,B$225)+'СЕТ СН'!$F$15</f>
        <v>#REF!</v>
      </c>
      <c r="C255" s="36" t="e">
        <f>SUMIFS(СВЦЭМ!#REF!,СВЦЭМ!$A$40:$A$783,$A255,СВЦЭМ!$B$40:$B$783,C$225)+'СЕТ СН'!$F$15</f>
        <v>#REF!</v>
      </c>
      <c r="D255" s="36" t="e">
        <f>SUMIFS(СВЦЭМ!#REF!,СВЦЭМ!$A$40:$A$783,$A255,СВЦЭМ!$B$40:$B$783,D$225)+'СЕТ СН'!$F$15</f>
        <v>#REF!</v>
      </c>
      <c r="E255" s="36" t="e">
        <f>SUMIFS(СВЦЭМ!#REF!,СВЦЭМ!$A$40:$A$783,$A255,СВЦЭМ!$B$40:$B$783,E$225)+'СЕТ СН'!$F$15</f>
        <v>#REF!</v>
      </c>
      <c r="F255" s="36" t="e">
        <f>SUMIFS(СВЦЭМ!#REF!,СВЦЭМ!$A$40:$A$783,$A255,СВЦЭМ!$B$40:$B$783,F$225)+'СЕТ СН'!$F$15</f>
        <v>#REF!</v>
      </c>
      <c r="G255" s="36" t="e">
        <f>SUMIFS(СВЦЭМ!#REF!,СВЦЭМ!$A$40:$A$783,$A255,СВЦЭМ!$B$40:$B$783,G$225)+'СЕТ СН'!$F$15</f>
        <v>#REF!</v>
      </c>
      <c r="H255" s="36" t="e">
        <f>SUMIFS(СВЦЭМ!#REF!,СВЦЭМ!$A$40:$A$783,$A255,СВЦЭМ!$B$40:$B$783,H$225)+'СЕТ СН'!$F$15</f>
        <v>#REF!</v>
      </c>
      <c r="I255" s="36" t="e">
        <f>SUMIFS(СВЦЭМ!#REF!,СВЦЭМ!$A$40:$A$783,$A255,СВЦЭМ!$B$40:$B$783,I$225)+'СЕТ СН'!$F$15</f>
        <v>#REF!</v>
      </c>
      <c r="J255" s="36" t="e">
        <f>SUMIFS(СВЦЭМ!#REF!,СВЦЭМ!$A$40:$A$783,$A255,СВЦЭМ!$B$40:$B$783,J$225)+'СЕТ СН'!$F$15</f>
        <v>#REF!</v>
      </c>
      <c r="K255" s="36" t="e">
        <f>SUMIFS(СВЦЭМ!#REF!,СВЦЭМ!$A$40:$A$783,$A255,СВЦЭМ!$B$40:$B$783,K$225)+'СЕТ СН'!$F$15</f>
        <v>#REF!</v>
      </c>
      <c r="L255" s="36" t="e">
        <f>SUMIFS(СВЦЭМ!#REF!,СВЦЭМ!$A$40:$A$783,$A255,СВЦЭМ!$B$40:$B$783,L$225)+'СЕТ СН'!$F$15</f>
        <v>#REF!</v>
      </c>
      <c r="M255" s="36" t="e">
        <f>SUMIFS(СВЦЭМ!#REF!,СВЦЭМ!$A$40:$A$783,$A255,СВЦЭМ!$B$40:$B$783,M$225)+'СЕТ СН'!$F$15</f>
        <v>#REF!</v>
      </c>
      <c r="N255" s="36" t="e">
        <f>SUMIFS(СВЦЭМ!#REF!,СВЦЭМ!$A$40:$A$783,$A255,СВЦЭМ!$B$40:$B$783,N$225)+'СЕТ СН'!$F$15</f>
        <v>#REF!</v>
      </c>
      <c r="O255" s="36" t="e">
        <f>SUMIFS(СВЦЭМ!#REF!,СВЦЭМ!$A$40:$A$783,$A255,СВЦЭМ!$B$40:$B$783,O$225)+'СЕТ СН'!$F$15</f>
        <v>#REF!</v>
      </c>
      <c r="P255" s="36" t="e">
        <f>SUMIFS(СВЦЭМ!#REF!,СВЦЭМ!$A$40:$A$783,$A255,СВЦЭМ!$B$40:$B$783,P$225)+'СЕТ СН'!$F$15</f>
        <v>#REF!</v>
      </c>
      <c r="Q255" s="36" t="e">
        <f>SUMIFS(СВЦЭМ!#REF!,СВЦЭМ!$A$40:$A$783,$A255,СВЦЭМ!$B$40:$B$783,Q$225)+'СЕТ СН'!$F$15</f>
        <v>#REF!</v>
      </c>
      <c r="R255" s="36" t="e">
        <f>SUMIFS(СВЦЭМ!#REF!,СВЦЭМ!$A$40:$A$783,$A255,СВЦЭМ!$B$40:$B$783,R$225)+'СЕТ СН'!$F$15</f>
        <v>#REF!</v>
      </c>
      <c r="S255" s="36" t="e">
        <f>SUMIFS(СВЦЭМ!#REF!,СВЦЭМ!$A$40:$A$783,$A255,СВЦЭМ!$B$40:$B$783,S$225)+'СЕТ СН'!$F$15</f>
        <v>#REF!</v>
      </c>
      <c r="T255" s="36" t="e">
        <f>SUMIFS(СВЦЭМ!#REF!,СВЦЭМ!$A$40:$A$783,$A255,СВЦЭМ!$B$40:$B$783,T$225)+'СЕТ СН'!$F$15</f>
        <v>#REF!</v>
      </c>
      <c r="U255" s="36" t="e">
        <f>SUMIFS(СВЦЭМ!#REF!,СВЦЭМ!$A$40:$A$783,$A255,СВЦЭМ!$B$40:$B$783,U$225)+'СЕТ СН'!$F$15</f>
        <v>#REF!</v>
      </c>
      <c r="V255" s="36" t="e">
        <f>SUMIFS(СВЦЭМ!#REF!,СВЦЭМ!$A$40:$A$783,$A255,СВЦЭМ!$B$40:$B$783,V$225)+'СЕТ СН'!$F$15</f>
        <v>#REF!</v>
      </c>
      <c r="W255" s="36" t="e">
        <f>SUMIFS(СВЦЭМ!#REF!,СВЦЭМ!$A$40:$A$783,$A255,СВЦЭМ!$B$40:$B$783,W$225)+'СЕТ СН'!$F$15</f>
        <v>#REF!</v>
      </c>
      <c r="X255" s="36" t="e">
        <f>SUMIFS(СВЦЭМ!#REF!,СВЦЭМ!$A$40:$A$783,$A255,СВЦЭМ!$B$40:$B$783,X$225)+'СЕТ СН'!$F$15</f>
        <v>#REF!</v>
      </c>
      <c r="Y255" s="36" t="e">
        <f>SUMIFS(СВЦЭМ!#REF!,СВЦЭМ!$A$40:$A$783,$A255,СВЦЭМ!$B$40:$B$783,Y$225)+'СЕТ СН'!$F$15</f>
        <v>#REF!</v>
      </c>
    </row>
    <row r="256" spans="1:25" ht="15.75" hidden="1" x14ac:dyDescent="0.2">
      <c r="A256" s="35">
        <f t="shared" si="6"/>
        <v>45200</v>
      </c>
      <c r="B256" s="36" t="e">
        <f>SUMIFS(СВЦЭМ!#REF!,СВЦЭМ!$A$40:$A$783,$A256,СВЦЭМ!$B$40:$B$783,B$225)+'СЕТ СН'!$F$15</f>
        <v>#REF!</v>
      </c>
      <c r="C256" s="36" t="e">
        <f>SUMIFS(СВЦЭМ!#REF!,СВЦЭМ!$A$40:$A$783,$A256,СВЦЭМ!$B$40:$B$783,C$225)+'СЕТ СН'!$F$15</f>
        <v>#REF!</v>
      </c>
      <c r="D256" s="36" t="e">
        <f>SUMIFS(СВЦЭМ!#REF!,СВЦЭМ!$A$40:$A$783,$A256,СВЦЭМ!$B$40:$B$783,D$225)+'СЕТ СН'!$F$15</f>
        <v>#REF!</v>
      </c>
      <c r="E256" s="36" t="e">
        <f>SUMIFS(СВЦЭМ!#REF!,СВЦЭМ!$A$40:$A$783,$A256,СВЦЭМ!$B$40:$B$783,E$225)+'СЕТ СН'!$F$15</f>
        <v>#REF!</v>
      </c>
      <c r="F256" s="36" t="e">
        <f>SUMIFS(СВЦЭМ!#REF!,СВЦЭМ!$A$40:$A$783,$A256,СВЦЭМ!$B$40:$B$783,F$225)+'СЕТ СН'!$F$15</f>
        <v>#REF!</v>
      </c>
      <c r="G256" s="36" t="e">
        <f>SUMIFS(СВЦЭМ!#REF!,СВЦЭМ!$A$40:$A$783,$A256,СВЦЭМ!$B$40:$B$783,G$225)+'СЕТ СН'!$F$15</f>
        <v>#REF!</v>
      </c>
      <c r="H256" s="36" t="e">
        <f>SUMIFS(СВЦЭМ!#REF!,СВЦЭМ!$A$40:$A$783,$A256,СВЦЭМ!$B$40:$B$783,H$225)+'СЕТ СН'!$F$15</f>
        <v>#REF!</v>
      </c>
      <c r="I256" s="36" t="e">
        <f>SUMIFS(СВЦЭМ!#REF!,СВЦЭМ!$A$40:$A$783,$A256,СВЦЭМ!$B$40:$B$783,I$225)+'СЕТ СН'!$F$15</f>
        <v>#REF!</v>
      </c>
      <c r="J256" s="36" t="e">
        <f>SUMIFS(СВЦЭМ!#REF!,СВЦЭМ!$A$40:$A$783,$A256,СВЦЭМ!$B$40:$B$783,J$225)+'СЕТ СН'!$F$15</f>
        <v>#REF!</v>
      </c>
      <c r="K256" s="36" t="e">
        <f>SUMIFS(СВЦЭМ!#REF!,СВЦЭМ!$A$40:$A$783,$A256,СВЦЭМ!$B$40:$B$783,K$225)+'СЕТ СН'!$F$15</f>
        <v>#REF!</v>
      </c>
      <c r="L256" s="36" t="e">
        <f>SUMIFS(СВЦЭМ!#REF!,СВЦЭМ!$A$40:$A$783,$A256,СВЦЭМ!$B$40:$B$783,L$225)+'СЕТ СН'!$F$15</f>
        <v>#REF!</v>
      </c>
      <c r="M256" s="36" t="e">
        <f>SUMIFS(СВЦЭМ!#REF!,СВЦЭМ!$A$40:$A$783,$A256,СВЦЭМ!$B$40:$B$783,M$225)+'СЕТ СН'!$F$15</f>
        <v>#REF!</v>
      </c>
      <c r="N256" s="36" t="e">
        <f>SUMIFS(СВЦЭМ!#REF!,СВЦЭМ!$A$40:$A$783,$A256,СВЦЭМ!$B$40:$B$783,N$225)+'СЕТ СН'!$F$15</f>
        <v>#REF!</v>
      </c>
      <c r="O256" s="36" t="e">
        <f>SUMIFS(СВЦЭМ!#REF!,СВЦЭМ!$A$40:$A$783,$A256,СВЦЭМ!$B$40:$B$783,O$225)+'СЕТ СН'!$F$15</f>
        <v>#REF!</v>
      </c>
      <c r="P256" s="36" t="e">
        <f>SUMIFS(СВЦЭМ!#REF!,СВЦЭМ!$A$40:$A$783,$A256,СВЦЭМ!$B$40:$B$783,P$225)+'СЕТ СН'!$F$15</f>
        <v>#REF!</v>
      </c>
      <c r="Q256" s="36" t="e">
        <f>SUMIFS(СВЦЭМ!#REF!,СВЦЭМ!$A$40:$A$783,$A256,СВЦЭМ!$B$40:$B$783,Q$225)+'СЕТ СН'!$F$15</f>
        <v>#REF!</v>
      </c>
      <c r="R256" s="36" t="e">
        <f>SUMIFS(СВЦЭМ!#REF!,СВЦЭМ!$A$40:$A$783,$A256,СВЦЭМ!$B$40:$B$783,R$225)+'СЕТ СН'!$F$15</f>
        <v>#REF!</v>
      </c>
      <c r="S256" s="36" t="e">
        <f>SUMIFS(СВЦЭМ!#REF!,СВЦЭМ!$A$40:$A$783,$A256,СВЦЭМ!$B$40:$B$783,S$225)+'СЕТ СН'!$F$15</f>
        <v>#REF!</v>
      </c>
      <c r="T256" s="36" t="e">
        <f>SUMIFS(СВЦЭМ!#REF!,СВЦЭМ!$A$40:$A$783,$A256,СВЦЭМ!$B$40:$B$783,T$225)+'СЕТ СН'!$F$15</f>
        <v>#REF!</v>
      </c>
      <c r="U256" s="36" t="e">
        <f>SUMIFS(СВЦЭМ!#REF!,СВЦЭМ!$A$40:$A$783,$A256,СВЦЭМ!$B$40:$B$783,U$225)+'СЕТ СН'!$F$15</f>
        <v>#REF!</v>
      </c>
      <c r="V256" s="36" t="e">
        <f>SUMIFS(СВЦЭМ!#REF!,СВЦЭМ!$A$40:$A$783,$A256,СВЦЭМ!$B$40:$B$783,V$225)+'СЕТ СН'!$F$15</f>
        <v>#REF!</v>
      </c>
      <c r="W256" s="36" t="e">
        <f>SUMIFS(СВЦЭМ!#REF!,СВЦЭМ!$A$40:$A$783,$A256,СВЦЭМ!$B$40:$B$783,W$225)+'СЕТ СН'!$F$15</f>
        <v>#REF!</v>
      </c>
      <c r="X256" s="36" t="e">
        <f>SUMIFS(СВЦЭМ!#REF!,СВЦЭМ!$A$40:$A$783,$A256,СВЦЭМ!$B$40:$B$783,X$225)+'СЕТ СН'!$F$15</f>
        <v>#REF!</v>
      </c>
      <c r="Y256" s="36" t="e">
        <f>SUMIFS(СВЦЭМ!#REF!,СВЦЭМ!$A$40:$A$783,$A256,СВЦЭМ!$B$40:$B$783,Y$225)+'СЕТ СН'!$F$15</f>
        <v>#REF!</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01.09.2023</v>
      </c>
      <c r="B261" s="36" t="e">
        <f>SUMIFS(СВЦЭМ!#REF!,СВЦЭМ!$A$40:$A$783,$A261,СВЦЭМ!$B$40:$B$783,B$260)+'СЕТ СН'!$F$15</f>
        <v>#REF!</v>
      </c>
      <c r="C261" s="36" t="e">
        <f>SUMIFS(СВЦЭМ!#REF!,СВЦЭМ!$A$40:$A$783,$A261,СВЦЭМ!$B$40:$B$783,C$260)+'СЕТ СН'!$F$15</f>
        <v>#REF!</v>
      </c>
      <c r="D261" s="36" t="e">
        <f>SUMIFS(СВЦЭМ!#REF!,СВЦЭМ!$A$40:$A$783,$A261,СВЦЭМ!$B$40:$B$783,D$260)+'СЕТ СН'!$F$15</f>
        <v>#REF!</v>
      </c>
      <c r="E261" s="36" t="e">
        <f>SUMIFS(СВЦЭМ!#REF!,СВЦЭМ!$A$40:$A$783,$A261,СВЦЭМ!$B$40:$B$783,E$260)+'СЕТ СН'!$F$15</f>
        <v>#REF!</v>
      </c>
      <c r="F261" s="36" t="e">
        <f>SUMIFS(СВЦЭМ!#REF!,СВЦЭМ!$A$40:$A$783,$A261,СВЦЭМ!$B$40:$B$783,F$260)+'СЕТ СН'!$F$15</f>
        <v>#REF!</v>
      </c>
      <c r="G261" s="36" t="e">
        <f>SUMIFS(СВЦЭМ!#REF!,СВЦЭМ!$A$40:$A$783,$A261,СВЦЭМ!$B$40:$B$783,G$260)+'СЕТ СН'!$F$15</f>
        <v>#REF!</v>
      </c>
      <c r="H261" s="36" t="e">
        <f>SUMIFS(СВЦЭМ!#REF!,СВЦЭМ!$A$40:$A$783,$A261,СВЦЭМ!$B$40:$B$783,H$260)+'СЕТ СН'!$F$15</f>
        <v>#REF!</v>
      </c>
      <c r="I261" s="36" t="e">
        <f>SUMIFS(СВЦЭМ!#REF!,СВЦЭМ!$A$40:$A$783,$A261,СВЦЭМ!$B$40:$B$783,I$260)+'СЕТ СН'!$F$15</f>
        <v>#REF!</v>
      </c>
      <c r="J261" s="36" t="e">
        <f>SUMIFS(СВЦЭМ!#REF!,СВЦЭМ!$A$40:$A$783,$A261,СВЦЭМ!$B$40:$B$783,J$260)+'СЕТ СН'!$F$15</f>
        <v>#REF!</v>
      </c>
      <c r="K261" s="36" t="e">
        <f>SUMIFS(СВЦЭМ!#REF!,СВЦЭМ!$A$40:$A$783,$A261,СВЦЭМ!$B$40:$B$783,K$260)+'СЕТ СН'!$F$15</f>
        <v>#REF!</v>
      </c>
      <c r="L261" s="36" t="e">
        <f>SUMIFS(СВЦЭМ!#REF!,СВЦЭМ!$A$40:$A$783,$A261,СВЦЭМ!$B$40:$B$783,L$260)+'СЕТ СН'!$F$15</f>
        <v>#REF!</v>
      </c>
      <c r="M261" s="36" t="e">
        <f>SUMIFS(СВЦЭМ!#REF!,СВЦЭМ!$A$40:$A$783,$A261,СВЦЭМ!$B$40:$B$783,M$260)+'СЕТ СН'!$F$15</f>
        <v>#REF!</v>
      </c>
      <c r="N261" s="36" t="e">
        <f>SUMIFS(СВЦЭМ!#REF!,СВЦЭМ!$A$40:$A$783,$A261,СВЦЭМ!$B$40:$B$783,N$260)+'СЕТ СН'!$F$15</f>
        <v>#REF!</v>
      </c>
      <c r="O261" s="36" t="e">
        <f>SUMIFS(СВЦЭМ!#REF!,СВЦЭМ!$A$40:$A$783,$A261,СВЦЭМ!$B$40:$B$783,O$260)+'СЕТ СН'!$F$15</f>
        <v>#REF!</v>
      </c>
      <c r="P261" s="36" t="e">
        <f>SUMIFS(СВЦЭМ!#REF!,СВЦЭМ!$A$40:$A$783,$A261,СВЦЭМ!$B$40:$B$783,P$260)+'СЕТ СН'!$F$15</f>
        <v>#REF!</v>
      </c>
      <c r="Q261" s="36" t="e">
        <f>SUMIFS(СВЦЭМ!#REF!,СВЦЭМ!$A$40:$A$783,$A261,СВЦЭМ!$B$40:$B$783,Q$260)+'СЕТ СН'!$F$15</f>
        <v>#REF!</v>
      </c>
      <c r="R261" s="36" t="e">
        <f>SUMIFS(СВЦЭМ!#REF!,СВЦЭМ!$A$40:$A$783,$A261,СВЦЭМ!$B$40:$B$783,R$260)+'СЕТ СН'!$F$15</f>
        <v>#REF!</v>
      </c>
      <c r="S261" s="36" t="e">
        <f>SUMIFS(СВЦЭМ!#REF!,СВЦЭМ!$A$40:$A$783,$A261,СВЦЭМ!$B$40:$B$783,S$260)+'СЕТ СН'!$F$15</f>
        <v>#REF!</v>
      </c>
      <c r="T261" s="36" t="e">
        <f>SUMIFS(СВЦЭМ!#REF!,СВЦЭМ!$A$40:$A$783,$A261,СВЦЭМ!$B$40:$B$783,T$260)+'СЕТ СН'!$F$15</f>
        <v>#REF!</v>
      </c>
      <c r="U261" s="36" t="e">
        <f>SUMIFS(СВЦЭМ!#REF!,СВЦЭМ!$A$40:$A$783,$A261,СВЦЭМ!$B$40:$B$783,U$260)+'СЕТ СН'!$F$15</f>
        <v>#REF!</v>
      </c>
      <c r="V261" s="36" t="e">
        <f>SUMIFS(СВЦЭМ!#REF!,СВЦЭМ!$A$40:$A$783,$A261,СВЦЭМ!$B$40:$B$783,V$260)+'СЕТ СН'!$F$15</f>
        <v>#REF!</v>
      </c>
      <c r="W261" s="36" t="e">
        <f>SUMIFS(СВЦЭМ!#REF!,СВЦЭМ!$A$40:$A$783,$A261,СВЦЭМ!$B$40:$B$783,W$260)+'СЕТ СН'!$F$15</f>
        <v>#REF!</v>
      </c>
      <c r="X261" s="36" t="e">
        <f>SUMIFS(СВЦЭМ!#REF!,СВЦЭМ!$A$40:$A$783,$A261,СВЦЭМ!$B$40:$B$783,X$260)+'СЕТ СН'!$F$15</f>
        <v>#REF!</v>
      </c>
      <c r="Y261" s="36" t="e">
        <f>SUMIFS(СВЦЭМ!#REF!,СВЦЭМ!$A$40:$A$783,$A261,СВЦЭМ!$B$40:$B$783,Y$260)+'СЕТ СН'!$F$15</f>
        <v>#REF!</v>
      </c>
      <c r="AA261" s="45"/>
    </row>
    <row r="262" spans="1:27" ht="15.75" hidden="1" x14ac:dyDescent="0.2">
      <c r="A262" s="35">
        <f>A261+1</f>
        <v>45171</v>
      </c>
      <c r="B262" s="36" t="e">
        <f>SUMIFS(СВЦЭМ!#REF!,СВЦЭМ!$A$40:$A$783,$A262,СВЦЭМ!$B$40:$B$783,B$260)+'СЕТ СН'!$F$15</f>
        <v>#REF!</v>
      </c>
      <c r="C262" s="36" t="e">
        <f>SUMIFS(СВЦЭМ!#REF!,СВЦЭМ!$A$40:$A$783,$A262,СВЦЭМ!$B$40:$B$783,C$260)+'СЕТ СН'!$F$15</f>
        <v>#REF!</v>
      </c>
      <c r="D262" s="36" t="e">
        <f>SUMIFS(СВЦЭМ!#REF!,СВЦЭМ!$A$40:$A$783,$A262,СВЦЭМ!$B$40:$B$783,D$260)+'СЕТ СН'!$F$15</f>
        <v>#REF!</v>
      </c>
      <c r="E262" s="36" t="e">
        <f>SUMIFS(СВЦЭМ!#REF!,СВЦЭМ!$A$40:$A$783,$A262,СВЦЭМ!$B$40:$B$783,E$260)+'СЕТ СН'!$F$15</f>
        <v>#REF!</v>
      </c>
      <c r="F262" s="36" t="e">
        <f>SUMIFS(СВЦЭМ!#REF!,СВЦЭМ!$A$40:$A$783,$A262,СВЦЭМ!$B$40:$B$783,F$260)+'СЕТ СН'!$F$15</f>
        <v>#REF!</v>
      </c>
      <c r="G262" s="36" t="e">
        <f>SUMIFS(СВЦЭМ!#REF!,СВЦЭМ!$A$40:$A$783,$A262,СВЦЭМ!$B$40:$B$783,G$260)+'СЕТ СН'!$F$15</f>
        <v>#REF!</v>
      </c>
      <c r="H262" s="36" t="e">
        <f>SUMIFS(СВЦЭМ!#REF!,СВЦЭМ!$A$40:$A$783,$A262,СВЦЭМ!$B$40:$B$783,H$260)+'СЕТ СН'!$F$15</f>
        <v>#REF!</v>
      </c>
      <c r="I262" s="36" t="e">
        <f>SUMIFS(СВЦЭМ!#REF!,СВЦЭМ!$A$40:$A$783,$A262,СВЦЭМ!$B$40:$B$783,I$260)+'СЕТ СН'!$F$15</f>
        <v>#REF!</v>
      </c>
      <c r="J262" s="36" t="e">
        <f>SUMIFS(СВЦЭМ!#REF!,СВЦЭМ!$A$40:$A$783,$A262,СВЦЭМ!$B$40:$B$783,J$260)+'СЕТ СН'!$F$15</f>
        <v>#REF!</v>
      </c>
      <c r="K262" s="36" t="e">
        <f>SUMIFS(СВЦЭМ!#REF!,СВЦЭМ!$A$40:$A$783,$A262,СВЦЭМ!$B$40:$B$783,K$260)+'СЕТ СН'!$F$15</f>
        <v>#REF!</v>
      </c>
      <c r="L262" s="36" t="e">
        <f>SUMIFS(СВЦЭМ!#REF!,СВЦЭМ!$A$40:$A$783,$A262,СВЦЭМ!$B$40:$B$783,L$260)+'СЕТ СН'!$F$15</f>
        <v>#REF!</v>
      </c>
      <c r="M262" s="36" t="e">
        <f>SUMIFS(СВЦЭМ!#REF!,СВЦЭМ!$A$40:$A$783,$A262,СВЦЭМ!$B$40:$B$783,M$260)+'СЕТ СН'!$F$15</f>
        <v>#REF!</v>
      </c>
      <c r="N262" s="36" t="e">
        <f>SUMIFS(СВЦЭМ!#REF!,СВЦЭМ!$A$40:$A$783,$A262,СВЦЭМ!$B$40:$B$783,N$260)+'СЕТ СН'!$F$15</f>
        <v>#REF!</v>
      </c>
      <c r="O262" s="36" t="e">
        <f>SUMIFS(СВЦЭМ!#REF!,СВЦЭМ!$A$40:$A$783,$A262,СВЦЭМ!$B$40:$B$783,O$260)+'СЕТ СН'!$F$15</f>
        <v>#REF!</v>
      </c>
      <c r="P262" s="36" t="e">
        <f>SUMIFS(СВЦЭМ!#REF!,СВЦЭМ!$A$40:$A$783,$A262,СВЦЭМ!$B$40:$B$783,P$260)+'СЕТ СН'!$F$15</f>
        <v>#REF!</v>
      </c>
      <c r="Q262" s="36" t="e">
        <f>SUMIFS(СВЦЭМ!#REF!,СВЦЭМ!$A$40:$A$783,$A262,СВЦЭМ!$B$40:$B$783,Q$260)+'СЕТ СН'!$F$15</f>
        <v>#REF!</v>
      </c>
      <c r="R262" s="36" t="e">
        <f>SUMIFS(СВЦЭМ!#REF!,СВЦЭМ!$A$40:$A$783,$A262,СВЦЭМ!$B$40:$B$783,R$260)+'СЕТ СН'!$F$15</f>
        <v>#REF!</v>
      </c>
      <c r="S262" s="36" t="e">
        <f>SUMIFS(СВЦЭМ!#REF!,СВЦЭМ!$A$40:$A$783,$A262,СВЦЭМ!$B$40:$B$783,S$260)+'СЕТ СН'!$F$15</f>
        <v>#REF!</v>
      </c>
      <c r="T262" s="36" t="e">
        <f>SUMIFS(СВЦЭМ!#REF!,СВЦЭМ!$A$40:$A$783,$A262,СВЦЭМ!$B$40:$B$783,T$260)+'СЕТ СН'!$F$15</f>
        <v>#REF!</v>
      </c>
      <c r="U262" s="36" t="e">
        <f>SUMIFS(СВЦЭМ!#REF!,СВЦЭМ!$A$40:$A$783,$A262,СВЦЭМ!$B$40:$B$783,U$260)+'СЕТ СН'!$F$15</f>
        <v>#REF!</v>
      </c>
      <c r="V262" s="36" t="e">
        <f>SUMIFS(СВЦЭМ!#REF!,СВЦЭМ!$A$40:$A$783,$A262,СВЦЭМ!$B$40:$B$783,V$260)+'СЕТ СН'!$F$15</f>
        <v>#REF!</v>
      </c>
      <c r="W262" s="36" t="e">
        <f>SUMIFS(СВЦЭМ!#REF!,СВЦЭМ!$A$40:$A$783,$A262,СВЦЭМ!$B$40:$B$783,W$260)+'СЕТ СН'!$F$15</f>
        <v>#REF!</v>
      </c>
      <c r="X262" s="36" t="e">
        <f>SUMIFS(СВЦЭМ!#REF!,СВЦЭМ!$A$40:$A$783,$A262,СВЦЭМ!$B$40:$B$783,X$260)+'СЕТ СН'!$F$15</f>
        <v>#REF!</v>
      </c>
      <c r="Y262" s="36" t="e">
        <f>SUMIFS(СВЦЭМ!#REF!,СВЦЭМ!$A$40:$A$783,$A262,СВЦЭМ!$B$40:$B$783,Y$260)+'СЕТ СН'!$F$15</f>
        <v>#REF!</v>
      </c>
    </row>
    <row r="263" spans="1:27" ht="15.75" hidden="1" x14ac:dyDescent="0.2">
      <c r="A263" s="35">
        <f t="shared" ref="A263:A291" si="7">A262+1</f>
        <v>45172</v>
      </c>
      <c r="B263" s="36" t="e">
        <f>SUMIFS(СВЦЭМ!#REF!,СВЦЭМ!$A$40:$A$783,$A263,СВЦЭМ!$B$40:$B$783,B$260)+'СЕТ СН'!$F$15</f>
        <v>#REF!</v>
      </c>
      <c r="C263" s="36" t="e">
        <f>SUMIFS(СВЦЭМ!#REF!,СВЦЭМ!$A$40:$A$783,$A263,СВЦЭМ!$B$40:$B$783,C$260)+'СЕТ СН'!$F$15</f>
        <v>#REF!</v>
      </c>
      <c r="D263" s="36" t="e">
        <f>SUMIFS(СВЦЭМ!#REF!,СВЦЭМ!$A$40:$A$783,$A263,СВЦЭМ!$B$40:$B$783,D$260)+'СЕТ СН'!$F$15</f>
        <v>#REF!</v>
      </c>
      <c r="E263" s="36" t="e">
        <f>SUMIFS(СВЦЭМ!#REF!,СВЦЭМ!$A$40:$A$783,$A263,СВЦЭМ!$B$40:$B$783,E$260)+'СЕТ СН'!$F$15</f>
        <v>#REF!</v>
      </c>
      <c r="F263" s="36" t="e">
        <f>SUMIFS(СВЦЭМ!#REF!,СВЦЭМ!$A$40:$A$783,$A263,СВЦЭМ!$B$40:$B$783,F$260)+'СЕТ СН'!$F$15</f>
        <v>#REF!</v>
      </c>
      <c r="G263" s="36" t="e">
        <f>SUMIFS(СВЦЭМ!#REF!,СВЦЭМ!$A$40:$A$783,$A263,СВЦЭМ!$B$40:$B$783,G$260)+'СЕТ СН'!$F$15</f>
        <v>#REF!</v>
      </c>
      <c r="H263" s="36" t="e">
        <f>SUMIFS(СВЦЭМ!#REF!,СВЦЭМ!$A$40:$A$783,$A263,СВЦЭМ!$B$40:$B$783,H$260)+'СЕТ СН'!$F$15</f>
        <v>#REF!</v>
      </c>
      <c r="I263" s="36" t="e">
        <f>SUMIFS(СВЦЭМ!#REF!,СВЦЭМ!$A$40:$A$783,$A263,СВЦЭМ!$B$40:$B$783,I$260)+'СЕТ СН'!$F$15</f>
        <v>#REF!</v>
      </c>
      <c r="J263" s="36" t="e">
        <f>SUMIFS(СВЦЭМ!#REF!,СВЦЭМ!$A$40:$A$783,$A263,СВЦЭМ!$B$40:$B$783,J$260)+'СЕТ СН'!$F$15</f>
        <v>#REF!</v>
      </c>
      <c r="K263" s="36" t="e">
        <f>SUMIFS(СВЦЭМ!#REF!,СВЦЭМ!$A$40:$A$783,$A263,СВЦЭМ!$B$40:$B$783,K$260)+'СЕТ СН'!$F$15</f>
        <v>#REF!</v>
      </c>
      <c r="L263" s="36" t="e">
        <f>SUMIFS(СВЦЭМ!#REF!,СВЦЭМ!$A$40:$A$783,$A263,СВЦЭМ!$B$40:$B$783,L$260)+'СЕТ СН'!$F$15</f>
        <v>#REF!</v>
      </c>
      <c r="M263" s="36" t="e">
        <f>SUMIFS(СВЦЭМ!#REF!,СВЦЭМ!$A$40:$A$783,$A263,СВЦЭМ!$B$40:$B$783,M$260)+'СЕТ СН'!$F$15</f>
        <v>#REF!</v>
      </c>
      <c r="N263" s="36" t="e">
        <f>SUMIFS(СВЦЭМ!#REF!,СВЦЭМ!$A$40:$A$783,$A263,СВЦЭМ!$B$40:$B$783,N$260)+'СЕТ СН'!$F$15</f>
        <v>#REF!</v>
      </c>
      <c r="O263" s="36" t="e">
        <f>SUMIFS(СВЦЭМ!#REF!,СВЦЭМ!$A$40:$A$783,$A263,СВЦЭМ!$B$40:$B$783,O$260)+'СЕТ СН'!$F$15</f>
        <v>#REF!</v>
      </c>
      <c r="P263" s="36" t="e">
        <f>SUMIFS(СВЦЭМ!#REF!,СВЦЭМ!$A$40:$A$783,$A263,СВЦЭМ!$B$40:$B$783,P$260)+'СЕТ СН'!$F$15</f>
        <v>#REF!</v>
      </c>
      <c r="Q263" s="36" t="e">
        <f>SUMIFS(СВЦЭМ!#REF!,СВЦЭМ!$A$40:$A$783,$A263,СВЦЭМ!$B$40:$B$783,Q$260)+'СЕТ СН'!$F$15</f>
        <v>#REF!</v>
      </c>
      <c r="R263" s="36" t="e">
        <f>SUMIFS(СВЦЭМ!#REF!,СВЦЭМ!$A$40:$A$783,$A263,СВЦЭМ!$B$40:$B$783,R$260)+'СЕТ СН'!$F$15</f>
        <v>#REF!</v>
      </c>
      <c r="S263" s="36" t="e">
        <f>SUMIFS(СВЦЭМ!#REF!,СВЦЭМ!$A$40:$A$783,$A263,СВЦЭМ!$B$40:$B$783,S$260)+'СЕТ СН'!$F$15</f>
        <v>#REF!</v>
      </c>
      <c r="T263" s="36" t="e">
        <f>SUMIFS(СВЦЭМ!#REF!,СВЦЭМ!$A$40:$A$783,$A263,СВЦЭМ!$B$40:$B$783,T$260)+'СЕТ СН'!$F$15</f>
        <v>#REF!</v>
      </c>
      <c r="U263" s="36" t="e">
        <f>SUMIFS(СВЦЭМ!#REF!,СВЦЭМ!$A$40:$A$783,$A263,СВЦЭМ!$B$40:$B$783,U$260)+'СЕТ СН'!$F$15</f>
        <v>#REF!</v>
      </c>
      <c r="V263" s="36" t="e">
        <f>SUMIFS(СВЦЭМ!#REF!,СВЦЭМ!$A$40:$A$783,$A263,СВЦЭМ!$B$40:$B$783,V$260)+'СЕТ СН'!$F$15</f>
        <v>#REF!</v>
      </c>
      <c r="W263" s="36" t="e">
        <f>SUMIFS(СВЦЭМ!#REF!,СВЦЭМ!$A$40:$A$783,$A263,СВЦЭМ!$B$40:$B$783,W$260)+'СЕТ СН'!$F$15</f>
        <v>#REF!</v>
      </c>
      <c r="X263" s="36" t="e">
        <f>SUMIFS(СВЦЭМ!#REF!,СВЦЭМ!$A$40:$A$783,$A263,СВЦЭМ!$B$40:$B$783,X$260)+'СЕТ СН'!$F$15</f>
        <v>#REF!</v>
      </c>
      <c r="Y263" s="36" t="e">
        <f>SUMIFS(СВЦЭМ!#REF!,СВЦЭМ!$A$40:$A$783,$A263,СВЦЭМ!$B$40:$B$783,Y$260)+'СЕТ СН'!$F$15</f>
        <v>#REF!</v>
      </c>
    </row>
    <row r="264" spans="1:27" ht="15.75" hidden="1" x14ac:dyDescent="0.2">
      <c r="A264" s="35">
        <f t="shared" si="7"/>
        <v>45173</v>
      </c>
      <c r="B264" s="36" t="e">
        <f>SUMIFS(СВЦЭМ!#REF!,СВЦЭМ!$A$40:$A$783,$A264,СВЦЭМ!$B$40:$B$783,B$260)+'СЕТ СН'!$F$15</f>
        <v>#REF!</v>
      </c>
      <c r="C264" s="36" t="e">
        <f>SUMIFS(СВЦЭМ!#REF!,СВЦЭМ!$A$40:$A$783,$A264,СВЦЭМ!$B$40:$B$783,C$260)+'СЕТ СН'!$F$15</f>
        <v>#REF!</v>
      </c>
      <c r="D264" s="36" t="e">
        <f>SUMIFS(СВЦЭМ!#REF!,СВЦЭМ!$A$40:$A$783,$A264,СВЦЭМ!$B$40:$B$783,D$260)+'СЕТ СН'!$F$15</f>
        <v>#REF!</v>
      </c>
      <c r="E264" s="36" t="e">
        <f>SUMIFS(СВЦЭМ!#REF!,СВЦЭМ!$A$40:$A$783,$A264,СВЦЭМ!$B$40:$B$783,E$260)+'СЕТ СН'!$F$15</f>
        <v>#REF!</v>
      </c>
      <c r="F264" s="36" t="e">
        <f>SUMIFS(СВЦЭМ!#REF!,СВЦЭМ!$A$40:$A$783,$A264,СВЦЭМ!$B$40:$B$783,F$260)+'СЕТ СН'!$F$15</f>
        <v>#REF!</v>
      </c>
      <c r="G264" s="36" t="e">
        <f>SUMIFS(СВЦЭМ!#REF!,СВЦЭМ!$A$40:$A$783,$A264,СВЦЭМ!$B$40:$B$783,G$260)+'СЕТ СН'!$F$15</f>
        <v>#REF!</v>
      </c>
      <c r="H264" s="36" t="e">
        <f>SUMIFS(СВЦЭМ!#REF!,СВЦЭМ!$A$40:$A$783,$A264,СВЦЭМ!$B$40:$B$783,H$260)+'СЕТ СН'!$F$15</f>
        <v>#REF!</v>
      </c>
      <c r="I264" s="36" t="e">
        <f>SUMIFS(СВЦЭМ!#REF!,СВЦЭМ!$A$40:$A$783,$A264,СВЦЭМ!$B$40:$B$783,I$260)+'СЕТ СН'!$F$15</f>
        <v>#REF!</v>
      </c>
      <c r="J264" s="36" t="e">
        <f>SUMIFS(СВЦЭМ!#REF!,СВЦЭМ!$A$40:$A$783,$A264,СВЦЭМ!$B$40:$B$783,J$260)+'СЕТ СН'!$F$15</f>
        <v>#REF!</v>
      </c>
      <c r="K264" s="36" t="e">
        <f>SUMIFS(СВЦЭМ!#REF!,СВЦЭМ!$A$40:$A$783,$A264,СВЦЭМ!$B$40:$B$783,K$260)+'СЕТ СН'!$F$15</f>
        <v>#REF!</v>
      </c>
      <c r="L264" s="36" t="e">
        <f>SUMIFS(СВЦЭМ!#REF!,СВЦЭМ!$A$40:$A$783,$A264,СВЦЭМ!$B$40:$B$783,L$260)+'СЕТ СН'!$F$15</f>
        <v>#REF!</v>
      </c>
      <c r="M264" s="36" t="e">
        <f>SUMIFS(СВЦЭМ!#REF!,СВЦЭМ!$A$40:$A$783,$A264,СВЦЭМ!$B$40:$B$783,M$260)+'СЕТ СН'!$F$15</f>
        <v>#REF!</v>
      </c>
      <c r="N264" s="36" t="e">
        <f>SUMIFS(СВЦЭМ!#REF!,СВЦЭМ!$A$40:$A$783,$A264,СВЦЭМ!$B$40:$B$783,N$260)+'СЕТ СН'!$F$15</f>
        <v>#REF!</v>
      </c>
      <c r="O264" s="36" t="e">
        <f>SUMIFS(СВЦЭМ!#REF!,СВЦЭМ!$A$40:$A$783,$A264,СВЦЭМ!$B$40:$B$783,O$260)+'СЕТ СН'!$F$15</f>
        <v>#REF!</v>
      </c>
      <c r="P264" s="36" t="e">
        <f>SUMIFS(СВЦЭМ!#REF!,СВЦЭМ!$A$40:$A$783,$A264,СВЦЭМ!$B$40:$B$783,P$260)+'СЕТ СН'!$F$15</f>
        <v>#REF!</v>
      </c>
      <c r="Q264" s="36" t="e">
        <f>SUMIFS(СВЦЭМ!#REF!,СВЦЭМ!$A$40:$A$783,$A264,СВЦЭМ!$B$40:$B$783,Q$260)+'СЕТ СН'!$F$15</f>
        <v>#REF!</v>
      </c>
      <c r="R264" s="36" t="e">
        <f>SUMIFS(СВЦЭМ!#REF!,СВЦЭМ!$A$40:$A$783,$A264,СВЦЭМ!$B$40:$B$783,R$260)+'СЕТ СН'!$F$15</f>
        <v>#REF!</v>
      </c>
      <c r="S264" s="36" t="e">
        <f>SUMIFS(СВЦЭМ!#REF!,СВЦЭМ!$A$40:$A$783,$A264,СВЦЭМ!$B$40:$B$783,S$260)+'СЕТ СН'!$F$15</f>
        <v>#REF!</v>
      </c>
      <c r="T264" s="36" t="e">
        <f>SUMIFS(СВЦЭМ!#REF!,СВЦЭМ!$A$40:$A$783,$A264,СВЦЭМ!$B$40:$B$783,T$260)+'СЕТ СН'!$F$15</f>
        <v>#REF!</v>
      </c>
      <c r="U264" s="36" t="e">
        <f>SUMIFS(СВЦЭМ!#REF!,СВЦЭМ!$A$40:$A$783,$A264,СВЦЭМ!$B$40:$B$783,U$260)+'СЕТ СН'!$F$15</f>
        <v>#REF!</v>
      </c>
      <c r="V264" s="36" t="e">
        <f>SUMIFS(СВЦЭМ!#REF!,СВЦЭМ!$A$40:$A$783,$A264,СВЦЭМ!$B$40:$B$783,V$260)+'СЕТ СН'!$F$15</f>
        <v>#REF!</v>
      </c>
      <c r="W264" s="36" t="e">
        <f>SUMIFS(СВЦЭМ!#REF!,СВЦЭМ!$A$40:$A$783,$A264,СВЦЭМ!$B$40:$B$783,W$260)+'СЕТ СН'!$F$15</f>
        <v>#REF!</v>
      </c>
      <c r="X264" s="36" t="e">
        <f>SUMIFS(СВЦЭМ!#REF!,СВЦЭМ!$A$40:$A$783,$A264,СВЦЭМ!$B$40:$B$783,X$260)+'СЕТ СН'!$F$15</f>
        <v>#REF!</v>
      </c>
      <c r="Y264" s="36" t="e">
        <f>SUMIFS(СВЦЭМ!#REF!,СВЦЭМ!$A$40:$A$783,$A264,СВЦЭМ!$B$40:$B$783,Y$260)+'СЕТ СН'!$F$15</f>
        <v>#REF!</v>
      </c>
    </row>
    <row r="265" spans="1:27" ht="15.75" hidden="1" x14ac:dyDescent="0.2">
      <c r="A265" s="35">
        <f t="shared" si="7"/>
        <v>45174</v>
      </c>
      <c r="B265" s="36" t="e">
        <f>SUMIFS(СВЦЭМ!#REF!,СВЦЭМ!$A$40:$A$783,$A265,СВЦЭМ!$B$40:$B$783,B$260)+'СЕТ СН'!$F$15</f>
        <v>#REF!</v>
      </c>
      <c r="C265" s="36" t="e">
        <f>SUMIFS(СВЦЭМ!#REF!,СВЦЭМ!$A$40:$A$783,$A265,СВЦЭМ!$B$40:$B$783,C$260)+'СЕТ СН'!$F$15</f>
        <v>#REF!</v>
      </c>
      <c r="D265" s="36" t="e">
        <f>SUMIFS(СВЦЭМ!#REF!,СВЦЭМ!$A$40:$A$783,$A265,СВЦЭМ!$B$40:$B$783,D$260)+'СЕТ СН'!$F$15</f>
        <v>#REF!</v>
      </c>
      <c r="E265" s="36" t="e">
        <f>SUMIFS(СВЦЭМ!#REF!,СВЦЭМ!$A$40:$A$783,$A265,СВЦЭМ!$B$40:$B$783,E$260)+'СЕТ СН'!$F$15</f>
        <v>#REF!</v>
      </c>
      <c r="F265" s="36" t="e">
        <f>SUMIFS(СВЦЭМ!#REF!,СВЦЭМ!$A$40:$A$783,$A265,СВЦЭМ!$B$40:$B$783,F$260)+'СЕТ СН'!$F$15</f>
        <v>#REF!</v>
      </c>
      <c r="G265" s="36" t="e">
        <f>SUMIFS(СВЦЭМ!#REF!,СВЦЭМ!$A$40:$A$783,$A265,СВЦЭМ!$B$40:$B$783,G$260)+'СЕТ СН'!$F$15</f>
        <v>#REF!</v>
      </c>
      <c r="H265" s="36" t="e">
        <f>SUMIFS(СВЦЭМ!#REF!,СВЦЭМ!$A$40:$A$783,$A265,СВЦЭМ!$B$40:$B$783,H$260)+'СЕТ СН'!$F$15</f>
        <v>#REF!</v>
      </c>
      <c r="I265" s="36" t="e">
        <f>SUMIFS(СВЦЭМ!#REF!,СВЦЭМ!$A$40:$A$783,$A265,СВЦЭМ!$B$40:$B$783,I$260)+'СЕТ СН'!$F$15</f>
        <v>#REF!</v>
      </c>
      <c r="J265" s="36" t="e">
        <f>SUMIFS(СВЦЭМ!#REF!,СВЦЭМ!$A$40:$A$783,$A265,СВЦЭМ!$B$40:$B$783,J$260)+'СЕТ СН'!$F$15</f>
        <v>#REF!</v>
      </c>
      <c r="K265" s="36" t="e">
        <f>SUMIFS(СВЦЭМ!#REF!,СВЦЭМ!$A$40:$A$783,$A265,СВЦЭМ!$B$40:$B$783,K$260)+'СЕТ СН'!$F$15</f>
        <v>#REF!</v>
      </c>
      <c r="L265" s="36" t="e">
        <f>SUMIFS(СВЦЭМ!#REF!,СВЦЭМ!$A$40:$A$783,$A265,СВЦЭМ!$B$40:$B$783,L$260)+'СЕТ СН'!$F$15</f>
        <v>#REF!</v>
      </c>
      <c r="M265" s="36" t="e">
        <f>SUMIFS(СВЦЭМ!#REF!,СВЦЭМ!$A$40:$A$783,$A265,СВЦЭМ!$B$40:$B$783,M$260)+'СЕТ СН'!$F$15</f>
        <v>#REF!</v>
      </c>
      <c r="N265" s="36" t="e">
        <f>SUMIFS(СВЦЭМ!#REF!,СВЦЭМ!$A$40:$A$783,$A265,СВЦЭМ!$B$40:$B$783,N$260)+'СЕТ СН'!$F$15</f>
        <v>#REF!</v>
      </c>
      <c r="O265" s="36" t="e">
        <f>SUMIFS(СВЦЭМ!#REF!,СВЦЭМ!$A$40:$A$783,$A265,СВЦЭМ!$B$40:$B$783,O$260)+'СЕТ СН'!$F$15</f>
        <v>#REF!</v>
      </c>
      <c r="P265" s="36" t="e">
        <f>SUMIFS(СВЦЭМ!#REF!,СВЦЭМ!$A$40:$A$783,$A265,СВЦЭМ!$B$40:$B$783,P$260)+'СЕТ СН'!$F$15</f>
        <v>#REF!</v>
      </c>
      <c r="Q265" s="36" t="e">
        <f>SUMIFS(СВЦЭМ!#REF!,СВЦЭМ!$A$40:$A$783,$A265,СВЦЭМ!$B$40:$B$783,Q$260)+'СЕТ СН'!$F$15</f>
        <v>#REF!</v>
      </c>
      <c r="R265" s="36" t="e">
        <f>SUMIFS(СВЦЭМ!#REF!,СВЦЭМ!$A$40:$A$783,$A265,СВЦЭМ!$B$40:$B$783,R$260)+'СЕТ СН'!$F$15</f>
        <v>#REF!</v>
      </c>
      <c r="S265" s="36" t="e">
        <f>SUMIFS(СВЦЭМ!#REF!,СВЦЭМ!$A$40:$A$783,$A265,СВЦЭМ!$B$40:$B$783,S$260)+'СЕТ СН'!$F$15</f>
        <v>#REF!</v>
      </c>
      <c r="T265" s="36" t="e">
        <f>SUMIFS(СВЦЭМ!#REF!,СВЦЭМ!$A$40:$A$783,$A265,СВЦЭМ!$B$40:$B$783,T$260)+'СЕТ СН'!$F$15</f>
        <v>#REF!</v>
      </c>
      <c r="U265" s="36" t="e">
        <f>SUMIFS(СВЦЭМ!#REF!,СВЦЭМ!$A$40:$A$783,$A265,СВЦЭМ!$B$40:$B$783,U$260)+'СЕТ СН'!$F$15</f>
        <v>#REF!</v>
      </c>
      <c r="V265" s="36" t="e">
        <f>SUMIFS(СВЦЭМ!#REF!,СВЦЭМ!$A$40:$A$783,$A265,СВЦЭМ!$B$40:$B$783,V$260)+'СЕТ СН'!$F$15</f>
        <v>#REF!</v>
      </c>
      <c r="W265" s="36" t="e">
        <f>SUMIFS(СВЦЭМ!#REF!,СВЦЭМ!$A$40:$A$783,$A265,СВЦЭМ!$B$40:$B$783,W$260)+'СЕТ СН'!$F$15</f>
        <v>#REF!</v>
      </c>
      <c r="X265" s="36" t="e">
        <f>SUMIFS(СВЦЭМ!#REF!,СВЦЭМ!$A$40:$A$783,$A265,СВЦЭМ!$B$40:$B$783,X$260)+'СЕТ СН'!$F$15</f>
        <v>#REF!</v>
      </c>
      <c r="Y265" s="36" t="e">
        <f>SUMIFS(СВЦЭМ!#REF!,СВЦЭМ!$A$40:$A$783,$A265,СВЦЭМ!$B$40:$B$783,Y$260)+'СЕТ СН'!$F$15</f>
        <v>#REF!</v>
      </c>
    </row>
    <row r="266" spans="1:27" ht="15.75" hidden="1" x14ac:dyDescent="0.2">
      <c r="A266" s="35">
        <f t="shared" si="7"/>
        <v>45175</v>
      </c>
      <c r="B266" s="36" t="e">
        <f>SUMIFS(СВЦЭМ!#REF!,СВЦЭМ!$A$40:$A$783,$A266,СВЦЭМ!$B$40:$B$783,B$260)+'СЕТ СН'!$F$15</f>
        <v>#REF!</v>
      </c>
      <c r="C266" s="36" t="e">
        <f>SUMIFS(СВЦЭМ!#REF!,СВЦЭМ!$A$40:$A$783,$A266,СВЦЭМ!$B$40:$B$783,C$260)+'СЕТ СН'!$F$15</f>
        <v>#REF!</v>
      </c>
      <c r="D266" s="36" t="e">
        <f>SUMIFS(СВЦЭМ!#REF!,СВЦЭМ!$A$40:$A$783,$A266,СВЦЭМ!$B$40:$B$783,D$260)+'СЕТ СН'!$F$15</f>
        <v>#REF!</v>
      </c>
      <c r="E266" s="36" t="e">
        <f>SUMIFS(СВЦЭМ!#REF!,СВЦЭМ!$A$40:$A$783,$A266,СВЦЭМ!$B$40:$B$783,E$260)+'СЕТ СН'!$F$15</f>
        <v>#REF!</v>
      </c>
      <c r="F266" s="36" t="e">
        <f>SUMIFS(СВЦЭМ!#REF!,СВЦЭМ!$A$40:$A$783,$A266,СВЦЭМ!$B$40:$B$783,F$260)+'СЕТ СН'!$F$15</f>
        <v>#REF!</v>
      </c>
      <c r="G266" s="36" t="e">
        <f>SUMIFS(СВЦЭМ!#REF!,СВЦЭМ!$A$40:$A$783,$A266,СВЦЭМ!$B$40:$B$783,G$260)+'СЕТ СН'!$F$15</f>
        <v>#REF!</v>
      </c>
      <c r="H266" s="36" t="e">
        <f>SUMIFS(СВЦЭМ!#REF!,СВЦЭМ!$A$40:$A$783,$A266,СВЦЭМ!$B$40:$B$783,H$260)+'СЕТ СН'!$F$15</f>
        <v>#REF!</v>
      </c>
      <c r="I266" s="36" t="e">
        <f>SUMIFS(СВЦЭМ!#REF!,СВЦЭМ!$A$40:$A$783,$A266,СВЦЭМ!$B$40:$B$783,I$260)+'СЕТ СН'!$F$15</f>
        <v>#REF!</v>
      </c>
      <c r="J266" s="36" t="e">
        <f>SUMIFS(СВЦЭМ!#REF!,СВЦЭМ!$A$40:$A$783,$A266,СВЦЭМ!$B$40:$B$783,J$260)+'СЕТ СН'!$F$15</f>
        <v>#REF!</v>
      </c>
      <c r="K266" s="36" t="e">
        <f>SUMIFS(СВЦЭМ!#REF!,СВЦЭМ!$A$40:$A$783,$A266,СВЦЭМ!$B$40:$B$783,K$260)+'СЕТ СН'!$F$15</f>
        <v>#REF!</v>
      </c>
      <c r="L266" s="36" t="e">
        <f>SUMIFS(СВЦЭМ!#REF!,СВЦЭМ!$A$40:$A$783,$A266,СВЦЭМ!$B$40:$B$783,L$260)+'СЕТ СН'!$F$15</f>
        <v>#REF!</v>
      </c>
      <c r="M266" s="36" t="e">
        <f>SUMIFS(СВЦЭМ!#REF!,СВЦЭМ!$A$40:$A$783,$A266,СВЦЭМ!$B$40:$B$783,M$260)+'СЕТ СН'!$F$15</f>
        <v>#REF!</v>
      </c>
      <c r="N266" s="36" t="e">
        <f>SUMIFS(СВЦЭМ!#REF!,СВЦЭМ!$A$40:$A$783,$A266,СВЦЭМ!$B$40:$B$783,N$260)+'СЕТ СН'!$F$15</f>
        <v>#REF!</v>
      </c>
      <c r="O266" s="36" t="e">
        <f>SUMIFS(СВЦЭМ!#REF!,СВЦЭМ!$A$40:$A$783,$A266,СВЦЭМ!$B$40:$B$783,O$260)+'СЕТ СН'!$F$15</f>
        <v>#REF!</v>
      </c>
      <c r="P266" s="36" t="e">
        <f>SUMIFS(СВЦЭМ!#REF!,СВЦЭМ!$A$40:$A$783,$A266,СВЦЭМ!$B$40:$B$783,P$260)+'СЕТ СН'!$F$15</f>
        <v>#REF!</v>
      </c>
      <c r="Q266" s="36" t="e">
        <f>SUMIFS(СВЦЭМ!#REF!,СВЦЭМ!$A$40:$A$783,$A266,СВЦЭМ!$B$40:$B$783,Q$260)+'СЕТ СН'!$F$15</f>
        <v>#REF!</v>
      </c>
      <c r="R266" s="36" t="e">
        <f>SUMIFS(СВЦЭМ!#REF!,СВЦЭМ!$A$40:$A$783,$A266,СВЦЭМ!$B$40:$B$783,R$260)+'СЕТ СН'!$F$15</f>
        <v>#REF!</v>
      </c>
      <c r="S266" s="36" t="e">
        <f>SUMIFS(СВЦЭМ!#REF!,СВЦЭМ!$A$40:$A$783,$A266,СВЦЭМ!$B$40:$B$783,S$260)+'СЕТ СН'!$F$15</f>
        <v>#REF!</v>
      </c>
      <c r="T266" s="36" t="e">
        <f>SUMIFS(СВЦЭМ!#REF!,СВЦЭМ!$A$40:$A$783,$A266,СВЦЭМ!$B$40:$B$783,T$260)+'СЕТ СН'!$F$15</f>
        <v>#REF!</v>
      </c>
      <c r="U266" s="36" t="e">
        <f>SUMIFS(СВЦЭМ!#REF!,СВЦЭМ!$A$40:$A$783,$A266,СВЦЭМ!$B$40:$B$783,U$260)+'СЕТ СН'!$F$15</f>
        <v>#REF!</v>
      </c>
      <c r="V266" s="36" t="e">
        <f>SUMIFS(СВЦЭМ!#REF!,СВЦЭМ!$A$40:$A$783,$A266,СВЦЭМ!$B$40:$B$783,V$260)+'СЕТ СН'!$F$15</f>
        <v>#REF!</v>
      </c>
      <c r="W266" s="36" t="e">
        <f>SUMIFS(СВЦЭМ!#REF!,СВЦЭМ!$A$40:$A$783,$A266,СВЦЭМ!$B$40:$B$783,W$260)+'СЕТ СН'!$F$15</f>
        <v>#REF!</v>
      </c>
      <c r="X266" s="36" t="e">
        <f>SUMIFS(СВЦЭМ!#REF!,СВЦЭМ!$A$40:$A$783,$A266,СВЦЭМ!$B$40:$B$783,X$260)+'СЕТ СН'!$F$15</f>
        <v>#REF!</v>
      </c>
      <c r="Y266" s="36" t="e">
        <f>SUMIFS(СВЦЭМ!#REF!,СВЦЭМ!$A$40:$A$783,$A266,СВЦЭМ!$B$40:$B$783,Y$260)+'СЕТ СН'!$F$15</f>
        <v>#REF!</v>
      </c>
    </row>
    <row r="267" spans="1:27" ht="15.75" hidden="1" x14ac:dyDescent="0.2">
      <c r="A267" s="35">
        <f t="shared" si="7"/>
        <v>45176</v>
      </c>
      <c r="B267" s="36" t="e">
        <f>SUMIFS(СВЦЭМ!#REF!,СВЦЭМ!$A$40:$A$783,$A267,СВЦЭМ!$B$40:$B$783,B$260)+'СЕТ СН'!$F$15</f>
        <v>#REF!</v>
      </c>
      <c r="C267" s="36" t="e">
        <f>SUMIFS(СВЦЭМ!#REF!,СВЦЭМ!$A$40:$A$783,$A267,СВЦЭМ!$B$40:$B$783,C$260)+'СЕТ СН'!$F$15</f>
        <v>#REF!</v>
      </c>
      <c r="D267" s="36" t="e">
        <f>SUMIFS(СВЦЭМ!#REF!,СВЦЭМ!$A$40:$A$783,$A267,СВЦЭМ!$B$40:$B$783,D$260)+'СЕТ СН'!$F$15</f>
        <v>#REF!</v>
      </c>
      <c r="E267" s="36" t="e">
        <f>SUMIFS(СВЦЭМ!#REF!,СВЦЭМ!$A$40:$A$783,$A267,СВЦЭМ!$B$40:$B$783,E$260)+'СЕТ СН'!$F$15</f>
        <v>#REF!</v>
      </c>
      <c r="F267" s="36" t="e">
        <f>SUMIFS(СВЦЭМ!#REF!,СВЦЭМ!$A$40:$A$783,$A267,СВЦЭМ!$B$40:$B$783,F$260)+'СЕТ СН'!$F$15</f>
        <v>#REF!</v>
      </c>
      <c r="G267" s="36" t="e">
        <f>SUMIFS(СВЦЭМ!#REF!,СВЦЭМ!$A$40:$A$783,$A267,СВЦЭМ!$B$40:$B$783,G$260)+'СЕТ СН'!$F$15</f>
        <v>#REF!</v>
      </c>
      <c r="H267" s="36" t="e">
        <f>SUMIFS(СВЦЭМ!#REF!,СВЦЭМ!$A$40:$A$783,$A267,СВЦЭМ!$B$40:$B$783,H$260)+'СЕТ СН'!$F$15</f>
        <v>#REF!</v>
      </c>
      <c r="I267" s="36" t="e">
        <f>SUMIFS(СВЦЭМ!#REF!,СВЦЭМ!$A$40:$A$783,$A267,СВЦЭМ!$B$40:$B$783,I$260)+'СЕТ СН'!$F$15</f>
        <v>#REF!</v>
      </c>
      <c r="J267" s="36" t="e">
        <f>SUMIFS(СВЦЭМ!#REF!,СВЦЭМ!$A$40:$A$783,$A267,СВЦЭМ!$B$40:$B$783,J$260)+'СЕТ СН'!$F$15</f>
        <v>#REF!</v>
      </c>
      <c r="K267" s="36" t="e">
        <f>SUMIFS(СВЦЭМ!#REF!,СВЦЭМ!$A$40:$A$783,$A267,СВЦЭМ!$B$40:$B$783,K$260)+'СЕТ СН'!$F$15</f>
        <v>#REF!</v>
      </c>
      <c r="L267" s="36" t="e">
        <f>SUMIFS(СВЦЭМ!#REF!,СВЦЭМ!$A$40:$A$783,$A267,СВЦЭМ!$B$40:$B$783,L$260)+'СЕТ СН'!$F$15</f>
        <v>#REF!</v>
      </c>
      <c r="M267" s="36" t="e">
        <f>SUMIFS(СВЦЭМ!#REF!,СВЦЭМ!$A$40:$A$783,$A267,СВЦЭМ!$B$40:$B$783,M$260)+'СЕТ СН'!$F$15</f>
        <v>#REF!</v>
      </c>
      <c r="N267" s="36" t="e">
        <f>SUMIFS(СВЦЭМ!#REF!,СВЦЭМ!$A$40:$A$783,$A267,СВЦЭМ!$B$40:$B$783,N$260)+'СЕТ СН'!$F$15</f>
        <v>#REF!</v>
      </c>
      <c r="O267" s="36" t="e">
        <f>SUMIFS(СВЦЭМ!#REF!,СВЦЭМ!$A$40:$A$783,$A267,СВЦЭМ!$B$40:$B$783,O$260)+'СЕТ СН'!$F$15</f>
        <v>#REF!</v>
      </c>
      <c r="P267" s="36" t="e">
        <f>SUMIFS(СВЦЭМ!#REF!,СВЦЭМ!$A$40:$A$783,$A267,СВЦЭМ!$B$40:$B$783,P$260)+'СЕТ СН'!$F$15</f>
        <v>#REF!</v>
      </c>
      <c r="Q267" s="36" t="e">
        <f>SUMIFS(СВЦЭМ!#REF!,СВЦЭМ!$A$40:$A$783,$A267,СВЦЭМ!$B$40:$B$783,Q$260)+'СЕТ СН'!$F$15</f>
        <v>#REF!</v>
      </c>
      <c r="R267" s="36" t="e">
        <f>SUMIFS(СВЦЭМ!#REF!,СВЦЭМ!$A$40:$A$783,$A267,СВЦЭМ!$B$40:$B$783,R$260)+'СЕТ СН'!$F$15</f>
        <v>#REF!</v>
      </c>
      <c r="S267" s="36" t="e">
        <f>SUMIFS(СВЦЭМ!#REF!,СВЦЭМ!$A$40:$A$783,$A267,СВЦЭМ!$B$40:$B$783,S$260)+'СЕТ СН'!$F$15</f>
        <v>#REF!</v>
      </c>
      <c r="T267" s="36" t="e">
        <f>SUMIFS(СВЦЭМ!#REF!,СВЦЭМ!$A$40:$A$783,$A267,СВЦЭМ!$B$40:$B$783,T$260)+'СЕТ СН'!$F$15</f>
        <v>#REF!</v>
      </c>
      <c r="U267" s="36" t="e">
        <f>SUMIFS(СВЦЭМ!#REF!,СВЦЭМ!$A$40:$A$783,$A267,СВЦЭМ!$B$40:$B$783,U$260)+'СЕТ СН'!$F$15</f>
        <v>#REF!</v>
      </c>
      <c r="V267" s="36" t="e">
        <f>SUMIFS(СВЦЭМ!#REF!,СВЦЭМ!$A$40:$A$783,$A267,СВЦЭМ!$B$40:$B$783,V$260)+'СЕТ СН'!$F$15</f>
        <v>#REF!</v>
      </c>
      <c r="W267" s="36" t="e">
        <f>SUMIFS(СВЦЭМ!#REF!,СВЦЭМ!$A$40:$A$783,$A267,СВЦЭМ!$B$40:$B$783,W$260)+'СЕТ СН'!$F$15</f>
        <v>#REF!</v>
      </c>
      <c r="X267" s="36" t="e">
        <f>SUMIFS(СВЦЭМ!#REF!,СВЦЭМ!$A$40:$A$783,$A267,СВЦЭМ!$B$40:$B$783,X$260)+'СЕТ СН'!$F$15</f>
        <v>#REF!</v>
      </c>
      <c r="Y267" s="36" t="e">
        <f>SUMIFS(СВЦЭМ!#REF!,СВЦЭМ!$A$40:$A$783,$A267,СВЦЭМ!$B$40:$B$783,Y$260)+'СЕТ СН'!$F$15</f>
        <v>#REF!</v>
      </c>
    </row>
    <row r="268" spans="1:27" ht="15.75" hidden="1" x14ac:dyDescent="0.2">
      <c r="A268" s="35">
        <f t="shared" si="7"/>
        <v>45177</v>
      </c>
      <c r="B268" s="36" t="e">
        <f>SUMIFS(СВЦЭМ!#REF!,СВЦЭМ!$A$40:$A$783,$A268,СВЦЭМ!$B$40:$B$783,B$260)+'СЕТ СН'!$F$15</f>
        <v>#REF!</v>
      </c>
      <c r="C268" s="36" t="e">
        <f>SUMIFS(СВЦЭМ!#REF!,СВЦЭМ!$A$40:$A$783,$A268,СВЦЭМ!$B$40:$B$783,C$260)+'СЕТ СН'!$F$15</f>
        <v>#REF!</v>
      </c>
      <c r="D268" s="36" t="e">
        <f>SUMIFS(СВЦЭМ!#REF!,СВЦЭМ!$A$40:$A$783,$A268,СВЦЭМ!$B$40:$B$783,D$260)+'СЕТ СН'!$F$15</f>
        <v>#REF!</v>
      </c>
      <c r="E268" s="36" t="e">
        <f>SUMIFS(СВЦЭМ!#REF!,СВЦЭМ!$A$40:$A$783,$A268,СВЦЭМ!$B$40:$B$783,E$260)+'СЕТ СН'!$F$15</f>
        <v>#REF!</v>
      </c>
      <c r="F268" s="36" t="e">
        <f>SUMIFS(СВЦЭМ!#REF!,СВЦЭМ!$A$40:$A$783,$A268,СВЦЭМ!$B$40:$B$783,F$260)+'СЕТ СН'!$F$15</f>
        <v>#REF!</v>
      </c>
      <c r="G268" s="36" t="e">
        <f>SUMIFS(СВЦЭМ!#REF!,СВЦЭМ!$A$40:$A$783,$A268,СВЦЭМ!$B$40:$B$783,G$260)+'СЕТ СН'!$F$15</f>
        <v>#REF!</v>
      </c>
      <c r="H268" s="36" t="e">
        <f>SUMIFS(СВЦЭМ!#REF!,СВЦЭМ!$A$40:$A$783,$A268,СВЦЭМ!$B$40:$B$783,H$260)+'СЕТ СН'!$F$15</f>
        <v>#REF!</v>
      </c>
      <c r="I268" s="36" t="e">
        <f>SUMIFS(СВЦЭМ!#REF!,СВЦЭМ!$A$40:$A$783,$A268,СВЦЭМ!$B$40:$B$783,I$260)+'СЕТ СН'!$F$15</f>
        <v>#REF!</v>
      </c>
      <c r="J268" s="36" t="e">
        <f>SUMIFS(СВЦЭМ!#REF!,СВЦЭМ!$A$40:$A$783,$A268,СВЦЭМ!$B$40:$B$783,J$260)+'СЕТ СН'!$F$15</f>
        <v>#REF!</v>
      </c>
      <c r="K268" s="36" t="e">
        <f>SUMIFS(СВЦЭМ!#REF!,СВЦЭМ!$A$40:$A$783,$A268,СВЦЭМ!$B$40:$B$783,K$260)+'СЕТ СН'!$F$15</f>
        <v>#REF!</v>
      </c>
      <c r="L268" s="36" t="e">
        <f>SUMIFS(СВЦЭМ!#REF!,СВЦЭМ!$A$40:$A$783,$A268,СВЦЭМ!$B$40:$B$783,L$260)+'СЕТ СН'!$F$15</f>
        <v>#REF!</v>
      </c>
      <c r="M268" s="36" t="e">
        <f>SUMIFS(СВЦЭМ!#REF!,СВЦЭМ!$A$40:$A$783,$A268,СВЦЭМ!$B$40:$B$783,M$260)+'СЕТ СН'!$F$15</f>
        <v>#REF!</v>
      </c>
      <c r="N268" s="36" t="e">
        <f>SUMIFS(СВЦЭМ!#REF!,СВЦЭМ!$A$40:$A$783,$A268,СВЦЭМ!$B$40:$B$783,N$260)+'СЕТ СН'!$F$15</f>
        <v>#REF!</v>
      </c>
      <c r="O268" s="36" t="e">
        <f>SUMIFS(СВЦЭМ!#REF!,СВЦЭМ!$A$40:$A$783,$A268,СВЦЭМ!$B$40:$B$783,O$260)+'СЕТ СН'!$F$15</f>
        <v>#REF!</v>
      </c>
      <c r="P268" s="36" t="e">
        <f>SUMIFS(СВЦЭМ!#REF!,СВЦЭМ!$A$40:$A$783,$A268,СВЦЭМ!$B$40:$B$783,P$260)+'СЕТ СН'!$F$15</f>
        <v>#REF!</v>
      </c>
      <c r="Q268" s="36" t="e">
        <f>SUMIFS(СВЦЭМ!#REF!,СВЦЭМ!$A$40:$A$783,$A268,СВЦЭМ!$B$40:$B$783,Q$260)+'СЕТ СН'!$F$15</f>
        <v>#REF!</v>
      </c>
      <c r="R268" s="36" t="e">
        <f>SUMIFS(СВЦЭМ!#REF!,СВЦЭМ!$A$40:$A$783,$A268,СВЦЭМ!$B$40:$B$783,R$260)+'СЕТ СН'!$F$15</f>
        <v>#REF!</v>
      </c>
      <c r="S268" s="36" t="e">
        <f>SUMIFS(СВЦЭМ!#REF!,СВЦЭМ!$A$40:$A$783,$A268,СВЦЭМ!$B$40:$B$783,S$260)+'СЕТ СН'!$F$15</f>
        <v>#REF!</v>
      </c>
      <c r="T268" s="36" t="e">
        <f>SUMIFS(СВЦЭМ!#REF!,СВЦЭМ!$A$40:$A$783,$A268,СВЦЭМ!$B$40:$B$783,T$260)+'СЕТ СН'!$F$15</f>
        <v>#REF!</v>
      </c>
      <c r="U268" s="36" t="e">
        <f>SUMIFS(СВЦЭМ!#REF!,СВЦЭМ!$A$40:$A$783,$A268,СВЦЭМ!$B$40:$B$783,U$260)+'СЕТ СН'!$F$15</f>
        <v>#REF!</v>
      </c>
      <c r="V268" s="36" t="e">
        <f>SUMIFS(СВЦЭМ!#REF!,СВЦЭМ!$A$40:$A$783,$A268,СВЦЭМ!$B$40:$B$783,V$260)+'СЕТ СН'!$F$15</f>
        <v>#REF!</v>
      </c>
      <c r="W268" s="36" t="e">
        <f>SUMIFS(СВЦЭМ!#REF!,СВЦЭМ!$A$40:$A$783,$A268,СВЦЭМ!$B$40:$B$783,W$260)+'СЕТ СН'!$F$15</f>
        <v>#REF!</v>
      </c>
      <c r="X268" s="36" t="e">
        <f>SUMIFS(СВЦЭМ!#REF!,СВЦЭМ!$A$40:$A$783,$A268,СВЦЭМ!$B$40:$B$783,X$260)+'СЕТ СН'!$F$15</f>
        <v>#REF!</v>
      </c>
      <c r="Y268" s="36" t="e">
        <f>SUMIFS(СВЦЭМ!#REF!,СВЦЭМ!$A$40:$A$783,$A268,СВЦЭМ!$B$40:$B$783,Y$260)+'СЕТ СН'!$F$15</f>
        <v>#REF!</v>
      </c>
    </row>
    <row r="269" spans="1:27" ht="15.75" hidden="1" x14ac:dyDescent="0.2">
      <c r="A269" s="35">
        <f t="shared" si="7"/>
        <v>45178</v>
      </c>
      <c r="B269" s="36" t="e">
        <f>SUMIFS(СВЦЭМ!#REF!,СВЦЭМ!$A$40:$A$783,$A269,СВЦЭМ!$B$40:$B$783,B$260)+'СЕТ СН'!$F$15</f>
        <v>#REF!</v>
      </c>
      <c r="C269" s="36" t="e">
        <f>SUMIFS(СВЦЭМ!#REF!,СВЦЭМ!$A$40:$A$783,$A269,СВЦЭМ!$B$40:$B$783,C$260)+'СЕТ СН'!$F$15</f>
        <v>#REF!</v>
      </c>
      <c r="D269" s="36" t="e">
        <f>SUMIFS(СВЦЭМ!#REF!,СВЦЭМ!$A$40:$A$783,$A269,СВЦЭМ!$B$40:$B$783,D$260)+'СЕТ СН'!$F$15</f>
        <v>#REF!</v>
      </c>
      <c r="E269" s="36" t="e">
        <f>SUMIFS(СВЦЭМ!#REF!,СВЦЭМ!$A$40:$A$783,$A269,СВЦЭМ!$B$40:$B$783,E$260)+'СЕТ СН'!$F$15</f>
        <v>#REF!</v>
      </c>
      <c r="F269" s="36" t="e">
        <f>SUMIFS(СВЦЭМ!#REF!,СВЦЭМ!$A$40:$A$783,$A269,СВЦЭМ!$B$40:$B$783,F$260)+'СЕТ СН'!$F$15</f>
        <v>#REF!</v>
      </c>
      <c r="G269" s="36" t="e">
        <f>SUMIFS(СВЦЭМ!#REF!,СВЦЭМ!$A$40:$A$783,$A269,СВЦЭМ!$B$40:$B$783,G$260)+'СЕТ СН'!$F$15</f>
        <v>#REF!</v>
      </c>
      <c r="H269" s="36" t="e">
        <f>SUMIFS(СВЦЭМ!#REF!,СВЦЭМ!$A$40:$A$783,$A269,СВЦЭМ!$B$40:$B$783,H$260)+'СЕТ СН'!$F$15</f>
        <v>#REF!</v>
      </c>
      <c r="I269" s="36" t="e">
        <f>SUMIFS(СВЦЭМ!#REF!,СВЦЭМ!$A$40:$A$783,$A269,СВЦЭМ!$B$40:$B$783,I$260)+'СЕТ СН'!$F$15</f>
        <v>#REF!</v>
      </c>
      <c r="J269" s="36" t="e">
        <f>SUMIFS(СВЦЭМ!#REF!,СВЦЭМ!$A$40:$A$783,$A269,СВЦЭМ!$B$40:$B$783,J$260)+'СЕТ СН'!$F$15</f>
        <v>#REF!</v>
      </c>
      <c r="K269" s="36" t="e">
        <f>SUMIFS(СВЦЭМ!#REF!,СВЦЭМ!$A$40:$A$783,$A269,СВЦЭМ!$B$40:$B$783,K$260)+'СЕТ СН'!$F$15</f>
        <v>#REF!</v>
      </c>
      <c r="L269" s="36" t="e">
        <f>SUMIFS(СВЦЭМ!#REF!,СВЦЭМ!$A$40:$A$783,$A269,СВЦЭМ!$B$40:$B$783,L$260)+'СЕТ СН'!$F$15</f>
        <v>#REF!</v>
      </c>
      <c r="M269" s="36" t="e">
        <f>SUMIFS(СВЦЭМ!#REF!,СВЦЭМ!$A$40:$A$783,$A269,СВЦЭМ!$B$40:$B$783,M$260)+'СЕТ СН'!$F$15</f>
        <v>#REF!</v>
      </c>
      <c r="N269" s="36" t="e">
        <f>SUMIFS(СВЦЭМ!#REF!,СВЦЭМ!$A$40:$A$783,$A269,СВЦЭМ!$B$40:$B$783,N$260)+'СЕТ СН'!$F$15</f>
        <v>#REF!</v>
      </c>
      <c r="O269" s="36" t="e">
        <f>SUMIFS(СВЦЭМ!#REF!,СВЦЭМ!$A$40:$A$783,$A269,СВЦЭМ!$B$40:$B$783,O$260)+'СЕТ СН'!$F$15</f>
        <v>#REF!</v>
      </c>
      <c r="P269" s="36" t="e">
        <f>SUMIFS(СВЦЭМ!#REF!,СВЦЭМ!$A$40:$A$783,$A269,СВЦЭМ!$B$40:$B$783,P$260)+'СЕТ СН'!$F$15</f>
        <v>#REF!</v>
      </c>
      <c r="Q269" s="36" t="e">
        <f>SUMIFS(СВЦЭМ!#REF!,СВЦЭМ!$A$40:$A$783,$A269,СВЦЭМ!$B$40:$B$783,Q$260)+'СЕТ СН'!$F$15</f>
        <v>#REF!</v>
      </c>
      <c r="R269" s="36" t="e">
        <f>SUMIFS(СВЦЭМ!#REF!,СВЦЭМ!$A$40:$A$783,$A269,СВЦЭМ!$B$40:$B$783,R$260)+'СЕТ СН'!$F$15</f>
        <v>#REF!</v>
      </c>
      <c r="S269" s="36" t="e">
        <f>SUMIFS(СВЦЭМ!#REF!,СВЦЭМ!$A$40:$A$783,$A269,СВЦЭМ!$B$40:$B$783,S$260)+'СЕТ СН'!$F$15</f>
        <v>#REF!</v>
      </c>
      <c r="T269" s="36" t="e">
        <f>SUMIFS(СВЦЭМ!#REF!,СВЦЭМ!$A$40:$A$783,$A269,СВЦЭМ!$B$40:$B$783,T$260)+'СЕТ СН'!$F$15</f>
        <v>#REF!</v>
      </c>
      <c r="U269" s="36" t="e">
        <f>SUMIFS(СВЦЭМ!#REF!,СВЦЭМ!$A$40:$A$783,$A269,СВЦЭМ!$B$40:$B$783,U$260)+'СЕТ СН'!$F$15</f>
        <v>#REF!</v>
      </c>
      <c r="V269" s="36" t="e">
        <f>SUMIFS(СВЦЭМ!#REF!,СВЦЭМ!$A$40:$A$783,$A269,СВЦЭМ!$B$40:$B$783,V$260)+'СЕТ СН'!$F$15</f>
        <v>#REF!</v>
      </c>
      <c r="W269" s="36" t="e">
        <f>SUMIFS(СВЦЭМ!#REF!,СВЦЭМ!$A$40:$A$783,$A269,СВЦЭМ!$B$40:$B$783,W$260)+'СЕТ СН'!$F$15</f>
        <v>#REF!</v>
      </c>
      <c r="X269" s="36" t="e">
        <f>SUMIFS(СВЦЭМ!#REF!,СВЦЭМ!$A$40:$A$783,$A269,СВЦЭМ!$B$40:$B$783,X$260)+'СЕТ СН'!$F$15</f>
        <v>#REF!</v>
      </c>
      <c r="Y269" s="36" t="e">
        <f>SUMIFS(СВЦЭМ!#REF!,СВЦЭМ!$A$40:$A$783,$A269,СВЦЭМ!$B$40:$B$783,Y$260)+'СЕТ СН'!$F$15</f>
        <v>#REF!</v>
      </c>
    </row>
    <row r="270" spans="1:27" ht="15.75" hidden="1" x14ac:dyDescent="0.2">
      <c r="A270" s="35">
        <f t="shared" si="7"/>
        <v>45179</v>
      </c>
      <c r="B270" s="36" t="e">
        <f>SUMIFS(СВЦЭМ!#REF!,СВЦЭМ!$A$40:$A$783,$A270,СВЦЭМ!$B$40:$B$783,B$260)+'СЕТ СН'!$F$15</f>
        <v>#REF!</v>
      </c>
      <c r="C270" s="36" t="e">
        <f>SUMIFS(СВЦЭМ!#REF!,СВЦЭМ!$A$40:$A$783,$A270,СВЦЭМ!$B$40:$B$783,C$260)+'СЕТ СН'!$F$15</f>
        <v>#REF!</v>
      </c>
      <c r="D270" s="36" t="e">
        <f>SUMIFS(СВЦЭМ!#REF!,СВЦЭМ!$A$40:$A$783,$A270,СВЦЭМ!$B$40:$B$783,D$260)+'СЕТ СН'!$F$15</f>
        <v>#REF!</v>
      </c>
      <c r="E270" s="36" t="e">
        <f>SUMIFS(СВЦЭМ!#REF!,СВЦЭМ!$A$40:$A$783,$A270,СВЦЭМ!$B$40:$B$783,E$260)+'СЕТ СН'!$F$15</f>
        <v>#REF!</v>
      </c>
      <c r="F270" s="36" t="e">
        <f>SUMIFS(СВЦЭМ!#REF!,СВЦЭМ!$A$40:$A$783,$A270,СВЦЭМ!$B$40:$B$783,F$260)+'СЕТ СН'!$F$15</f>
        <v>#REF!</v>
      </c>
      <c r="G270" s="36" t="e">
        <f>SUMIFS(СВЦЭМ!#REF!,СВЦЭМ!$A$40:$A$783,$A270,СВЦЭМ!$B$40:$B$783,G$260)+'СЕТ СН'!$F$15</f>
        <v>#REF!</v>
      </c>
      <c r="H270" s="36" t="e">
        <f>SUMIFS(СВЦЭМ!#REF!,СВЦЭМ!$A$40:$A$783,$A270,СВЦЭМ!$B$40:$B$783,H$260)+'СЕТ СН'!$F$15</f>
        <v>#REF!</v>
      </c>
      <c r="I270" s="36" t="e">
        <f>SUMIFS(СВЦЭМ!#REF!,СВЦЭМ!$A$40:$A$783,$A270,СВЦЭМ!$B$40:$B$783,I$260)+'СЕТ СН'!$F$15</f>
        <v>#REF!</v>
      </c>
      <c r="J270" s="36" t="e">
        <f>SUMIFS(СВЦЭМ!#REF!,СВЦЭМ!$A$40:$A$783,$A270,СВЦЭМ!$B$40:$B$783,J$260)+'СЕТ СН'!$F$15</f>
        <v>#REF!</v>
      </c>
      <c r="K270" s="36" t="e">
        <f>SUMIFS(СВЦЭМ!#REF!,СВЦЭМ!$A$40:$A$783,$A270,СВЦЭМ!$B$40:$B$783,K$260)+'СЕТ СН'!$F$15</f>
        <v>#REF!</v>
      </c>
      <c r="L270" s="36" t="e">
        <f>SUMIFS(СВЦЭМ!#REF!,СВЦЭМ!$A$40:$A$783,$A270,СВЦЭМ!$B$40:$B$783,L$260)+'СЕТ СН'!$F$15</f>
        <v>#REF!</v>
      </c>
      <c r="M270" s="36" t="e">
        <f>SUMIFS(СВЦЭМ!#REF!,СВЦЭМ!$A$40:$A$783,$A270,СВЦЭМ!$B$40:$B$783,M$260)+'СЕТ СН'!$F$15</f>
        <v>#REF!</v>
      </c>
      <c r="N270" s="36" t="e">
        <f>SUMIFS(СВЦЭМ!#REF!,СВЦЭМ!$A$40:$A$783,$A270,СВЦЭМ!$B$40:$B$783,N$260)+'СЕТ СН'!$F$15</f>
        <v>#REF!</v>
      </c>
      <c r="O270" s="36" t="e">
        <f>SUMIFS(СВЦЭМ!#REF!,СВЦЭМ!$A$40:$A$783,$A270,СВЦЭМ!$B$40:$B$783,O$260)+'СЕТ СН'!$F$15</f>
        <v>#REF!</v>
      </c>
      <c r="P270" s="36" t="e">
        <f>SUMIFS(СВЦЭМ!#REF!,СВЦЭМ!$A$40:$A$783,$A270,СВЦЭМ!$B$40:$B$783,P$260)+'СЕТ СН'!$F$15</f>
        <v>#REF!</v>
      </c>
      <c r="Q270" s="36" t="e">
        <f>SUMIFS(СВЦЭМ!#REF!,СВЦЭМ!$A$40:$A$783,$A270,СВЦЭМ!$B$40:$B$783,Q$260)+'СЕТ СН'!$F$15</f>
        <v>#REF!</v>
      </c>
      <c r="R270" s="36" t="e">
        <f>SUMIFS(СВЦЭМ!#REF!,СВЦЭМ!$A$40:$A$783,$A270,СВЦЭМ!$B$40:$B$783,R$260)+'СЕТ СН'!$F$15</f>
        <v>#REF!</v>
      </c>
      <c r="S270" s="36" t="e">
        <f>SUMIFS(СВЦЭМ!#REF!,СВЦЭМ!$A$40:$A$783,$A270,СВЦЭМ!$B$40:$B$783,S$260)+'СЕТ СН'!$F$15</f>
        <v>#REF!</v>
      </c>
      <c r="T270" s="36" t="e">
        <f>SUMIFS(СВЦЭМ!#REF!,СВЦЭМ!$A$40:$A$783,$A270,СВЦЭМ!$B$40:$B$783,T$260)+'СЕТ СН'!$F$15</f>
        <v>#REF!</v>
      </c>
      <c r="U270" s="36" t="e">
        <f>SUMIFS(СВЦЭМ!#REF!,СВЦЭМ!$A$40:$A$783,$A270,СВЦЭМ!$B$40:$B$783,U$260)+'СЕТ СН'!$F$15</f>
        <v>#REF!</v>
      </c>
      <c r="V270" s="36" t="e">
        <f>SUMIFS(СВЦЭМ!#REF!,СВЦЭМ!$A$40:$A$783,$A270,СВЦЭМ!$B$40:$B$783,V$260)+'СЕТ СН'!$F$15</f>
        <v>#REF!</v>
      </c>
      <c r="W270" s="36" t="e">
        <f>SUMIFS(СВЦЭМ!#REF!,СВЦЭМ!$A$40:$A$783,$A270,СВЦЭМ!$B$40:$B$783,W$260)+'СЕТ СН'!$F$15</f>
        <v>#REF!</v>
      </c>
      <c r="X270" s="36" t="e">
        <f>SUMIFS(СВЦЭМ!#REF!,СВЦЭМ!$A$40:$A$783,$A270,СВЦЭМ!$B$40:$B$783,X$260)+'СЕТ СН'!$F$15</f>
        <v>#REF!</v>
      </c>
      <c r="Y270" s="36" t="e">
        <f>SUMIFS(СВЦЭМ!#REF!,СВЦЭМ!$A$40:$A$783,$A270,СВЦЭМ!$B$40:$B$783,Y$260)+'СЕТ СН'!$F$15</f>
        <v>#REF!</v>
      </c>
    </row>
    <row r="271" spans="1:27" ht="15.75" hidden="1" x14ac:dyDescent="0.2">
      <c r="A271" s="35">
        <f t="shared" si="7"/>
        <v>45180</v>
      </c>
      <c r="B271" s="36" t="e">
        <f>SUMIFS(СВЦЭМ!#REF!,СВЦЭМ!$A$40:$A$783,$A271,СВЦЭМ!$B$40:$B$783,B$260)+'СЕТ СН'!$F$15</f>
        <v>#REF!</v>
      </c>
      <c r="C271" s="36" t="e">
        <f>SUMIFS(СВЦЭМ!#REF!,СВЦЭМ!$A$40:$A$783,$A271,СВЦЭМ!$B$40:$B$783,C$260)+'СЕТ СН'!$F$15</f>
        <v>#REF!</v>
      </c>
      <c r="D271" s="36" t="e">
        <f>SUMIFS(СВЦЭМ!#REF!,СВЦЭМ!$A$40:$A$783,$A271,СВЦЭМ!$B$40:$B$783,D$260)+'СЕТ СН'!$F$15</f>
        <v>#REF!</v>
      </c>
      <c r="E271" s="36" t="e">
        <f>SUMIFS(СВЦЭМ!#REF!,СВЦЭМ!$A$40:$A$783,$A271,СВЦЭМ!$B$40:$B$783,E$260)+'СЕТ СН'!$F$15</f>
        <v>#REF!</v>
      </c>
      <c r="F271" s="36" t="e">
        <f>SUMIFS(СВЦЭМ!#REF!,СВЦЭМ!$A$40:$A$783,$A271,СВЦЭМ!$B$40:$B$783,F$260)+'СЕТ СН'!$F$15</f>
        <v>#REF!</v>
      </c>
      <c r="G271" s="36" t="e">
        <f>SUMIFS(СВЦЭМ!#REF!,СВЦЭМ!$A$40:$A$783,$A271,СВЦЭМ!$B$40:$B$783,G$260)+'СЕТ СН'!$F$15</f>
        <v>#REF!</v>
      </c>
      <c r="H271" s="36" t="e">
        <f>SUMIFS(СВЦЭМ!#REF!,СВЦЭМ!$A$40:$A$783,$A271,СВЦЭМ!$B$40:$B$783,H$260)+'СЕТ СН'!$F$15</f>
        <v>#REF!</v>
      </c>
      <c r="I271" s="36" t="e">
        <f>SUMIFS(СВЦЭМ!#REF!,СВЦЭМ!$A$40:$A$783,$A271,СВЦЭМ!$B$40:$B$783,I$260)+'СЕТ СН'!$F$15</f>
        <v>#REF!</v>
      </c>
      <c r="J271" s="36" t="e">
        <f>SUMIFS(СВЦЭМ!#REF!,СВЦЭМ!$A$40:$A$783,$A271,СВЦЭМ!$B$40:$B$783,J$260)+'СЕТ СН'!$F$15</f>
        <v>#REF!</v>
      </c>
      <c r="K271" s="36" t="e">
        <f>SUMIFS(СВЦЭМ!#REF!,СВЦЭМ!$A$40:$A$783,$A271,СВЦЭМ!$B$40:$B$783,K$260)+'СЕТ СН'!$F$15</f>
        <v>#REF!</v>
      </c>
      <c r="L271" s="36" t="e">
        <f>SUMIFS(СВЦЭМ!#REF!,СВЦЭМ!$A$40:$A$783,$A271,СВЦЭМ!$B$40:$B$783,L$260)+'СЕТ СН'!$F$15</f>
        <v>#REF!</v>
      </c>
      <c r="M271" s="36" t="e">
        <f>SUMIFS(СВЦЭМ!#REF!,СВЦЭМ!$A$40:$A$783,$A271,СВЦЭМ!$B$40:$B$783,M$260)+'СЕТ СН'!$F$15</f>
        <v>#REF!</v>
      </c>
      <c r="N271" s="36" t="e">
        <f>SUMIFS(СВЦЭМ!#REF!,СВЦЭМ!$A$40:$A$783,$A271,СВЦЭМ!$B$40:$B$783,N$260)+'СЕТ СН'!$F$15</f>
        <v>#REF!</v>
      </c>
      <c r="O271" s="36" t="e">
        <f>SUMIFS(СВЦЭМ!#REF!,СВЦЭМ!$A$40:$A$783,$A271,СВЦЭМ!$B$40:$B$783,O$260)+'СЕТ СН'!$F$15</f>
        <v>#REF!</v>
      </c>
      <c r="P271" s="36" t="e">
        <f>SUMIFS(СВЦЭМ!#REF!,СВЦЭМ!$A$40:$A$783,$A271,СВЦЭМ!$B$40:$B$783,P$260)+'СЕТ СН'!$F$15</f>
        <v>#REF!</v>
      </c>
      <c r="Q271" s="36" t="e">
        <f>SUMIFS(СВЦЭМ!#REF!,СВЦЭМ!$A$40:$A$783,$A271,СВЦЭМ!$B$40:$B$783,Q$260)+'СЕТ СН'!$F$15</f>
        <v>#REF!</v>
      </c>
      <c r="R271" s="36" t="e">
        <f>SUMIFS(СВЦЭМ!#REF!,СВЦЭМ!$A$40:$A$783,$A271,СВЦЭМ!$B$40:$B$783,R$260)+'СЕТ СН'!$F$15</f>
        <v>#REF!</v>
      </c>
      <c r="S271" s="36" t="e">
        <f>SUMIFS(СВЦЭМ!#REF!,СВЦЭМ!$A$40:$A$783,$A271,СВЦЭМ!$B$40:$B$783,S$260)+'СЕТ СН'!$F$15</f>
        <v>#REF!</v>
      </c>
      <c r="T271" s="36" t="e">
        <f>SUMIFS(СВЦЭМ!#REF!,СВЦЭМ!$A$40:$A$783,$A271,СВЦЭМ!$B$40:$B$783,T$260)+'СЕТ СН'!$F$15</f>
        <v>#REF!</v>
      </c>
      <c r="U271" s="36" t="e">
        <f>SUMIFS(СВЦЭМ!#REF!,СВЦЭМ!$A$40:$A$783,$A271,СВЦЭМ!$B$40:$B$783,U$260)+'СЕТ СН'!$F$15</f>
        <v>#REF!</v>
      </c>
      <c r="V271" s="36" t="e">
        <f>SUMIFS(СВЦЭМ!#REF!,СВЦЭМ!$A$40:$A$783,$A271,СВЦЭМ!$B$40:$B$783,V$260)+'СЕТ СН'!$F$15</f>
        <v>#REF!</v>
      </c>
      <c r="W271" s="36" t="e">
        <f>SUMIFS(СВЦЭМ!#REF!,СВЦЭМ!$A$40:$A$783,$A271,СВЦЭМ!$B$40:$B$783,W$260)+'СЕТ СН'!$F$15</f>
        <v>#REF!</v>
      </c>
      <c r="X271" s="36" t="e">
        <f>SUMIFS(СВЦЭМ!#REF!,СВЦЭМ!$A$40:$A$783,$A271,СВЦЭМ!$B$40:$B$783,X$260)+'СЕТ СН'!$F$15</f>
        <v>#REF!</v>
      </c>
      <c r="Y271" s="36" t="e">
        <f>SUMIFS(СВЦЭМ!#REF!,СВЦЭМ!$A$40:$A$783,$A271,СВЦЭМ!$B$40:$B$783,Y$260)+'СЕТ СН'!$F$15</f>
        <v>#REF!</v>
      </c>
    </row>
    <row r="272" spans="1:27" ht="15.75" hidden="1" x14ac:dyDescent="0.2">
      <c r="A272" s="35">
        <f t="shared" si="7"/>
        <v>45181</v>
      </c>
      <c r="B272" s="36" t="e">
        <f>SUMIFS(СВЦЭМ!#REF!,СВЦЭМ!$A$40:$A$783,$A272,СВЦЭМ!$B$40:$B$783,B$260)+'СЕТ СН'!$F$15</f>
        <v>#REF!</v>
      </c>
      <c r="C272" s="36" t="e">
        <f>SUMIFS(СВЦЭМ!#REF!,СВЦЭМ!$A$40:$A$783,$A272,СВЦЭМ!$B$40:$B$783,C$260)+'СЕТ СН'!$F$15</f>
        <v>#REF!</v>
      </c>
      <c r="D272" s="36" t="e">
        <f>SUMIFS(СВЦЭМ!#REF!,СВЦЭМ!$A$40:$A$783,$A272,СВЦЭМ!$B$40:$B$783,D$260)+'СЕТ СН'!$F$15</f>
        <v>#REF!</v>
      </c>
      <c r="E272" s="36" t="e">
        <f>SUMIFS(СВЦЭМ!#REF!,СВЦЭМ!$A$40:$A$783,$A272,СВЦЭМ!$B$40:$B$783,E$260)+'СЕТ СН'!$F$15</f>
        <v>#REF!</v>
      </c>
      <c r="F272" s="36" t="e">
        <f>SUMIFS(СВЦЭМ!#REF!,СВЦЭМ!$A$40:$A$783,$A272,СВЦЭМ!$B$40:$B$783,F$260)+'СЕТ СН'!$F$15</f>
        <v>#REF!</v>
      </c>
      <c r="G272" s="36" t="e">
        <f>SUMIFS(СВЦЭМ!#REF!,СВЦЭМ!$A$40:$A$783,$A272,СВЦЭМ!$B$40:$B$783,G$260)+'СЕТ СН'!$F$15</f>
        <v>#REF!</v>
      </c>
      <c r="H272" s="36" t="e">
        <f>SUMIFS(СВЦЭМ!#REF!,СВЦЭМ!$A$40:$A$783,$A272,СВЦЭМ!$B$40:$B$783,H$260)+'СЕТ СН'!$F$15</f>
        <v>#REF!</v>
      </c>
      <c r="I272" s="36" t="e">
        <f>SUMIFS(СВЦЭМ!#REF!,СВЦЭМ!$A$40:$A$783,$A272,СВЦЭМ!$B$40:$B$783,I$260)+'СЕТ СН'!$F$15</f>
        <v>#REF!</v>
      </c>
      <c r="J272" s="36" t="e">
        <f>SUMIFS(СВЦЭМ!#REF!,СВЦЭМ!$A$40:$A$783,$A272,СВЦЭМ!$B$40:$B$783,J$260)+'СЕТ СН'!$F$15</f>
        <v>#REF!</v>
      </c>
      <c r="K272" s="36" t="e">
        <f>SUMIFS(СВЦЭМ!#REF!,СВЦЭМ!$A$40:$A$783,$A272,СВЦЭМ!$B$40:$B$783,K$260)+'СЕТ СН'!$F$15</f>
        <v>#REF!</v>
      </c>
      <c r="L272" s="36" t="e">
        <f>SUMIFS(СВЦЭМ!#REF!,СВЦЭМ!$A$40:$A$783,$A272,СВЦЭМ!$B$40:$B$783,L$260)+'СЕТ СН'!$F$15</f>
        <v>#REF!</v>
      </c>
      <c r="M272" s="36" t="e">
        <f>SUMIFS(СВЦЭМ!#REF!,СВЦЭМ!$A$40:$A$783,$A272,СВЦЭМ!$B$40:$B$783,M$260)+'СЕТ СН'!$F$15</f>
        <v>#REF!</v>
      </c>
      <c r="N272" s="36" t="e">
        <f>SUMIFS(СВЦЭМ!#REF!,СВЦЭМ!$A$40:$A$783,$A272,СВЦЭМ!$B$40:$B$783,N$260)+'СЕТ СН'!$F$15</f>
        <v>#REF!</v>
      </c>
      <c r="O272" s="36" t="e">
        <f>SUMIFS(СВЦЭМ!#REF!,СВЦЭМ!$A$40:$A$783,$A272,СВЦЭМ!$B$40:$B$783,O$260)+'СЕТ СН'!$F$15</f>
        <v>#REF!</v>
      </c>
      <c r="P272" s="36" t="e">
        <f>SUMIFS(СВЦЭМ!#REF!,СВЦЭМ!$A$40:$A$783,$A272,СВЦЭМ!$B$40:$B$783,P$260)+'СЕТ СН'!$F$15</f>
        <v>#REF!</v>
      </c>
      <c r="Q272" s="36" t="e">
        <f>SUMIFS(СВЦЭМ!#REF!,СВЦЭМ!$A$40:$A$783,$A272,СВЦЭМ!$B$40:$B$783,Q$260)+'СЕТ СН'!$F$15</f>
        <v>#REF!</v>
      </c>
      <c r="R272" s="36" t="e">
        <f>SUMIFS(СВЦЭМ!#REF!,СВЦЭМ!$A$40:$A$783,$A272,СВЦЭМ!$B$40:$B$783,R$260)+'СЕТ СН'!$F$15</f>
        <v>#REF!</v>
      </c>
      <c r="S272" s="36" t="e">
        <f>SUMIFS(СВЦЭМ!#REF!,СВЦЭМ!$A$40:$A$783,$A272,СВЦЭМ!$B$40:$B$783,S$260)+'СЕТ СН'!$F$15</f>
        <v>#REF!</v>
      </c>
      <c r="T272" s="36" t="e">
        <f>SUMIFS(СВЦЭМ!#REF!,СВЦЭМ!$A$40:$A$783,$A272,СВЦЭМ!$B$40:$B$783,T$260)+'СЕТ СН'!$F$15</f>
        <v>#REF!</v>
      </c>
      <c r="U272" s="36" t="e">
        <f>SUMIFS(СВЦЭМ!#REF!,СВЦЭМ!$A$40:$A$783,$A272,СВЦЭМ!$B$40:$B$783,U$260)+'СЕТ СН'!$F$15</f>
        <v>#REF!</v>
      </c>
      <c r="V272" s="36" t="e">
        <f>SUMIFS(СВЦЭМ!#REF!,СВЦЭМ!$A$40:$A$783,$A272,СВЦЭМ!$B$40:$B$783,V$260)+'СЕТ СН'!$F$15</f>
        <v>#REF!</v>
      </c>
      <c r="W272" s="36" t="e">
        <f>SUMIFS(СВЦЭМ!#REF!,СВЦЭМ!$A$40:$A$783,$A272,СВЦЭМ!$B$40:$B$783,W$260)+'СЕТ СН'!$F$15</f>
        <v>#REF!</v>
      </c>
      <c r="X272" s="36" t="e">
        <f>SUMIFS(СВЦЭМ!#REF!,СВЦЭМ!$A$40:$A$783,$A272,СВЦЭМ!$B$40:$B$783,X$260)+'СЕТ СН'!$F$15</f>
        <v>#REF!</v>
      </c>
      <c r="Y272" s="36" t="e">
        <f>SUMIFS(СВЦЭМ!#REF!,СВЦЭМ!$A$40:$A$783,$A272,СВЦЭМ!$B$40:$B$783,Y$260)+'СЕТ СН'!$F$15</f>
        <v>#REF!</v>
      </c>
    </row>
    <row r="273" spans="1:25" ht="15.75" hidden="1" x14ac:dyDescent="0.2">
      <c r="A273" s="35">
        <f t="shared" si="7"/>
        <v>45182</v>
      </c>
      <c r="B273" s="36" t="e">
        <f>SUMIFS(СВЦЭМ!#REF!,СВЦЭМ!$A$40:$A$783,$A273,СВЦЭМ!$B$40:$B$783,B$260)+'СЕТ СН'!$F$15</f>
        <v>#REF!</v>
      </c>
      <c r="C273" s="36" t="e">
        <f>SUMIFS(СВЦЭМ!#REF!,СВЦЭМ!$A$40:$A$783,$A273,СВЦЭМ!$B$40:$B$783,C$260)+'СЕТ СН'!$F$15</f>
        <v>#REF!</v>
      </c>
      <c r="D273" s="36" t="e">
        <f>SUMIFS(СВЦЭМ!#REF!,СВЦЭМ!$A$40:$A$783,$A273,СВЦЭМ!$B$40:$B$783,D$260)+'СЕТ СН'!$F$15</f>
        <v>#REF!</v>
      </c>
      <c r="E273" s="36" t="e">
        <f>SUMIFS(СВЦЭМ!#REF!,СВЦЭМ!$A$40:$A$783,$A273,СВЦЭМ!$B$40:$B$783,E$260)+'СЕТ СН'!$F$15</f>
        <v>#REF!</v>
      </c>
      <c r="F273" s="36" t="e">
        <f>SUMIFS(СВЦЭМ!#REF!,СВЦЭМ!$A$40:$A$783,$A273,СВЦЭМ!$B$40:$B$783,F$260)+'СЕТ СН'!$F$15</f>
        <v>#REF!</v>
      </c>
      <c r="G273" s="36" t="e">
        <f>SUMIFS(СВЦЭМ!#REF!,СВЦЭМ!$A$40:$A$783,$A273,СВЦЭМ!$B$40:$B$783,G$260)+'СЕТ СН'!$F$15</f>
        <v>#REF!</v>
      </c>
      <c r="H273" s="36" t="e">
        <f>SUMIFS(СВЦЭМ!#REF!,СВЦЭМ!$A$40:$A$783,$A273,СВЦЭМ!$B$40:$B$783,H$260)+'СЕТ СН'!$F$15</f>
        <v>#REF!</v>
      </c>
      <c r="I273" s="36" t="e">
        <f>SUMIFS(СВЦЭМ!#REF!,СВЦЭМ!$A$40:$A$783,$A273,СВЦЭМ!$B$40:$B$783,I$260)+'СЕТ СН'!$F$15</f>
        <v>#REF!</v>
      </c>
      <c r="J273" s="36" t="e">
        <f>SUMIFS(СВЦЭМ!#REF!,СВЦЭМ!$A$40:$A$783,$A273,СВЦЭМ!$B$40:$B$783,J$260)+'СЕТ СН'!$F$15</f>
        <v>#REF!</v>
      </c>
      <c r="K273" s="36" t="e">
        <f>SUMIFS(СВЦЭМ!#REF!,СВЦЭМ!$A$40:$A$783,$A273,СВЦЭМ!$B$40:$B$783,K$260)+'СЕТ СН'!$F$15</f>
        <v>#REF!</v>
      </c>
      <c r="L273" s="36" t="e">
        <f>SUMIFS(СВЦЭМ!#REF!,СВЦЭМ!$A$40:$A$783,$A273,СВЦЭМ!$B$40:$B$783,L$260)+'СЕТ СН'!$F$15</f>
        <v>#REF!</v>
      </c>
      <c r="M273" s="36" t="e">
        <f>SUMIFS(СВЦЭМ!#REF!,СВЦЭМ!$A$40:$A$783,$A273,СВЦЭМ!$B$40:$B$783,M$260)+'СЕТ СН'!$F$15</f>
        <v>#REF!</v>
      </c>
      <c r="N273" s="36" t="e">
        <f>SUMIFS(СВЦЭМ!#REF!,СВЦЭМ!$A$40:$A$783,$A273,СВЦЭМ!$B$40:$B$783,N$260)+'СЕТ СН'!$F$15</f>
        <v>#REF!</v>
      </c>
      <c r="O273" s="36" t="e">
        <f>SUMIFS(СВЦЭМ!#REF!,СВЦЭМ!$A$40:$A$783,$A273,СВЦЭМ!$B$40:$B$783,O$260)+'СЕТ СН'!$F$15</f>
        <v>#REF!</v>
      </c>
      <c r="P273" s="36" t="e">
        <f>SUMIFS(СВЦЭМ!#REF!,СВЦЭМ!$A$40:$A$783,$A273,СВЦЭМ!$B$40:$B$783,P$260)+'СЕТ СН'!$F$15</f>
        <v>#REF!</v>
      </c>
      <c r="Q273" s="36" t="e">
        <f>SUMIFS(СВЦЭМ!#REF!,СВЦЭМ!$A$40:$A$783,$A273,СВЦЭМ!$B$40:$B$783,Q$260)+'СЕТ СН'!$F$15</f>
        <v>#REF!</v>
      </c>
      <c r="R273" s="36" t="e">
        <f>SUMIFS(СВЦЭМ!#REF!,СВЦЭМ!$A$40:$A$783,$A273,СВЦЭМ!$B$40:$B$783,R$260)+'СЕТ СН'!$F$15</f>
        <v>#REF!</v>
      </c>
      <c r="S273" s="36" t="e">
        <f>SUMIFS(СВЦЭМ!#REF!,СВЦЭМ!$A$40:$A$783,$A273,СВЦЭМ!$B$40:$B$783,S$260)+'СЕТ СН'!$F$15</f>
        <v>#REF!</v>
      </c>
      <c r="T273" s="36" t="e">
        <f>SUMIFS(СВЦЭМ!#REF!,СВЦЭМ!$A$40:$A$783,$A273,СВЦЭМ!$B$40:$B$783,T$260)+'СЕТ СН'!$F$15</f>
        <v>#REF!</v>
      </c>
      <c r="U273" s="36" t="e">
        <f>SUMIFS(СВЦЭМ!#REF!,СВЦЭМ!$A$40:$A$783,$A273,СВЦЭМ!$B$40:$B$783,U$260)+'СЕТ СН'!$F$15</f>
        <v>#REF!</v>
      </c>
      <c r="V273" s="36" t="e">
        <f>SUMIFS(СВЦЭМ!#REF!,СВЦЭМ!$A$40:$A$783,$A273,СВЦЭМ!$B$40:$B$783,V$260)+'СЕТ СН'!$F$15</f>
        <v>#REF!</v>
      </c>
      <c r="W273" s="36" t="e">
        <f>SUMIFS(СВЦЭМ!#REF!,СВЦЭМ!$A$40:$A$783,$A273,СВЦЭМ!$B$40:$B$783,W$260)+'СЕТ СН'!$F$15</f>
        <v>#REF!</v>
      </c>
      <c r="X273" s="36" t="e">
        <f>SUMIFS(СВЦЭМ!#REF!,СВЦЭМ!$A$40:$A$783,$A273,СВЦЭМ!$B$40:$B$783,X$260)+'СЕТ СН'!$F$15</f>
        <v>#REF!</v>
      </c>
      <c r="Y273" s="36" t="e">
        <f>SUMIFS(СВЦЭМ!#REF!,СВЦЭМ!$A$40:$A$783,$A273,СВЦЭМ!$B$40:$B$783,Y$260)+'СЕТ СН'!$F$15</f>
        <v>#REF!</v>
      </c>
    </row>
    <row r="274" spans="1:25" ht="15.75" hidden="1" x14ac:dyDescent="0.2">
      <c r="A274" s="35">
        <f t="shared" si="7"/>
        <v>45183</v>
      </c>
      <c r="B274" s="36" t="e">
        <f>SUMIFS(СВЦЭМ!#REF!,СВЦЭМ!$A$40:$A$783,$A274,СВЦЭМ!$B$40:$B$783,B$260)+'СЕТ СН'!$F$15</f>
        <v>#REF!</v>
      </c>
      <c r="C274" s="36" t="e">
        <f>SUMIFS(СВЦЭМ!#REF!,СВЦЭМ!$A$40:$A$783,$A274,СВЦЭМ!$B$40:$B$783,C$260)+'СЕТ СН'!$F$15</f>
        <v>#REF!</v>
      </c>
      <c r="D274" s="36" t="e">
        <f>SUMIFS(СВЦЭМ!#REF!,СВЦЭМ!$A$40:$A$783,$A274,СВЦЭМ!$B$40:$B$783,D$260)+'СЕТ СН'!$F$15</f>
        <v>#REF!</v>
      </c>
      <c r="E274" s="36" t="e">
        <f>SUMIFS(СВЦЭМ!#REF!,СВЦЭМ!$A$40:$A$783,$A274,СВЦЭМ!$B$40:$B$783,E$260)+'СЕТ СН'!$F$15</f>
        <v>#REF!</v>
      </c>
      <c r="F274" s="36" t="e">
        <f>SUMIFS(СВЦЭМ!#REF!,СВЦЭМ!$A$40:$A$783,$A274,СВЦЭМ!$B$40:$B$783,F$260)+'СЕТ СН'!$F$15</f>
        <v>#REF!</v>
      </c>
      <c r="G274" s="36" t="e">
        <f>SUMIFS(СВЦЭМ!#REF!,СВЦЭМ!$A$40:$A$783,$A274,СВЦЭМ!$B$40:$B$783,G$260)+'СЕТ СН'!$F$15</f>
        <v>#REF!</v>
      </c>
      <c r="H274" s="36" t="e">
        <f>SUMIFS(СВЦЭМ!#REF!,СВЦЭМ!$A$40:$A$783,$A274,СВЦЭМ!$B$40:$B$783,H$260)+'СЕТ СН'!$F$15</f>
        <v>#REF!</v>
      </c>
      <c r="I274" s="36" t="e">
        <f>SUMIFS(СВЦЭМ!#REF!,СВЦЭМ!$A$40:$A$783,$A274,СВЦЭМ!$B$40:$B$783,I$260)+'СЕТ СН'!$F$15</f>
        <v>#REF!</v>
      </c>
      <c r="J274" s="36" t="e">
        <f>SUMIFS(СВЦЭМ!#REF!,СВЦЭМ!$A$40:$A$783,$A274,СВЦЭМ!$B$40:$B$783,J$260)+'СЕТ СН'!$F$15</f>
        <v>#REF!</v>
      </c>
      <c r="K274" s="36" t="e">
        <f>SUMIFS(СВЦЭМ!#REF!,СВЦЭМ!$A$40:$A$783,$A274,СВЦЭМ!$B$40:$B$783,K$260)+'СЕТ СН'!$F$15</f>
        <v>#REF!</v>
      </c>
      <c r="L274" s="36" t="e">
        <f>SUMIFS(СВЦЭМ!#REF!,СВЦЭМ!$A$40:$A$783,$A274,СВЦЭМ!$B$40:$B$783,L$260)+'СЕТ СН'!$F$15</f>
        <v>#REF!</v>
      </c>
      <c r="M274" s="36" t="e">
        <f>SUMIFS(СВЦЭМ!#REF!,СВЦЭМ!$A$40:$A$783,$A274,СВЦЭМ!$B$40:$B$783,M$260)+'СЕТ СН'!$F$15</f>
        <v>#REF!</v>
      </c>
      <c r="N274" s="36" t="e">
        <f>SUMIFS(СВЦЭМ!#REF!,СВЦЭМ!$A$40:$A$783,$A274,СВЦЭМ!$B$40:$B$783,N$260)+'СЕТ СН'!$F$15</f>
        <v>#REF!</v>
      </c>
      <c r="O274" s="36" t="e">
        <f>SUMIFS(СВЦЭМ!#REF!,СВЦЭМ!$A$40:$A$783,$A274,СВЦЭМ!$B$40:$B$783,O$260)+'СЕТ СН'!$F$15</f>
        <v>#REF!</v>
      </c>
      <c r="P274" s="36" t="e">
        <f>SUMIFS(СВЦЭМ!#REF!,СВЦЭМ!$A$40:$A$783,$A274,СВЦЭМ!$B$40:$B$783,P$260)+'СЕТ СН'!$F$15</f>
        <v>#REF!</v>
      </c>
      <c r="Q274" s="36" t="e">
        <f>SUMIFS(СВЦЭМ!#REF!,СВЦЭМ!$A$40:$A$783,$A274,СВЦЭМ!$B$40:$B$783,Q$260)+'СЕТ СН'!$F$15</f>
        <v>#REF!</v>
      </c>
      <c r="R274" s="36" t="e">
        <f>SUMIFS(СВЦЭМ!#REF!,СВЦЭМ!$A$40:$A$783,$A274,СВЦЭМ!$B$40:$B$783,R$260)+'СЕТ СН'!$F$15</f>
        <v>#REF!</v>
      </c>
      <c r="S274" s="36" t="e">
        <f>SUMIFS(СВЦЭМ!#REF!,СВЦЭМ!$A$40:$A$783,$A274,СВЦЭМ!$B$40:$B$783,S$260)+'СЕТ СН'!$F$15</f>
        <v>#REF!</v>
      </c>
      <c r="T274" s="36" t="e">
        <f>SUMIFS(СВЦЭМ!#REF!,СВЦЭМ!$A$40:$A$783,$A274,СВЦЭМ!$B$40:$B$783,T$260)+'СЕТ СН'!$F$15</f>
        <v>#REF!</v>
      </c>
      <c r="U274" s="36" t="e">
        <f>SUMIFS(СВЦЭМ!#REF!,СВЦЭМ!$A$40:$A$783,$A274,СВЦЭМ!$B$40:$B$783,U$260)+'СЕТ СН'!$F$15</f>
        <v>#REF!</v>
      </c>
      <c r="V274" s="36" t="e">
        <f>SUMIFS(СВЦЭМ!#REF!,СВЦЭМ!$A$40:$A$783,$A274,СВЦЭМ!$B$40:$B$783,V$260)+'СЕТ СН'!$F$15</f>
        <v>#REF!</v>
      </c>
      <c r="W274" s="36" t="e">
        <f>SUMIFS(СВЦЭМ!#REF!,СВЦЭМ!$A$40:$A$783,$A274,СВЦЭМ!$B$40:$B$783,W$260)+'СЕТ СН'!$F$15</f>
        <v>#REF!</v>
      </c>
      <c r="X274" s="36" t="e">
        <f>SUMIFS(СВЦЭМ!#REF!,СВЦЭМ!$A$40:$A$783,$A274,СВЦЭМ!$B$40:$B$783,X$260)+'СЕТ СН'!$F$15</f>
        <v>#REF!</v>
      </c>
      <c r="Y274" s="36" t="e">
        <f>SUMIFS(СВЦЭМ!#REF!,СВЦЭМ!$A$40:$A$783,$A274,СВЦЭМ!$B$40:$B$783,Y$260)+'СЕТ СН'!$F$15</f>
        <v>#REF!</v>
      </c>
    </row>
    <row r="275" spans="1:25" ht="15.75" hidden="1" x14ac:dyDescent="0.2">
      <c r="A275" s="35">
        <f t="shared" si="7"/>
        <v>45184</v>
      </c>
      <c r="B275" s="36" t="e">
        <f>SUMIFS(СВЦЭМ!#REF!,СВЦЭМ!$A$40:$A$783,$A275,СВЦЭМ!$B$40:$B$783,B$260)+'СЕТ СН'!$F$15</f>
        <v>#REF!</v>
      </c>
      <c r="C275" s="36" t="e">
        <f>SUMIFS(СВЦЭМ!#REF!,СВЦЭМ!$A$40:$A$783,$A275,СВЦЭМ!$B$40:$B$783,C$260)+'СЕТ СН'!$F$15</f>
        <v>#REF!</v>
      </c>
      <c r="D275" s="36" t="e">
        <f>SUMIFS(СВЦЭМ!#REF!,СВЦЭМ!$A$40:$A$783,$A275,СВЦЭМ!$B$40:$B$783,D$260)+'СЕТ СН'!$F$15</f>
        <v>#REF!</v>
      </c>
      <c r="E275" s="36" t="e">
        <f>SUMIFS(СВЦЭМ!#REF!,СВЦЭМ!$A$40:$A$783,$A275,СВЦЭМ!$B$40:$B$783,E$260)+'СЕТ СН'!$F$15</f>
        <v>#REF!</v>
      </c>
      <c r="F275" s="36" t="e">
        <f>SUMIFS(СВЦЭМ!#REF!,СВЦЭМ!$A$40:$A$783,$A275,СВЦЭМ!$B$40:$B$783,F$260)+'СЕТ СН'!$F$15</f>
        <v>#REF!</v>
      </c>
      <c r="G275" s="36" t="e">
        <f>SUMIFS(СВЦЭМ!#REF!,СВЦЭМ!$A$40:$A$783,$A275,СВЦЭМ!$B$40:$B$783,G$260)+'СЕТ СН'!$F$15</f>
        <v>#REF!</v>
      </c>
      <c r="H275" s="36" t="e">
        <f>SUMIFS(СВЦЭМ!#REF!,СВЦЭМ!$A$40:$A$783,$A275,СВЦЭМ!$B$40:$B$783,H$260)+'СЕТ СН'!$F$15</f>
        <v>#REF!</v>
      </c>
      <c r="I275" s="36" t="e">
        <f>SUMIFS(СВЦЭМ!#REF!,СВЦЭМ!$A$40:$A$783,$A275,СВЦЭМ!$B$40:$B$783,I$260)+'СЕТ СН'!$F$15</f>
        <v>#REF!</v>
      </c>
      <c r="J275" s="36" t="e">
        <f>SUMIFS(СВЦЭМ!#REF!,СВЦЭМ!$A$40:$A$783,$A275,СВЦЭМ!$B$40:$B$783,J$260)+'СЕТ СН'!$F$15</f>
        <v>#REF!</v>
      </c>
      <c r="K275" s="36" t="e">
        <f>SUMIFS(СВЦЭМ!#REF!,СВЦЭМ!$A$40:$A$783,$A275,СВЦЭМ!$B$40:$B$783,K$260)+'СЕТ СН'!$F$15</f>
        <v>#REF!</v>
      </c>
      <c r="L275" s="36" t="e">
        <f>SUMIFS(СВЦЭМ!#REF!,СВЦЭМ!$A$40:$A$783,$A275,СВЦЭМ!$B$40:$B$783,L$260)+'СЕТ СН'!$F$15</f>
        <v>#REF!</v>
      </c>
      <c r="M275" s="36" t="e">
        <f>SUMIFS(СВЦЭМ!#REF!,СВЦЭМ!$A$40:$A$783,$A275,СВЦЭМ!$B$40:$B$783,M$260)+'СЕТ СН'!$F$15</f>
        <v>#REF!</v>
      </c>
      <c r="N275" s="36" t="e">
        <f>SUMIFS(СВЦЭМ!#REF!,СВЦЭМ!$A$40:$A$783,$A275,СВЦЭМ!$B$40:$B$783,N$260)+'СЕТ СН'!$F$15</f>
        <v>#REF!</v>
      </c>
      <c r="O275" s="36" t="e">
        <f>SUMIFS(СВЦЭМ!#REF!,СВЦЭМ!$A$40:$A$783,$A275,СВЦЭМ!$B$40:$B$783,O$260)+'СЕТ СН'!$F$15</f>
        <v>#REF!</v>
      </c>
      <c r="P275" s="36" t="e">
        <f>SUMIFS(СВЦЭМ!#REF!,СВЦЭМ!$A$40:$A$783,$A275,СВЦЭМ!$B$40:$B$783,P$260)+'СЕТ СН'!$F$15</f>
        <v>#REF!</v>
      </c>
      <c r="Q275" s="36" t="e">
        <f>SUMIFS(СВЦЭМ!#REF!,СВЦЭМ!$A$40:$A$783,$A275,СВЦЭМ!$B$40:$B$783,Q$260)+'СЕТ СН'!$F$15</f>
        <v>#REF!</v>
      </c>
      <c r="R275" s="36" t="e">
        <f>SUMIFS(СВЦЭМ!#REF!,СВЦЭМ!$A$40:$A$783,$A275,СВЦЭМ!$B$40:$B$783,R$260)+'СЕТ СН'!$F$15</f>
        <v>#REF!</v>
      </c>
      <c r="S275" s="36" t="e">
        <f>SUMIFS(СВЦЭМ!#REF!,СВЦЭМ!$A$40:$A$783,$A275,СВЦЭМ!$B$40:$B$783,S$260)+'СЕТ СН'!$F$15</f>
        <v>#REF!</v>
      </c>
      <c r="T275" s="36" t="e">
        <f>SUMIFS(СВЦЭМ!#REF!,СВЦЭМ!$A$40:$A$783,$A275,СВЦЭМ!$B$40:$B$783,T$260)+'СЕТ СН'!$F$15</f>
        <v>#REF!</v>
      </c>
      <c r="U275" s="36" t="e">
        <f>SUMIFS(СВЦЭМ!#REF!,СВЦЭМ!$A$40:$A$783,$A275,СВЦЭМ!$B$40:$B$783,U$260)+'СЕТ СН'!$F$15</f>
        <v>#REF!</v>
      </c>
      <c r="V275" s="36" t="e">
        <f>SUMIFS(СВЦЭМ!#REF!,СВЦЭМ!$A$40:$A$783,$A275,СВЦЭМ!$B$40:$B$783,V$260)+'СЕТ СН'!$F$15</f>
        <v>#REF!</v>
      </c>
      <c r="W275" s="36" t="e">
        <f>SUMIFS(СВЦЭМ!#REF!,СВЦЭМ!$A$40:$A$783,$A275,СВЦЭМ!$B$40:$B$783,W$260)+'СЕТ СН'!$F$15</f>
        <v>#REF!</v>
      </c>
      <c r="X275" s="36" t="e">
        <f>SUMIFS(СВЦЭМ!#REF!,СВЦЭМ!$A$40:$A$783,$A275,СВЦЭМ!$B$40:$B$783,X$260)+'СЕТ СН'!$F$15</f>
        <v>#REF!</v>
      </c>
      <c r="Y275" s="36" t="e">
        <f>SUMIFS(СВЦЭМ!#REF!,СВЦЭМ!$A$40:$A$783,$A275,СВЦЭМ!$B$40:$B$783,Y$260)+'СЕТ СН'!$F$15</f>
        <v>#REF!</v>
      </c>
    </row>
    <row r="276" spans="1:25" ht="15.75" hidden="1" x14ac:dyDescent="0.2">
      <c r="A276" s="35">
        <f t="shared" si="7"/>
        <v>45185</v>
      </c>
      <c r="B276" s="36" t="e">
        <f>SUMIFS(СВЦЭМ!#REF!,СВЦЭМ!$A$40:$A$783,$A276,СВЦЭМ!$B$40:$B$783,B$260)+'СЕТ СН'!$F$15</f>
        <v>#REF!</v>
      </c>
      <c r="C276" s="36" t="e">
        <f>SUMIFS(СВЦЭМ!#REF!,СВЦЭМ!$A$40:$A$783,$A276,СВЦЭМ!$B$40:$B$783,C$260)+'СЕТ СН'!$F$15</f>
        <v>#REF!</v>
      </c>
      <c r="D276" s="36" t="e">
        <f>SUMIFS(СВЦЭМ!#REF!,СВЦЭМ!$A$40:$A$783,$A276,СВЦЭМ!$B$40:$B$783,D$260)+'СЕТ СН'!$F$15</f>
        <v>#REF!</v>
      </c>
      <c r="E276" s="36" t="e">
        <f>SUMIFS(СВЦЭМ!#REF!,СВЦЭМ!$A$40:$A$783,$A276,СВЦЭМ!$B$40:$B$783,E$260)+'СЕТ СН'!$F$15</f>
        <v>#REF!</v>
      </c>
      <c r="F276" s="36" t="e">
        <f>SUMIFS(СВЦЭМ!#REF!,СВЦЭМ!$A$40:$A$783,$A276,СВЦЭМ!$B$40:$B$783,F$260)+'СЕТ СН'!$F$15</f>
        <v>#REF!</v>
      </c>
      <c r="G276" s="36" t="e">
        <f>SUMIFS(СВЦЭМ!#REF!,СВЦЭМ!$A$40:$A$783,$A276,СВЦЭМ!$B$40:$B$783,G$260)+'СЕТ СН'!$F$15</f>
        <v>#REF!</v>
      </c>
      <c r="H276" s="36" t="e">
        <f>SUMIFS(СВЦЭМ!#REF!,СВЦЭМ!$A$40:$A$783,$A276,СВЦЭМ!$B$40:$B$783,H$260)+'СЕТ СН'!$F$15</f>
        <v>#REF!</v>
      </c>
      <c r="I276" s="36" t="e">
        <f>SUMIFS(СВЦЭМ!#REF!,СВЦЭМ!$A$40:$A$783,$A276,СВЦЭМ!$B$40:$B$783,I$260)+'СЕТ СН'!$F$15</f>
        <v>#REF!</v>
      </c>
      <c r="J276" s="36" t="e">
        <f>SUMIFS(СВЦЭМ!#REF!,СВЦЭМ!$A$40:$A$783,$A276,СВЦЭМ!$B$40:$B$783,J$260)+'СЕТ СН'!$F$15</f>
        <v>#REF!</v>
      </c>
      <c r="K276" s="36" t="e">
        <f>SUMIFS(СВЦЭМ!#REF!,СВЦЭМ!$A$40:$A$783,$A276,СВЦЭМ!$B$40:$B$783,K$260)+'СЕТ СН'!$F$15</f>
        <v>#REF!</v>
      </c>
      <c r="L276" s="36" t="e">
        <f>SUMIFS(СВЦЭМ!#REF!,СВЦЭМ!$A$40:$A$783,$A276,СВЦЭМ!$B$40:$B$783,L$260)+'СЕТ СН'!$F$15</f>
        <v>#REF!</v>
      </c>
      <c r="M276" s="36" t="e">
        <f>SUMIFS(СВЦЭМ!#REF!,СВЦЭМ!$A$40:$A$783,$A276,СВЦЭМ!$B$40:$B$783,M$260)+'СЕТ СН'!$F$15</f>
        <v>#REF!</v>
      </c>
      <c r="N276" s="36" t="e">
        <f>SUMIFS(СВЦЭМ!#REF!,СВЦЭМ!$A$40:$A$783,$A276,СВЦЭМ!$B$40:$B$783,N$260)+'СЕТ СН'!$F$15</f>
        <v>#REF!</v>
      </c>
      <c r="O276" s="36" t="e">
        <f>SUMIFS(СВЦЭМ!#REF!,СВЦЭМ!$A$40:$A$783,$A276,СВЦЭМ!$B$40:$B$783,O$260)+'СЕТ СН'!$F$15</f>
        <v>#REF!</v>
      </c>
      <c r="P276" s="36" t="e">
        <f>SUMIFS(СВЦЭМ!#REF!,СВЦЭМ!$A$40:$A$783,$A276,СВЦЭМ!$B$40:$B$783,P$260)+'СЕТ СН'!$F$15</f>
        <v>#REF!</v>
      </c>
      <c r="Q276" s="36" t="e">
        <f>SUMIFS(СВЦЭМ!#REF!,СВЦЭМ!$A$40:$A$783,$A276,СВЦЭМ!$B$40:$B$783,Q$260)+'СЕТ СН'!$F$15</f>
        <v>#REF!</v>
      </c>
      <c r="R276" s="36" t="e">
        <f>SUMIFS(СВЦЭМ!#REF!,СВЦЭМ!$A$40:$A$783,$A276,СВЦЭМ!$B$40:$B$783,R$260)+'СЕТ СН'!$F$15</f>
        <v>#REF!</v>
      </c>
      <c r="S276" s="36" t="e">
        <f>SUMIFS(СВЦЭМ!#REF!,СВЦЭМ!$A$40:$A$783,$A276,СВЦЭМ!$B$40:$B$783,S$260)+'СЕТ СН'!$F$15</f>
        <v>#REF!</v>
      </c>
      <c r="T276" s="36" t="e">
        <f>SUMIFS(СВЦЭМ!#REF!,СВЦЭМ!$A$40:$A$783,$A276,СВЦЭМ!$B$40:$B$783,T$260)+'СЕТ СН'!$F$15</f>
        <v>#REF!</v>
      </c>
      <c r="U276" s="36" t="e">
        <f>SUMIFS(СВЦЭМ!#REF!,СВЦЭМ!$A$40:$A$783,$A276,СВЦЭМ!$B$40:$B$783,U$260)+'СЕТ СН'!$F$15</f>
        <v>#REF!</v>
      </c>
      <c r="V276" s="36" t="e">
        <f>SUMIFS(СВЦЭМ!#REF!,СВЦЭМ!$A$40:$A$783,$A276,СВЦЭМ!$B$40:$B$783,V$260)+'СЕТ СН'!$F$15</f>
        <v>#REF!</v>
      </c>
      <c r="W276" s="36" t="e">
        <f>SUMIFS(СВЦЭМ!#REF!,СВЦЭМ!$A$40:$A$783,$A276,СВЦЭМ!$B$40:$B$783,W$260)+'СЕТ СН'!$F$15</f>
        <v>#REF!</v>
      </c>
      <c r="X276" s="36" t="e">
        <f>SUMIFS(СВЦЭМ!#REF!,СВЦЭМ!$A$40:$A$783,$A276,СВЦЭМ!$B$40:$B$783,X$260)+'СЕТ СН'!$F$15</f>
        <v>#REF!</v>
      </c>
      <c r="Y276" s="36" t="e">
        <f>SUMIFS(СВЦЭМ!#REF!,СВЦЭМ!$A$40:$A$783,$A276,СВЦЭМ!$B$40:$B$783,Y$260)+'СЕТ СН'!$F$15</f>
        <v>#REF!</v>
      </c>
    </row>
    <row r="277" spans="1:25" ht="15.75" hidden="1" x14ac:dyDescent="0.2">
      <c r="A277" s="35">
        <f t="shared" si="7"/>
        <v>45186</v>
      </c>
      <c r="B277" s="36" t="e">
        <f>SUMIFS(СВЦЭМ!#REF!,СВЦЭМ!$A$40:$A$783,$A277,СВЦЭМ!$B$40:$B$783,B$260)+'СЕТ СН'!$F$15</f>
        <v>#REF!</v>
      </c>
      <c r="C277" s="36" t="e">
        <f>SUMIFS(СВЦЭМ!#REF!,СВЦЭМ!$A$40:$A$783,$A277,СВЦЭМ!$B$40:$B$783,C$260)+'СЕТ СН'!$F$15</f>
        <v>#REF!</v>
      </c>
      <c r="D277" s="36" t="e">
        <f>SUMIFS(СВЦЭМ!#REF!,СВЦЭМ!$A$40:$A$783,$A277,СВЦЭМ!$B$40:$B$783,D$260)+'СЕТ СН'!$F$15</f>
        <v>#REF!</v>
      </c>
      <c r="E277" s="36" t="e">
        <f>SUMIFS(СВЦЭМ!#REF!,СВЦЭМ!$A$40:$A$783,$A277,СВЦЭМ!$B$40:$B$783,E$260)+'СЕТ СН'!$F$15</f>
        <v>#REF!</v>
      </c>
      <c r="F277" s="36" t="e">
        <f>SUMIFS(СВЦЭМ!#REF!,СВЦЭМ!$A$40:$A$783,$A277,СВЦЭМ!$B$40:$B$783,F$260)+'СЕТ СН'!$F$15</f>
        <v>#REF!</v>
      </c>
      <c r="G277" s="36" t="e">
        <f>SUMIFS(СВЦЭМ!#REF!,СВЦЭМ!$A$40:$A$783,$A277,СВЦЭМ!$B$40:$B$783,G$260)+'СЕТ СН'!$F$15</f>
        <v>#REF!</v>
      </c>
      <c r="H277" s="36" t="e">
        <f>SUMIFS(СВЦЭМ!#REF!,СВЦЭМ!$A$40:$A$783,$A277,СВЦЭМ!$B$40:$B$783,H$260)+'СЕТ СН'!$F$15</f>
        <v>#REF!</v>
      </c>
      <c r="I277" s="36" t="e">
        <f>SUMIFS(СВЦЭМ!#REF!,СВЦЭМ!$A$40:$A$783,$A277,СВЦЭМ!$B$40:$B$783,I$260)+'СЕТ СН'!$F$15</f>
        <v>#REF!</v>
      </c>
      <c r="J277" s="36" t="e">
        <f>SUMIFS(СВЦЭМ!#REF!,СВЦЭМ!$A$40:$A$783,$A277,СВЦЭМ!$B$40:$B$783,J$260)+'СЕТ СН'!$F$15</f>
        <v>#REF!</v>
      </c>
      <c r="K277" s="36" t="e">
        <f>SUMIFS(СВЦЭМ!#REF!,СВЦЭМ!$A$40:$A$783,$A277,СВЦЭМ!$B$40:$B$783,K$260)+'СЕТ СН'!$F$15</f>
        <v>#REF!</v>
      </c>
      <c r="L277" s="36" t="e">
        <f>SUMIFS(СВЦЭМ!#REF!,СВЦЭМ!$A$40:$A$783,$A277,СВЦЭМ!$B$40:$B$783,L$260)+'СЕТ СН'!$F$15</f>
        <v>#REF!</v>
      </c>
      <c r="M277" s="36" t="e">
        <f>SUMIFS(СВЦЭМ!#REF!,СВЦЭМ!$A$40:$A$783,$A277,СВЦЭМ!$B$40:$B$783,M$260)+'СЕТ СН'!$F$15</f>
        <v>#REF!</v>
      </c>
      <c r="N277" s="36" t="e">
        <f>SUMIFS(СВЦЭМ!#REF!,СВЦЭМ!$A$40:$A$783,$A277,СВЦЭМ!$B$40:$B$783,N$260)+'СЕТ СН'!$F$15</f>
        <v>#REF!</v>
      </c>
      <c r="O277" s="36" t="e">
        <f>SUMIFS(СВЦЭМ!#REF!,СВЦЭМ!$A$40:$A$783,$A277,СВЦЭМ!$B$40:$B$783,O$260)+'СЕТ СН'!$F$15</f>
        <v>#REF!</v>
      </c>
      <c r="P277" s="36" t="e">
        <f>SUMIFS(СВЦЭМ!#REF!,СВЦЭМ!$A$40:$A$783,$A277,СВЦЭМ!$B$40:$B$783,P$260)+'СЕТ СН'!$F$15</f>
        <v>#REF!</v>
      </c>
      <c r="Q277" s="36" t="e">
        <f>SUMIFS(СВЦЭМ!#REF!,СВЦЭМ!$A$40:$A$783,$A277,СВЦЭМ!$B$40:$B$783,Q$260)+'СЕТ СН'!$F$15</f>
        <v>#REF!</v>
      </c>
      <c r="R277" s="36" t="e">
        <f>SUMIFS(СВЦЭМ!#REF!,СВЦЭМ!$A$40:$A$783,$A277,СВЦЭМ!$B$40:$B$783,R$260)+'СЕТ СН'!$F$15</f>
        <v>#REF!</v>
      </c>
      <c r="S277" s="36" t="e">
        <f>SUMIFS(СВЦЭМ!#REF!,СВЦЭМ!$A$40:$A$783,$A277,СВЦЭМ!$B$40:$B$783,S$260)+'СЕТ СН'!$F$15</f>
        <v>#REF!</v>
      </c>
      <c r="T277" s="36" t="e">
        <f>SUMIFS(СВЦЭМ!#REF!,СВЦЭМ!$A$40:$A$783,$A277,СВЦЭМ!$B$40:$B$783,T$260)+'СЕТ СН'!$F$15</f>
        <v>#REF!</v>
      </c>
      <c r="U277" s="36" t="e">
        <f>SUMIFS(СВЦЭМ!#REF!,СВЦЭМ!$A$40:$A$783,$A277,СВЦЭМ!$B$40:$B$783,U$260)+'СЕТ СН'!$F$15</f>
        <v>#REF!</v>
      </c>
      <c r="V277" s="36" t="e">
        <f>SUMIFS(СВЦЭМ!#REF!,СВЦЭМ!$A$40:$A$783,$A277,СВЦЭМ!$B$40:$B$783,V$260)+'СЕТ СН'!$F$15</f>
        <v>#REF!</v>
      </c>
      <c r="W277" s="36" t="e">
        <f>SUMIFS(СВЦЭМ!#REF!,СВЦЭМ!$A$40:$A$783,$A277,СВЦЭМ!$B$40:$B$783,W$260)+'СЕТ СН'!$F$15</f>
        <v>#REF!</v>
      </c>
      <c r="X277" s="36" t="e">
        <f>SUMIFS(СВЦЭМ!#REF!,СВЦЭМ!$A$40:$A$783,$A277,СВЦЭМ!$B$40:$B$783,X$260)+'СЕТ СН'!$F$15</f>
        <v>#REF!</v>
      </c>
      <c r="Y277" s="36" t="e">
        <f>SUMIFS(СВЦЭМ!#REF!,СВЦЭМ!$A$40:$A$783,$A277,СВЦЭМ!$B$40:$B$783,Y$260)+'СЕТ СН'!$F$15</f>
        <v>#REF!</v>
      </c>
    </row>
    <row r="278" spans="1:25" ht="15.75" hidden="1" x14ac:dyDescent="0.2">
      <c r="A278" s="35">
        <f t="shared" si="7"/>
        <v>45187</v>
      </c>
      <c r="B278" s="36" t="e">
        <f>SUMIFS(СВЦЭМ!#REF!,СВЦЭМ!$A$40:$A$783,$A278,СВЦЭМ!$B$40:$B$783,B$260)+'СЕТ СН'!$F$15</f>
        <v>#REF!</v>
      </c>
      <c r="C278" s="36" t="e">
        <f>SUMIFS(СВЦЭМ!#REF!,СВЦЭМ!$A$40:$A$783,$A278,СВЦЭМ!$B$40:$B$783,C$260)+'СЕТ СН'!$F$15</f>
        <v>#REF!</v>
      </c>
      <c r="D278" s="36" t="e">
        <f>SUMIFS(СВЦЭМ!#REF!,СВЦЭМ!$A$40:$A$783,$A278,СВЦЭМ!$B$40:$B$783,D$260)+'СЕТ СН'!$F$15</f>
        <v>#REF!</v>
      </c>
      <c r="E278" s="36" t="e">
        <f>SUMIFS(СВЦЭМ!#REF!,СВЦЭМ!$A$40:$A$783,$A278,СВЦЭМ!$B$40:$B$783,E$260)+'СЕТ СН'!$F$15</f>
        <v>#REF!</v>
      </c>
      <c r="F278" s="36" t="e">
        <f>SUMIFS(СВЦЭМ!#REF!,СВЦЭМ!$A$40:$A$783,$A278,СВЦЭМ!$B$40:$B$783,F$260)+'СЕТ СН'!$F$15</f>
        <v>#REF!</v>
      </c>
      <c r="G278" s="36" t="e">
        <f>SUMIFS(СВЦЭМ!#REF!,СВЦЭМ!$A$40:$A$783,$A278,СВЦЭМ!$B$40:$B$783,G$260)+'СЕТ СН'!$F$15</f>
        <v>#REF!</v>
      </c>
      <c r="H278" s="36" t="e">
        <f>SUMIFS(СВЦЭМ!#REF!,СВЦЭМ!$A$40:$A$783,$A278,СВЦЭМ!$B$40:$B$783,H$260)+'СЕТ СН'!$F$15</f>
        <v>#REF!</v>
      </c>
      <c r="I278" s="36" t="e">
        <f>SUMIFS(СВЦЭМ!#REF!,СВЦЭМ!$A$40:$A$783,$A278,СВЦЭМ!$B$40:$B$783,I$260)+'СЕТ СН'!$F$15</f>
        <v>#REF!</v>
      </c>
      <c r="J278" s="36" t="e">
        <f>SUMIFS(СВЦЭМ!#REF!,СВЦЭМ!$A$40:$A$783,$A278,СВЦЭМ!$B$40:$B$783,J$260)+'СЕТ СН'!$F$15</f>
        <v>#REF!</v>
      </c>
      <c r="K278" s="36" t="e">
        <f>SUMIFS(СВЦЭМ!#REF!,СВЦЭМ!$A$40:$A$783,$A278,СВЦЭМ!$B$40:$B$783,K$260)+'СЕТ СН'!$F$15</f>
        <v>#REF!</v>
      </c>
      <c r="L278" s="36" t="e">
        <f>SUMIFS(СВЦЭМ!#REF!,СВЦЭМ!$A$40:$A$783,$A278,СВЦЭМ!$B$40:$B$783,L$260)+'СЕТ СН'!$F$15</f>
        <v>#REF!</v>
      </c>
      <c r="M278" s="36" t="e">
        <f>SUMIFS(СВЦЭМ!#REF!,СВЦЭМ!$A$40:$A$783,$A278,СВЦЭМ!$B$40:$B$783,M$260)+'СЕТ СН'!$F$15</f>
        <v>#REF!</v>
      </c>
      <c r="N278" s="36" t="e">
        <f>SUMIFS(СВЦЭМ!#REF!,СВЦЭМ!$A$40:$A$783,$A278,СВЦЭМ!$B$40:$B$783,N$260)+'СЕТ СН'!$F$15</f>
        <v>#REF!</v>
      </c>
      <c r="O278" s="36" t="e">
        <f>SUMIFS(СВЦЭМ!#REF!,СВЦЭМ!$A$40:$A$783,$A278,СВЦЭМ!$B$40:$B$783,O$260)+'СЕТ СН'!$F$15</f>
        <v>#REF!</v>
      </c>
      <c r="P278" s="36" t="e">
        <f>SUMIFS(СВЦЭМ!#REF!,СВЦЭМ!$A$40:$A$783,$A278,СВЦЭМ!$B$40:$B$783,P$260)+'СЕТ СН'!$F$15</f>
        <v>#REF!</v>
      </c>
      <c r="Q278" s="36" t="e">
        <f>SUMIFS(СВЦЭМ!#REF!,СВЦЭМ!$A$40:$A$783,$A278,СВЦЭМ!$B$40:$B$783,Q$260)+'СЕТ СН'!$F$15</f>
        <v>#REF!</v>
      </c>
      <c r="R278" s="36" t="e">
        <f>SUMIFS(СВЦЭМ!#REF!,СВЦЭМ!$A$40:$A$783,$A278,СВЦЭМ!$B$40:$B$783,R$260)+'СЕТ СН'!$F$15</f>
        <v>#REF!</v>
      </c>
      <c r="S278" s="36" t="e">
        <f>SUMIFS(СВЦЭМ!#REF!,СВЦЭМ!$A$40:$A$783,$A278,СВЦЭМ!$B$40:$B$783,S$260)+'СЕТ СН'!$F$15</f>
        <v>#REF!</v>
      </c>
      <c r="T278" s="36" t="e">
        <f>SUMIFS(СВЦЭМ!#REF!,СВЦЭМ!$A$40:$A$783,$A278,СВЦЭМ!$B$40:$B$783,T$260)+'СЕТ СН'!$F$15</f>
        <v>#REF!</v>
      </c>
      <c r="U278" s="36" t="e">
        <f>SUMIFS(СВЦЭМ!#REF!,СВЦЭМ!$A$40:$A$783,$A278,СВЦЭМ!$B$40:$B$783,U$260)+'СЕТ СН'!$F$15</f>
        <v>#REF!</v>
      </c>
      <c r="V278" s="36" t="e">
        <f>SUMIFS(СВЦЭМ!#REF!,СВЦЭМ!$A$40:$A$783,$A278,СВЦЭМ!$B$40:$B$783,V$260)+'СЕТ СН'!$F$15</f>
        <v>#REF!</v>
      </c>
      <c r="W278" s="36" t="e">
        <f>SUMIFS(СВЦЭМ!#REF!,СВЦЭМ!$A$40:$A$783,$A278,СВЦЭМ!$B$40:$B$783,W$260)+'СЕТ СН'!$F$15</f>
        <v>#REF!</v>
      </c>
      <c r="X278" s="36" t="e">
        <f>SUMIFS(СВЦЭМ!#REF!,СВЦЭМ!$A$40:$A$783,$A278,СВЦЭМ!$B$40:$B$783,X$260)+'СЕТ СН'!$F$15</f>
        <v>#REF!</v>
      </c>
      <c r="Y278" s="36" t="e">
        <f>SUMIFS(СВЦЭМ!#REF!,СВЦЭМ!$A$40:$A$783,$A278,СВЦЭМ!$B$40:$B$783,Y$260)+'СЕТ СН'!$F$15</f>
        <v>#REF!</v>
      </c>
    </row>
    <row r="279" spans="1:25" ht="15.75" hidden="1" x14ac:dyDescent="0.2">
      <c r="A279" s="35">
        <f t="shared" si="7"/>
        <v>45188</v>
      </c>
      <c r="B279" s="36" t="e">
        <f>SUMIFS(СВЦЭМ!#REF!,СВЦЭМ!$A$40:$A$783,$A279,СВЦЭМ!$B$40:$B$783,B$260)+'СЕТ СН'!$F$15</f>
        <v>#REF!</v>
      </c>
      <c r="C279" s="36" t="e">
        <f>SUMIFS(СВЦЭМ!#REF!,СВЦЭМ!$A$40:$A$783,$A279,СВЦЭМ!$B$40:$B$783,C$260)+'СЕТ СН'!$F$15</f>
        <v>#REF!</v>
      </c>
      <c r="D279" s="36" t="e">
        <f>SUMIFS(СВЦЭМ!#REF!,СВЦЭМ!$A$40:$A$783,$A279,СВЦЭМ!$B$40:$B$783,D$260)+'СЕТ СН'!$F$15</f>
        <v>#REF!</v>
      </c>
      <c r="E279" s="36" t="e">
        <f>SUMIFS(СВЦЭМ!#REF!,СВЦЭМ!$A$40:$A$783,$A279,СВЦЭМ!$B$40:$B$783,E$260)+'СЕТ СН'!$F$15</f>
        <v>#REF!</v>
      </c>
      <c r="F279" s="36" t="e">
        <f>SUMIFS(СВЦЭМ!#REF!,СВЦЭМ!$A$40:$A$783,$A279,СВЦЭМ!$B$40:$B$783,F$260)+'СЕТ СН'!$F$15</f>
        <v>#REF!</v>
      </c>
      <c r="G279" s="36" t="e">
        <f>SUMIFS(СВЦЭМ!#REF!,СВЦЭМ!$A$40:$A$783,$A279,СВЦЭМ!$B$40:$B$783,G$260)+'СЕТ СН'!$F$15</f>
        <v>#REF!</v>
      </c>
      <c r="H279" s="36" t="e">
        <f>SUMIFS(СВЦЭМ!#REF!,СВЦЭМ!$A$40:$A$783,$A279,СВЦЭМ!$B$40:$B$783,H$260)+'СЕТ СН'!$F$15</f>
        <v>#REF!</v>
      </c>
      <c r="I279" s="36" t="e">
        <f>SUMIFS(СВЦЭМ!#REF!,СВЦЭМ!$A$40:$A$783,$A279,СВЦЭМ!$B$40:$B$783,I$260)+'СЕТ СН'!$F$15</f>
        <v>#REF!</v>
      </c>
      <c r="J279" s="36" t="e">
        <f>SUMIFS(СВЦЭМ!#REF!,СВЦЭМ!$A$40:$A$783,$A279,СВЦЭМ!$B$40:$B$783,J$260)+'СЕТ СН'!$F$15</f>
        <v>#REF!</v>
      </c>
      <c r="K279" s="36" t="e">
        <f>SUMIFS(СВЦЭМ!#REF!,СВЦЭМ!$A$40:$A$783,$A279,СВЦЭМ!$B$40:$B$783,K$260)+'СЕТ СН'!$F$15</f>
        <v>#REF!</v>
      </c>
      <c r="L279" s="36" t="e">
        <f>SUMIFS(СВЦЭМ!#REF!,СВЦЭМ!$A$40:$A$783,$A279,СВЦЭМ!$B$40:$B$783,L$260)+'СЕТ СН'!$F$15</f>
        <v>#REF!</v>
      </c>
      <c r="M279" s="36" t="e">
        <f>SUMIFS(СВЦЭМ!#REF!,СВЦЭМ!$A$40:$A$783,$A279,СВЦЭМ!$B$40:$B$783,M$260)+'СЕТ СН'!$F$15</f>
        <v>#REF!</v>
      </c>
      <c r="N279" s="36" t="e">
        <f>SUMIFS(СВЦЭМ!#REF!,СВЦЭМ!$A$40:$A$783,$A279,СВЦЭМ!$B$40:$B$783,N$260)+'СЕТ СН'!$F$15</f>
        <v>#REF!</v>
      </c>
      <c r="O279" s="36" t="e">
        <f>SUMIFS(СВЦЭМ!#REF!,СВЦЭМ!$A$40:$A$783,$A279,СВЦЭМ!$B$40:$B$783,O$260)+'СЕТ СН'!$F$15</f>
        <v>#REF!</v>
      </c>
      <c r="P279" s="36" t="e">
        <f>SUMIFS(СВЦЭМ!#REF!,СВЦЭМ!$A$40:$A$783,$A279,СВЦЭМ!$B$40:$B$783,P$260)+'СЕТ СН'!$F$15</f>
        <v>#REF!</v>
      </c>
      <c r="Q279" s="36" t="e">
        <f>SUMIFS(СВЦЭМ!#REF!,СВЦЭМ!$A$40:$A$783,$A279,СВЦЭМ!$B$40:$B$783,Q$260)+'СЕТ СН'!$F$15</f>
        <v>#REF!</v>
      </c>
      <c r="R279" s="36" t="e">
        <f>SUMIFS(СВЦЭМ!#REF!,СВЦЭМ!$A$40:$A$783,$A279,СВЦЭМ!$B$40:$B$783,R$260)+'СЕТ СН'!$F$15</f>
        <v>#REF!</v>
      </c>
      <c r="S279" s="36" t="e">
        <f>SUMIFS(СВЦЭМ!#REF!,СВЦЭМ!$A$40:$A$783,$A279,СВЦЭМ!$B$40:$B$783,S$260)+'СЕТ СН'!$F$15</f>
        <v>#REF!</v>
      </c>
      <c r="T279" s="36" t="e">
        <f>SUMIFS(СВЦЭМ!#REF!,СВЦЭМ!$A$40:$A$783,$A279,СВЦЭМ!$B$40:$B$783,T$260)+'СЕТ СН'!$F$15</f>
        <v>#REF!</v>
      </c>
      <c r="U279" s="36" t="e">
        <f>SUMIFS(СВЦЭМ!#REF!,СВЦЭМ!$A$40:$A$783,$A279,СВЦЭМ!$B$40:$B$783,U$260)+'СЕТ СН'!$F$15</f>
        <v>#REF!</v>
      </c>
      <c r="V279" s="36" t="e">
        <f>SUMIFS(СВЦЭМ!#REF!,СВЦЭМ!$A$40:$A$783,$A279,СВЦЭМ!$B$40:$B$783,V$260)+'СЕТ СН'!$F$15</f>
        <v>#REF!</v>
      </c>
      <c r="W279" s="36" t="e">
        <f>SUMIFS(СВЦЭМ!#REF!,СВЦЭМ!$A$40:$A$783,$A279,СВЦЭМ!$B$40:$B$783,W$260)+'СЕТ СН'!$F$15</f>
        <v>#REF!</v>
      </c>
      <c r="X279" s="36" t="e">
        <f>SUMIFS(СВЦЭМ!#REF!,СВЦЭМ!$A$40:$A$783,$A279,СВЦЭМ!$B$40:$B$783,X$260)+'СЕТ СН'!$F$15</f>
        <v>#REF!</v>
      </c>
      <c r="Y279" s="36" t="e">
        <f>SUMIFS(СВЦЭМ!#REF!,СВЦЭМ!$A$40:$A$783,$A279,СВЦЭМ!$B$40:$B$783,Y$260)+'СЕТ СН'!$F$15</f>
        <v>#REF!</v>
      </c>
    </row>
    <row r="280" spans="1:25" ht="15.75" hidden="1" x14ac:dyDescent="0.2">
      <c r="A280" s="35">
        <f t="shared" si="7"/>
        <v>45189</v>
      </c>
      <c r="B280" s="36" t="e">
        <f>SUMIFS(СВЦЭМ!#REF!,СВЦЭМ!$A$40:$A$783,$A280,СВЦЭМ!$B$40:$B$783,B$260)+'СЕТ СН'!$F$15</f>
        <v>#REF!</v>
      </c>
      <c r="C280" s="36" t="e">
        <f>SUMIFS(СВЦЭМ!#REF!,СВЦЭМ!$A$40:$A$783,$A280,СВЦЭМ!$B$40:$B$783,C$260)+'СЕТ СН'!$F$15</f>
        <v>#REF!</v>
      </c>
      <c r="D280" s="36" t="e">
        <f>SUMIFS(СВЦЭМ!#REF!,СВЦЭМ!$A$40:$A$783,$A280,СВЦЭМ!$B$40:$B$783,D$260)+'СЕТ СН'!$F$15</f>
        <v>#REF!</v>
      </c>
      <c r="E280" s="36" t="e">
        <f>SUMIFS(СВЦЭМ!#REF!,СВЦЭМ!$A$40:$A$783,$A280,СВЦЭМ!$B$40:$B$783,E$260)+'СЕТ СН'!$F$15</f>
        <v>#REF!</v>
      </c>
      <c r="F280" s="36" t="e">
        <f>SUMIFS(СВЦЭМ!#REF!,СВЦЭМ!$A$40:$A$783,$A280,СВЦЭМ!$B$40:$B$783,F$260)+'СЕТ СН'!$F$15</f>
        <v>#REF!</v>
      </c>
      <c r="G280" s="36" t="e">
        <f>SUMIFS(СВЦЭМ!#REF!,СВЦЭМ!$A$40:$A$783,$A280,СВЦЭМ!$B$40:$B$783,G$260)+'СЕТ СН'!$F$15</f>
        <v>#REF!</v>
      </c>
      <c r="H280" s="36" t="e">
        <f>SUMIFS(СВЦЭМ!#REF!,СВЦЭМ!$A$40:$A$783,$A280,СВЦЭМ!$B$40:$B$783,H$260)+'СЕТ СН'!$F$15</f>
        <v>#REF!</v>
      </c>
      <c r="I280" s="36" t="e">
        <f>SUMIFS(СВЦЭМ!#REF!,СВЦЭМ!$A$40:$A$783,$A280,СВЦЭМ!$B$40:$B$783,I$260)+'СЕТ СН'!$F$15</f>
        <v>#REF!</v>
      </c>
      <c r="J280" s="36" t="e">
        <f>SUMIFS(СВЦЭМ!#REF!,СВЦЭМ!$A$40:$A$783,$A280,СВЦЭМ!$B$40:$B$783,J$260)+'СЕТ СН'!$F$15</f>
        <v>#REF!</v>
      </c>
      <c r="K280" s="36" t="e">
        <f>SUMIFS(СВЦЭМ!#REF!,СВЦЭМ!$A$40:$A$783,$A280,СВЦЭМ!$B$40:$B$783,K$260)+'СЕТ СН'!$F$15</f>
        <v>#REF!</v>
      </c>
      <c r="L280" s="36" t="e">
        <f>SUMIFS(СВЦЭМ!#REF!,СВЦЭМ!$A$40:$A$783,$A280,СВЦЭМ!$B$40:$B$783,L$260)+'СЕТ СН'!$F$15</f>
        <v>#REF!</v>
      </c>
      <c r="M280" s="36" t="e">
        <f>SUMIFS(СВЦЭМ!#REF!,СВЦЭМ!$A$40:$A$783,$A280,СВЦЭМ!$B$40:$B$783,M$260)+'СЕТ СН'!$F$15</f>
        <v>#REF!</v>
      </c>
      <c r="N280" s="36" t="e">
        <f>SUMIFS(СВЦЭМ!#REF!,СВЦЭМ!$A$40:$A$783,$A280,СВЦЭМ!$B$40:$B$783,N$260)+'СЕТ СН'!$F$15</f>
        <v>#REF!</v>
      </c>
      <c r="O280" s="36" t="e">
        <f>SUMIFS(СВЦЭМ!#REF!,СВЦЭМ!$A$40:$A$783,$A280,СВЦЭМ!$B$40:$B$783,O$260)+'СЕТ СН'!$F$15</f>
        <v>#REF!</v>
      </c>
      <c r="P280" s="36" t="e">
        <f>SUMIFS(СВЦЭМ!#REF!,СВЦЭМ!$A$40:$A$783,$A280,СВЦЭМ!$B$40:$B$783,P$260)+'СЕТ СН'!$F$15</f>
        <v>#REF!</v>
      </c>
      <c r="Q280" s="36" t="e">
        <f>SUMIFS(СВЦЭМ!#REF!,СВЦЭМ!$A$40:$A$783,$A280,СВЦЭМ!$B$40:$B$783,Q$260)+'СЕТ СН'!$F$15</f>
        <v>#REF!</v>
      </c>
      <c r="R280" s="36" t="e">
        <f>SUMIFS(СВЦЭМ!#REF!,СВЦЭМ!$A$40:$A$783,$A280,СВЦЭМ!$B$40:$B$783,R$260)+'СЕТ СН'!$F$15</f>
        <v>#REF!</v>
      </c>
      <c r="S280" s="36" t="e">
        <f>SUMIFS(СВЦЭМ!#REF!,СВЦЭМ!$A$40:$A$783,$A280,СВЦЭМ!$B$40:$B$783,S$260)+'СЕТ СН'!$F$15</f>
        <v>#REF!</v>
      </c>
      <c r="T280" s="36" t="e">
        <f>SUMIFS(СВЦЭМ!#REF!,СВЦЭМ!$A$40:$A$783,$A280,СВЦЭМ!$B$40:$B$783,T$260)+'СЕТ СН'!$F$15</f>
        <v>#REF!</v>
      </c>
      <c r="U280" s="36" t="e">
        <f>SUMIFS(СВЦЭМ!#REF!,СВЦЭМ!$A$40:$A$783,$A280,СВЦЭМ!$B$40:$B$783,U$260)+'СЕТ СН'!$F$15</f>
        <v>#REF!</v>
      </c>
      <c r="V280" s="36" t="e">
        <f>SUMIFS(СВЦЭМ!#REF!,СВЦЭМ!$A$40:$A$783,$A280,СВЦЭМ!$B$40:$B$783,V$260)+'СЕТ СН'!$F$15</f>
        <v>#REF!</v>
      </c>
      <c r="W280" s="36" t="e">
        <f>SUMIFS(СВЦЭМ!#REF!,СВЦЭМ!$A$40:$A$783,$A280,СВЦЭМ!$B$40:$B$783,W$260)+'СЕТ СН'!$F$15</f>
        <v>#REF!</v>
      </c>
      <c r="X280" s="36" t="e">
        <f>SUMIFS(СВЦЭМ!#REF!,СВЦЭМ!$A$40:$A$783,$A280,СВЦЭМ!$B$40:$B$783,X$260)+'СЕТ СН'!$F$15</f>
        <v>#REF!</v>
      </c>
      <c r="Y280" s="36" t="e">
        <f>SUMIFS(СВЦЭМ!#REF!,СВЦЭМ!$A$40:$A$783,$A280,СВЦЭМ!$B$40:$B$783,Y$260)+'СЕТ СН'!$F$15</f>
        <v>#REF!</v>
      </c>
    </row>
    <row r="281" spans="1:25" ht="15.75" hidden="1" x14ac:dyDescent="0.2">
      <c r="A281" s="35">
        <f t="shared" si="7"/>
        <v>45190</v>
      </c>
      <c r="B281" s="36" t="e">
        <f>SUMIFS(СВЦЭМ!#REF!,СВЦЭМ!$A$40:$A$783,$A281,СВЦЭМ!$B$40:$B$783,B$260)+'СЕТ СН'!$F$15</f>
        <v>#REF!</v>
      </c>
      <c r="C281" s="36" t="e">
        <f>SUMIFS(СВЦЭМ!#REF!,СВЦЭМ!$A$40:$A$783,$A281,СВЦЭМ!$B$40:$B$783,C$260)+'СЕТ СН'!$F$15</f>
        <v>#REF!</v>
      </c>
      <c r="D281" s="36" t="e">
        <f>SUMIFS(СВЦЭМ!#REF!,СВЦЭМ!$A$40:$A$783,$A281,СВЦЭМ!$B$40:$B$783,D$260)+'СЕТ СН'!$F$15</f>
        <v>#REF!</v>
      </c>
      <c r="E281" s="36" t="e">
        <f>SUMIFS(СВЦЭМ!#REF!,СВЦЭМ!$A$40:$A$783,$A281,СВЦЭМ!$B$40:$B$783,E$260)+'СЕТ СН'!$F$15</f>
        <v>#REF!</v>
      </c>
      <c r="F281" s="36" t="e">
        <f>SUMIFS(СВЦЭМ!#REF!,СВЦЭМ!$A$40:$A$783,$A281,СВЦЭМ!$B$40:$B$783,F$260)+'СЕТ СН'!$F$15</f>
        <v>#REF!</v>
      </c>
      <c r="G281" s="36" t="e">
        <f>SUMIFS(СВЦЭМ!#REF!,СВЦЭМ!$A$40:$A$783,$A281,СВЦЭМ!$B$40:$B$783,G$260)+'СЕТ СН'!$F$15</f>
        <v>#REF!</v>
      </c>
      <c r="H281" s="36" t="e">
        <f>SUMIFS(СВЦЭМ!#REF!,СВЦЭМ!$A$40:$A$783,$A281,СВЦЭМ!$B$40:$B$783,H$260)+'СЕТ СН'!$F$15</f>
        <v>#REF!</v>
      </c>
      <c r="I281" s="36" t="e">
        <f>SUMIFS(СВЦЭМ!#REF!,СВЦЭМ!$A$40:$A$783,$A281,СВЦЭМ!$B$40:$B$783,I$260)+'СЕТ СН'!$F$15</f>
        <v>#REF!</v>
      </c>
      <c r="J281" s="36" t="e">
        <f>SUMIFS(СВЦЭМ!#REF!,СВЦЭМ!$A$40:$A$783,$A281,СВЦЭМ!$B$40:$B$783,J$260)+'СЕТ СН'!$F$15</f>
        <v>#REF!</v>
      </c>
      <c r="K281" s="36" t="e">
        <f>SUMIFS(СВЦЭМ!#REF!,СВЦЭМ!$A$40:$A$783,$A281,СВЦЭМ!$B$40:$B$783,K$260)+'СЕТ СН'!$F$15</f>
        <v>#REF!</v>
      </c>
      <c r="L281" s="36" t="e">
        <f>SUMIFS(СВЦЭМ!#REF!,СВЦЭМ!$A$40:$A$783,$A281,СВЦЭМ!$B$40:$B$783,L$260)+'СЕТ СН'!$F$15</f>
        <v>#REF!</v>
      </c>
      <c r="M281" s="36" t="e">
        <f>SUMIFS(СВЦЭМ!#REF!,СВЦЭМ!$A$40:$A$783,$A281,СВЦЭМ!$B$40:$B$783,M$260)+'СЕТ СН'!$F$15</f>
        <v>#REF!</v>
      </c>
      <c r="N281" s="36" t="e">
        <f>SUMIFS(СВЦЭМ!#REF!,СВЦЭМ!$A$40:$A$783,$A281,СВЦЭМ!$B$40:$B$783,N$260)+'СЕТ СН'!$F$15</f>
        <v>#REF!</v>
      </c>
      <c r="O281" s="36" t="e">
        <f>SUMIFS(СВЦЭМ!#REF!,СВЦЭМ!$A$40:$A$783,$A281,СВЦЭМ!$B$40:$B$783,O$260)+'СЕТ СН'!$F$15</f>
        <v>#REF!</v>
      </c>
      <c r="P281" s="36" t="e">
        <f>SUMIFS(СВЦЭМ!#REF!,СВЦЭМ!$A$40:$A$783,$A281,СВЦЭМ!$B$40:$B$783,P$260)+'СЕТ СН'!$F$15</f>
        <v>#REF!</v>
      </c>
      <c r="Q281" s="36" t="e">
        <f>SUMIFS(СВЦЭМ!#REF!,СВЦЭМ!$A$40:$A$783,$A281,СВЦЭМ!$B$40:$B$783,Q$260)+'СЕТ СН'!$F$15</f>
        <v>#REF!</v>
      </c>
      <c r="R281" s="36" t="e">
        <f>SUMIFS(СВЦЭМ!#REF!,СВЦЭМ!$A$40:$A$783,$A281,СВЦЭМ!$B$40:$B$783,R$260)+'СЕТ СН'!$F$15</f>
        <v>#REF!</v>
      </c>
      <c r="S281" s="36" t="e">
        <f>SUMIFS(СВЦЭМ!#REF!,СВЦЭМ!$A$40:$A$783,$A281,СВЦЭМ!$B$40:$B$783,S$260)+'СЕТ СН'!$F$15</f>
        <v>#REF!</v>
      </c>
      <c r="T281" s="36" t="e">
        <f>SUMIFS(СВЦЭМ!#REF!,СВЦЭМ!$A$40:$A$783,$A281,СВЦЭМ!$B$40:$B$783,T$260)+'СЕТ СН'!$F$15</f>
        <v>#REF!</v>
      </c>
      <c r="U281" s="36" t="e">
        <f>SUMIFS(СВЦЭМ!#REF!,СВЦЭМ!$A$40:$A$783,$A281,СВЦЭМ!$B$40:$B$783,U$260)+'СЕТ СН'!$F$15</f>
        <v>#REF!</v>
      </c>
      <c r="V281" s="36" t="e">
        <f>SUMIFS(СВЦЭМ!#REF!,СВЦЭМ!$A$40:$A$783,$A281,СВЦЭМ!$B$40:$B$783,V$260)+'СЕТ СН'!$F$15</f>
        <v>#REF!</v>
      </c>
      <c r="W281" s="36" t="e">
        <f>SUMIFS(СВЦЭМ!#REF!,СВЦЭМ!$A$40:$A$783,$A281,СВЦЭМ!$B$40:$B$783,W$260)+'СЕТ СН'!$F$15</f>
        <v>#REF!</v>
      </c>
      <c r="X281" s="36" t="e">
        <f>SUMIFS(СВЦЭМ!#REF!,СВЦЭМ!$A$40:$A$783,$A281,СВЦЭМ!$B$40:$B$783,X$260)+'СЕТ СН'!$F$15</f>
        <v>#REF!</v>
      </c>
      <c r="Y281" s="36" t="e">
        <f>SUMIFS(СВЦЭМ!#REF!,СВЦЭМ!$A$40:$A$783,$A281,СВЦЭМ!$B$40:$B$783,Y$260)+'СЕТ СН'!$F$15</f>
        <v>#REF!</v>
      </c>
    </row>
    <row r="282" spans="1:25" ht="15.75" hidden="1" x14ac:dyDescent="0.2">
      <c r="A282" s="35">
        <f t="shared" si="7"/>
        <v>45191</v>
      </c>
      <c r="B282" s="36" t="e">
        <f>SUMIFS(СВЦЭМ!#REF!,СВЦЭМ!$A$40:$A$783,$A282,СВЦЭМ!$B$40:$B$783,B$260)+'СЕТ СН'!$F$15</f>
        <v>#REF!</v>
      </c>
      <c r="C282" s="36" t="e">
        <f>SUMIFS(СВЦЭМ!#REF!,СВЦЭМ!$A$40:$A$783,$A282,СВЦЭМ!$B$40:$B$783,C$260)+'СЕТ СН'!$F$15</f>
        <v>#REF!</v>
      </c>
      <c r="D282" s="36" t="e">
        <f>SUMIFS(СВЦЭМ!#REF!,СВЦЭМ!$A$40:$A$783,$A282,СВЦЭМ!$B$40:$B$783,D$260)+'СЕТ СН'!$F$15</f>
        <v>#REF!</v>
      </c>
      <c r="E282" s="36" t="e">
        <f>SUMIFS(СВЦЭМ!#REF!,СВЦЭМ!$A$40:$A$783,$A282,СВЦЭМ!$B$40:$B$783,E$260)+'СЕТ СН'!$F$15</f>
        <v>#REF!</v>
      </c>
      <c r="F282" s="36" t="e">
        <f>SUMIFS(СВЦЭМ!#REF!,СВЦЭМ!$A$40:$A$783,$A282,СВЦЭМ!$B$40:$B$783,F$260)+'СЕТ СН'!$F$15</f>
        <v>#REF!</v>
      </c>
      <c r="G282" s="36" t="e">
        <f>SUMIFS(СВЦЭМ!#REF!,СВЦЭМ!$A$40:$A$783,$A282,СВЦЭМ!$B$40:$B$783,G$260)+'СЕТ СН'!$F$15</f>
        <v>#REF!</v>
      </c>
      <c r="H282" s="36" t="e">
        <f>SUMIFS(СВЦЭМ!#REF!,СВЦЭМ!$A$40:$A$783,$A282,СВЦЭМ!$B$40:$B$783,H$260)+'СЕТ СН'!$F$15</f>
        <v>#REF!</v>
      </c>
      <c r="I282" s="36" t="e">
        <f>SUMIFS(СВЦЭМ!#REF!,СВЦЭМ!$A$40:$A$783,$A282,СВЦЭМ!$B$40:$B$783,I$260)+'СЕТ СН'!$F$15</f>
        <v>#REF!</v>
      </c>
      <c r="J282" s="36" t="e">
        <f>SUMIFS(СВЦЭМ!#REF!,СВЦЭМ!$A$40:$A$783,$A282,СВЦЭМ!$B$40:$B$783,J$260)+'СЕТ СН'!$F$15</f>
        <v>#REF!</v>
      </c>
      <c r="K282" s="36" t="e">
        <f>SUMIFS(СВЦЭМ!#REF!,СВЦЭМ!$A$40:$A$783,$A282,СВЦЭМ!$B$40:$B$783,K$260)+'СЕТ СН'!$F$15</f>
        <v>#REF!</v>
      </c>
      <c r="L282" s="36" t="e">
        <f>SUMIFS(СВЦЭМ!#REF!,СВЦЭМ!$A$40:$A$783,$A282,СВЦЭМ!$B$40:$B$783,L$260)+'СЕТ СН'!$F$15</f>
        <v>#REF!</v>
      </c>
      <c r="M282" s="36" t="e">
        <f>SUMIFS(СВЦЭМ!#REF!,СВЦЭМ!$A$40:$A$783,$A282,СВЦЭМ!$B$40:$B$783,M$260)+'СЕТ СН'!$F$15</f>
        <v>#REF!</v>
      </c>
      <c r="N282" s="36" t="e">
        <f>SUMIFS(СВЦЭМ!#REF!,СВЦЭМ!$A$40:$A$783,$A282,СВЦЭМ!$B$40:$B$783,N$260)+'СЕТ СН'!$F$15</f>
        <v>#REF!</v>
      </c>
      <c r="O282" s="36" t="e">
        <f>SUMIFS(СВЦЭМ!#REF!,СВЦЭМ!$A$40:$A$783,$A282,СВЦЭМ!$B$40:$B$783,O$260)+'СЕТ СН'!$F$15</f>
        <v>#REF!</v>
      </c>
      <c r="P282" s="36" t="e">
        <f>SUMIFS(СВЦЭМ!#REF!,СВЦЭМ!$A$40:$A$783,$A282,СВЦЭМ!$B$40:$B$783,P$260)+'СЕТ СН'!$F$15</f>
        <v>#REF!</v>
      </c>
      <c r="Q282" s="36" t="e">
        <f>SUMIFS(СВЦЭМ!#REF!,СВЦЭМ!$A$40:$A$783,$A282,СВЦЭМ!$B$40:$B$783,Q$260)+'СЕТ СН'!$F$15</f>
        <v>#REF!</v>
      </c>
      <c r="R282" s="36" t="e">
        <f>SUMIFS(СВЦЭМ!#REF!,СВЦЭМ!$A$40:$A$783,$A282,СВЦЭМ!$B$40:$B$783,R$260)+'СЕТ СН'!$F$15</f>
        <v>#REF!</v>
      </c>
      <c r="S282" s="36" t="e">
        <f>SUMIFS(СВЦЭМ!#REF!,СВЦЭМ!$A$40:$A$783,$A282,СВЦЭМ!$B$40:$B$783,S$260)+'СЕТ СН'!$F$15</f>
        <v>#REF!</v>
      </c>
      <c r="T282" s="36" t="e">
        <f>SUMIFS(СВЦЭМ!#REF!,СВЦЭМ!$A$40:$A$783,$A282,СВЦЭМ!$B$40:$B$783,T$260)+'СЕТ СН'!$F$15</f>
        <v>#REF!</v>
      </c>
      <c r="U282" s="36" t="e">
        <f>SUMIFS(СВЦЭМ!#REF!,СВЦЭМ!$A$40:$A$783,$A282,СВЦЭМ!$B$40:$B$783,U$260)+'СЕТ СН'!$F$15</f>
        <v>#REF!</v>
      </c>
      <c r="V282" s="36" t="e">
        <f>SUMIFS(СВЦЭМ!#REF!,СВЦЭМ!$A$40:$A$783,$A282,СВЦЭМ!$B$40:$B$783,V$260)+'СЕТ СН'!$F$15</f>
        <v>#REF!</v>
      </c>
      <c r="W282" s="36" t="e">
        <f>SUMIFS(СВЦЭМ!#REF!,СВЦЭМ!$A$40:$A$783,$A282,СВЦЭМ!$B$40:$B$783,W$260)+'СЕТ СН'!$F$15</f>
        <v>#REF!</v>
      </c>
      <c r="X282" s="36" t="e">
        <f>SUMIFS(СВЦЭМ!#REF!,СВЦЭМ!$A$40:$A$783,$A282,СВЦЭМ!$B$40:$B$783,X$260)+'СЕТ СН'!$F$15</f>
        <v>#REF!</v>
      </c>
      <c r="Y282" s="36" t="e">
        <f>SUMIFS(СВЦЭМ!#REF!,СВЦЭМ!$A$40:$A$783,$A282,СВЦЭМ!$B$40:$B$783,Y$260)+'СЕТ СН'!$F$15</f>
        <v>#REF!</v>
      </c>
    </row>
    <row r="283" spans="1:25" ht="15.75" hidden="1" x14ac:dyDescent="0.2">
      <c r="A283" s="35">
        <f t="shared" si="7"/>
        <v>45192</v>
      </c>
      <c r="B283" s="36" t="e">
        <f>SUMIFS(СВЦЭМ!#REF!,СВЦЭМ!$A$40:$A$783,$A283,СВЦЭМ!$B$40:$B$783,B$260)+'СЕТ СН'!$F$15</f>
        <v>#REF!</v>
      </c>
      <c r="C283" s="36" t="e">
        <f>SUMIFS(СВЦЭМ!#REF!,СВЦЭМ!$A$40:$A$783,$A283,СВЦЭМ!$B$40:$B$783,C$260)+'СЕТ СН'!$F$15</f>
        <v>#REF!</v>
      </c>
      <c r="D283" s="36" t="e">
        <f>SUMIFS(СВЦЭМ!#REF!,СВЦЭМ!$A$40:$A$783,$A283,СВЦЭМ!$B$40:$B$783,D$260)+'СЕТ СН'!$F$15</f>
        <v>#REF!</v>
      </c>
      <c r="E283" s="36" t="e">
        <f>SUMIFS(СВЦЭМ!#REF!,СВЦЭМ!$A$40:$A$783,$A283,СВЦЭМ!$B$40:$B$783,E$260)+'СЕТ СН'!$F$15</f>
        <v>#REF!</v>
      </c>
      <c r="F283" s="36" t="e">
        <f>SUMIFS(СВЦЭМ!#REF!,СВЦЭМ!$A$40:$A$783,$A283,СВЦЭМ!$B$40:$B$783,F$260)+'СЕТ СН'!$F$15</f>
        <v>#REF!</v>
      </c>
      <c r="G283" s="36" t="e">
        <f>SUMIFS(СВЦЭМ!#REF!,СВЦЭМ!$A$40:$A$783,$A283,СВЦЭМ!$B$40:$B$783,G$260)+'СЕТ СН'!$F$15</f>
        <v>#REF!</v>
      </c>
      <c r="H283" s="36" t="e">
        <f>SUMIFS(СВЦЭМ!#REF!,СВЦЭМ!$A$40:$A$783,$A283,СВЦЭМ!$B$40:$B$783,H$260)+'СЕТ СН'!$F$15</f>
        <v>#REF!</v>
      </c>
      <c r="I283" s="36" t="e">
        <f>SUMIFS(СВЦЭМ!#REF!,СВЦЭМ!$A$40:$A$783,$A283,СВЦЭМ!$B$40:$B$783,I$260)+'СЕТ СН'!$F$15</f>
        <v>#REF!</v>
      </c>
      <c r="J283" s="36" t="e">
        <f>SUMIFS(СВЦЭМ!#REF!,СВЦЭМ!$A$40:$A$783,$A283,СВЦЭМ!$B$40:$B$783,J$260)+'СЕТ СН'!$F$15</f>
        <v>#REF!</v>
      </c>
      <c r="K283" s="36" t="e">
        <f>SUMIFS(СВЦЭМ!#REF!,СВЦЭМ!$A$40:$A$783,$A283,СВЦЭМ!$B$40:$B$783,K$260)+'СЕТ СН'!$F$15</f>
        <v>#REF!</v>
      </c>
      <c r="L283" s="36" t="e">
        <f>SUMIFS(СВЦЭМ!#REF!,СВЦЭМ!$A$40:$A$783,$A283,СВЦЭМ!$B$40:$B$783,L$260)+'СЕТ СН'!$F$15</f>
        <v>#REF!</v>
      </c>
      <c r="M283" s="36" t="e">
        <f>SUMIFS(СВЦЭМ!#REF!,СВЦЭМ!$A$40:$A$783,$A283,СВЦЭМ!$B$40:$B$783,M$260)+'СЕТ СН'!$F$15</f>
        <v>#REF!</v>
      </c>
      <c r="N283" s="36" t="e">
        <f>SUMIFS(СВЦЭМ!#REF!,СВЦЭМ!$A$40:$A$783,$A283,СВЦЭМ!$B$40:$B$783,N$260)+'СЕТ СН'!$F$15</f>
        <v>#REF!</v>
      </c>
      <c r="O283" s="36" t="e">
        <f>SUMIFS(СВЦЭМ!#REF!,СВЦЭМ!$A$40:$A$783,$A283,СВЦЭМ!$B$40:$B$783,O$260)+'СЕТ СН'!$F$15</f>
        <v>#REF!</v>
      </c>
      <c r="P283" s="36" t="e">
        <f>SUMIFS(СВЦЭМ!#REF!,СВЦЭМ!$A$40:$A$783,$A283,СВЦЭМ!$B$40:$B$783,P$260)+'СЕТ СН'!$F$15</f>
        <v>#REF!</v>
      </c>
      <c r="Q283" s="36" t="e">
        <f>SUMIFS(СВЦЭМ!#REF!,СВЦЭМ!$A$40:$A$783,$A283,СВЦЭМ!$B$40:$B$783,Q$260)+'СЕТ СН'!$F$15</f>
        <v>#REF!</v>
      </c>
      <c r="R283" s="36" t="e">
        <f>SUMIFS(СВЦЭМ!#REF!,СВЦЭМ!$A$40:$A$783,$A283,СВЦЭМ!$B$40:$B$783,R$260)+'СЕТ СН'!$F$15</f>
        <v>#REF!</v>
      </c>
      <c r="S283" s="36" t="e">
        <f>SUMIFS(СВЦЭМ!#REF!,СВЦЭМ!$A$40:$A$783,$A283,СВЦЭМ!$B$40:$B$783,S$260)+'СЕТ СН'!$F$15</f>
        <v>#REF!</v>
      </c>
      <c r="T283" s="36" t="e">
        <f>SUMIFS(СВЦЭМ!#REF!,СВЦЭМ!$A$40:$A$783,$A283,СВЦЭМ!$B$40:$B$783,T$260)+'СЕТ СН'!$F$15</f>
        <v>#REF!</v>
      </c>
      <c r="U283" s="36" t="e">
        <f>SUMIFS(СВЦЭМ!#REF!,СВЦЭМ!$A$40:$A$783,$A283,СВЦЭМ!$B$40:$B$783,U$260)+'СЕТ СН'!$F$15</f>
        <v>#REF!</v>
      </c>
      <c r="V283" s="36" t="e">
        <f>SUMIFS(СВЦЭМ!#REF!,СВЦЭМ!$A$40:$A$783,$A283,СВЦЭМ!$B$40:$B$783,V$260)+'СЕТ СН'!$F$15</f>
        <v>#REF!</v>
      </c>
      <c r="W283" s="36" t="e">
        <f>SUMIFS(СВЦЭМ!#REF!,СВЦЭМ!$A$40:$A$783,$A283,СВЦЭМ!$B$40:$B$783,W$260)+'СЕТ СН'!$F$15</f>
        <v>#REF!</v>
      </c>
      <c r="X283" s="36" t="e">
        <f>SUMIFS(СВЦЭМ!#REF!,СВЦЭМ!$A$40:$A$783,$A283,СВЦЭМ!$B$40:$B$783,X$260)+'СЕТ СН'!$F$15</f>
        <v>#REF!</v>
      </c>
      <c r="Y283" s="36" t="e">
        <f>SUMIFS(СВЦЭМ!#REF!,СВЦЭМ!$A$40:$A$783,$A283,СВЦЭМ!$B$40:$B$783,Y$260)+'СЕТ СН'!$F$15</f>
        <v>#REF!</v>
      </c>
    </row>
    <row r="284" spans="1:25" ht="15.75" hidden="1" x14ac:dyDescent="0.2">
      <c r="A284" s="35">
        <f t="shared" si="7"/>
        <v>45193</v>
      </c>
      <c r="B284" s="36" t="e">
        <f>SUMIFS(СВЦЭМ!#REF!,СВЦЭМ!$A$40:$A$783,$A284,СВЦЭМ!$B$40:$B$783,B$260)+'СЕТ СН'!$F$15</f>
        <v>#REF!</v>
      </c>
      <c r="C284" s="36" t="e">
        <f>SUMIFS(СВЦЭМ!#REF!,СВЦЭМ!$A$40:$A$783,$A284,СВЦЭМ!$B$40:$B$783,C$260)+'СЕТ СН'!$F$15</f>
        <v>#REF!</v>
      </c>
      <c r="D284" s="36" t="e">
        <f>SUMIFS(СВЦЭМ!#REF!,СВЦЭМ!$A$40:$A$783,$A284,СВЦЭМ!$B$40:$B$783,D$260)+'СЕТ СН'!$F$15</f>
        <v>#REF!</v>
      </c>
      <c r="E284" s="36" t="e">
        <f>SUMIFS(СВЦЭМ!#REF!,СВЦЭМ!$A$40:$A$783,$A284,СВЦЭМ!$B$40:$B$783,E$260)+'СЕТ СН'!$F$15</f>
        <v>#REF!</v>
      </c>
      <c r="F284" s="36" t="e">
        <f>SUMIFS(СВЦЭМ!#REF!,СВЦЭМ!$A$40:$A$783,$A284,СВЦЭМ!$B$40:$B$783,F$260)+'СЕТ СН'!$F$15</f>
        <v>#REF!</v>
      </c>
      <c r="G284" s="36" t="e">
        <f>SUMIFS(СВЦЭМ!#REF!,СВЦЭМ!$A$40:$A$783,$A284,СВЦЭМ!$B$40:$B$783,G$260)+'СЕТ СН'!$F$15</f>
        <v>#REF!</v>
      </c>
      <c r="H284" s="36" t="e">
        <f>SUMIFS(СВЦЭМ!#REF!,СВЦЭМ!$A$40:$A$783,$A284,СВЦЭМ!$B$40:$B$783,H$260)+'СЕТ СН'!$F$15</f>
        <v>#REF!</v>
      </c>
      <c r="I284" s="36" t="e">
        <f>SUMIFS(СВЦЭМ!#REF!,СВЦЭМ!$A$40:$A$783,$A284,СВЦЭМ!$B$40:$B$783,I$260)+'СЕТ СН'!$F$15</f>
        <v>#REF!</v>
      </c>
      <c r="J284" s="36" t="e">
        <f>SUMIFS(СВЦЭМ!#REF!,СВЦЭМ!$A$40:$A$783,$A284,СВЦЭМ!$B$40:$B$783,J$260)+'СЕТ СН'!$F$15</f>
        <v>#REF!</v>
      </c>
      <c r="K284" s="36" t="e">
        <f>SUMIFS(СВЦЭМ!#REF!,СВЦЭМ!$A$40:$A$783,$A284,СВЦЭМ!$B$40:$B$783,K$260)+'СЕТ СН'!$F$15</f>
        <v>#REF!</v>
      </c>
      <c r="L284" s="36" t="e">
        <f>SUMIFS(СВЦЭМ!#REF!,СВЦЭМ!$A$40:$A$783,$A284,СВЦЭМ!$B$40:$B$783,L$260)+'СЕТ СН'!$F$15</f>
        <v>#REF!</v>
      </c>
      <c r="M284" s="36" t="e">
        <f>SUMIFS(СВЦЭМ!#REF!,СВЦЭМ!$A$40:$A$783,$A284,СВЦЭМ!$B$40:$B$783,M$260)+'СЕТ СН'!$F$15</f>
        <v>#REF!</v>
      </c>
      <c r="N284" s="36" t="e">
        <f>SUMIFS(СВЦЭМ!#REF!,СВЦЭМ!$A$40:$A$783,$A284,СВЦЭМ!$B$40:$B$783,N$260)+'СЕТ СН'!$F$15</f>
        <v>#REF!</v>
      </c>
      <c r="O284" s="36" t="e">
        <f>SUMIFS(СВЦЭМ!#REF!,СВЦЭМ!$A$40:$A$783,$A284,СВЦЭМ!$B$40:$B$783,O$260)+'СЕТ СН'!$F$15</f>
        <v>#REF!</v>
      </c>
      <c r="P284" s="36" t="e">
        <f>SUMIFS(СВЦЭМ!#REF!,СВЦЭМ!$A$40:$A$783,$A284,СВЦЭМ!$B$40:$B$783,P$260)+'СЕТ СН'!$F$15</f>
        <v>#REF!</v>
      </c>
      <c r="Q284" s="36" t="e">
        <f>SUMIFS(СВЦЭМ!#REF!,СВЦЭМ!$A$40:$A$783,$A284,СВЦЭМ!$B$40:$B$783,Q$260)+'СЕТ СН'!$F$15</f>
        <v>#REF!</v>
      </c>
      <c r="R284" s="36" t="e">
        <f>SUMIFS(СВЦЭМ!#REF!,СВЦЭМ!$A$40:$A$783,$A284,СВЦЭМ!$B$40:$B$783,R$260)+'СЕТ СН'!$F$15</f>
        <v>#REF!</v>
      </c>
      <c r="S284" s="36" t="e">
        <f>SUMIFS(СВЦЭМ!#REF!,СВЦЭМ!$A$40:$A$783,$A284,СВЦЭМ!$B$40:$B$783,S$260)+'СЕТ СН'!$F$15</f>
        <v>#REF!</v>
      </c>
      <c r="T284" s="36" t="e">
        <f>SUMIFS(СВЦЭМ!#REF!,СВЦЭМ!$A$40:$A$783,$A284,СВЦЭМ!$B$40:$B$783,T$260)+'СЕТ СН'!$F$15</f>
        <v>#REF!</v>
      </c>
      <c r="U284" s="36" t="e">
        <f>SUMIFS(СВЦЭМ!#REF!,СВЦЭМ!$A$40:$A$783,$A284,СВЦЭМ!$B$40:$B$783,U$260)+'СЕТ СН'!$F$15</f>
        <v>#REF!</v>
      </c>
      <c r="V284" s="36" t="e">
        <f>SUMIFS(СВЦЭМ!#REF!,СВЦЭМ!$A$40:$A$783,$A284,СВЦЭМ!$B$40:$B$783,V$260)+'СЕТ СН'!$F$15</f>
        <v>#REF!</v>
      </c>
      <c r="W284" s="36" t="e">
        <f>SUMIFS(СВЦЭМ!#REF!,СВЦЭМ!$A$40:$A$783,$A284,СВЦЭМ!$B$40:$B$783,W$260)+'СЕТ СН'!$F$15</f>
        <v>#REF!</v>
      </c>
      <c r="X284" s="36" t="e">
        <f>SUMIFS(СВЦЭМ!#REF!,СВЦЭМ!$A$40:$A$783,$A284,СВЦЭМ!$B$40:$B$783,X$260)+'СЕТ СН'!$F$15</f>
        <v>#REF!</v>
      </c>
      <c r="Y284" s="36" t="e">
        <f>SUMIFS(СВЦЭМ!#REF!,СВЦЭМ!$A$40:$A$783,$A284,СВЦЭМ!$B$40:$B$783,Y$260)+'СЕТ СН'!$F$15</f>
        <v>#REF!</v>
      </c>
    </row>
    <row r="285" spans="1:25" ht="15.75" hidden="1" x14ac:dyDescent="0.2">
      <c r="A285" s="35">
        <f t="shared" si="7"/>
        <v>45194</v>
      </c>
      <c r="B285" s="36" t="e">
        <f>SUMIFS(СВЦЭМ!#REF!,СВЦЭМ!$A$40:$A$783,$A285,СВЦЭМ!$B$40:$B$783,B$260)+'СЕТ СН'!$F$15</f>
        <v>#REF!</v>
      </c>
      <c r="C285" s="36" t="e">
        <f>SUMIFS(СВЦЭМ!#REF!,СВЦЭМ!$A$40:$A$783,$A285,СВЦЭМ!$B$40:$B$783,C$260)+'СЕТ СН'!$F$15</f>
        <v>#REF!</v>
      </c>
      <c r="D285" s="36" t="e">
        <f>SUMIFS(СВЦЭМ!#REF!,СВЦЭМ!$A$40:$A$783,$A285,СВЦЭМ!$B$40:$B$783,D$260)+'СЕТ СН'!$F$15</f>
        <v>#REF!</v>
      </c>
      <c r="E285" s="36" t="e">
        <f>SUMIFS(СВЦЭМ!#REF!,СВЦЭМ!$A$40:$A$783,$A285,СВЦЭМ!$B$40:$B$783,E$260)+'СЕТ СН'!$F$15</f>
        <v>#REF!</v>
      </c>
      <c r="F285" s="36" t="e">
        <f>SUMIFS(СВЦЭМ!#REF!,СВЦЭМ!$A$40:$A$783,$A285,СВЦЭМ!$B$40:$B$783,F$260)+'СЕТ СН'!$F$15</f>
        <v>#REF!</v>
      </c>
      <c r="G285" s="36" t="e">
        <f>SUMIFS(СВЦЭМ!#REF!,СВЦЭМ!$A$40:$A$783,$A285,СВЦЭМ!$B$40:$B$783,G$260)+'СЕТ СН'!$F$15</f>
        <v>#REF!</v>
      </c>
      <c r="H285" s="36" t="e">
        <f>SUMIFS(СВЦЭМ!#REF!,СВЦЭМ!$A$40:$A$783,$A285,СВЦЭМ!$B$40:$B$783,H$260)+'СЕТ СН'!$F$15</f>
        <v>#REF!</v>
      </c>
      <c r="I285" s="36" t="e">
        <f>SUMIFS(СВЦЭМ!#REF!,СВЦЭМ!$A$40:$A$783,$A285,СВЦЭМ!$B$40:$B$783,I$260)+'СЕТ СН'!$F$15</f>
        <v>#REF!</v>
      </c>
      <c r="J285" s="36" t="e">
        <f>SUMIFS(СВЦЭМ!#REF!,СВЦЭМ!$A$40:$A$783,$A285,СВЦЭМ!$B$40:$B$783,J$260)+'СЕТ СН'!$F$15</f>
        <v>#REF!</v>
      </c>
      <c r="K285" s="36" t="e">
        <f>SUMIFS(СВЦЭМ!#REF!,СВЦЭМ!$A$40:$A$783,$A285,СВЦЭМ!$B$40:$B$783,K$260)+'СЕТ СН'!$F$15</f>
        <v>#REF!</v>
      </c>
      <c r="L285" s="36" t="e">
        <f>SUMIFS(СВЦЭМ!#REF!,СВЦЭМ!$A$40:$A$783,$A285,СВЦЭМ!$B$40:$B$783,L$260)+'СЕТ СН'!$F$15</f>
        <v>#REF!</v>
      </c>
      <c r="M285" s="36" t="e">
        <f>SUMIFS(СВЦЭМ!#REF!,СВЦЭМ!$A$40:$A$783,$A285,СВЦЭМ!$B$40:$B$783,M$260)+'СЕТ СН'!$F$15</f>
        <v>#REF!</v>
      </c>
      <c r="N285" s="36" t="e">
        <f>SUMIFS(СВЦЭМ!#REF!,СВЦЭМ!$A$40:$A$783,$A285,СВЦЭМ!$B$40:$B$783,N$260)+'СЕТ СН'!$F$15</f>
        <v>#REF!</v>
      </c>
      <c r="O285" s="36" t="e">
        <f>SUMIFS(СВЦЭМ!#REF!,СВЦЭМ!$A$40:$A$783,$A285,СВЦЭМ!$B$40:$B$783,O$260)+'СЕТ СН'!$F$15</f>
        <v>#REF!</v>
      </c>
      <c r="P285" s="36" t="e">
        <f>SUMIFS(СВЦЭМ!#REF!,СВЦЭМ!$A$40:$A$783,$A285,СВЦЭМ!$B$40:$B$783,P$260)+'СЕТ СН'!$F$15</f>
        <v>#REF!</v>
      </c>
      <c r="Q285" s="36" t="e">
        <f>SUMIFS(СВЦЭМ!#REF!,СВЦЭМ!$A$40:$A$783,$A285,СВЦЭМ!$B$40:$B$783,Q$260)+'СЕТ СН'!$F$15</f>
        <v>#REF!</v>
      </c>
      <c r="R285" s="36" t="e">
        <f>SUMIFS(СВЦЭМ!#REF!,СВЦЭМ!$A$40:$A$783,$A285,СВЦЭМ!$B$40:$B$783,R$260)+'СЕТ СН'!$F$15</f>
        <v>#REF!</v>
      </c>
      <c r="S285" s="36" t="e">
        <f>SUMIFS(СВЦЭМ!#REF!,СВЦЭМ!$A$40:$A$783,$A285,СВЦЭМ!$B$40:$B$783,S$260)+'СЕТ СН'!$F$15</f>
        <v>#REF!</v>
      </c>
      <c r="T285" s="36" t="e">
        <f>SUMIFS(СВЦЭМ!#REF!,СВЦЭМ!$A$40:$A$783,$A285,СВЦЭМ!$B$40:$B$783,T$260)+'СЕТ СН'!$F$15</f>
        <v>#REF!</v>
      </c>
      <c r="U285" s="36" t="e">
        <f>SUMIFS(СВЦЭМ!#REF!,СВЦЭМ!$A$40:$A$783,$A285,СВЦЭМ!$B$40:$B$783,U$260)+'СЕТ СН'!$F$15</f>
        <v>#REF!</v>
      </c>
      <c r="V285" s="36" t="e">
        <f>SUMIFS(СВЦЭМ!#REF!,СВЦЭМ!$A$40:$A$783,$A285,СВЦЭМ!$B$40:$B$783,V$260)+'СЕТ СН'!$F$15</f>
        <v>#REF!</v>
      </c>
      <c r="W285" s="36" t="e">
        <f>SUMIFS(СВЦЭМ!#REF!,СВЦЭМ!$A$40:$A$783,$A285,СВЦЭМ!$B$40:$B$783,W$260)+'СЕТ СН'!$F$15</f>
        <v>#REF!</v>
      </c>
      <c r="X285" s="36" t="e">
        <f>SUMIFS(СВЦЭМ!#REF!,СВЦЭМ!$A$40:$A$783,$A285,СВЦЭМ!$B$40:$B$783,X$260)+'СЕТ СН'!$F$15</f>
        <v>#REF!</v>
      </c>
      <c r="Y285" s="36" t="e">
        <f>SUMIFS(СВЦЭМ!#REF!,СВЦЭМ!$A$40:$A$783,$A285,СВЦЭМ!$B$40:$B$783,Y$260)+'СЕТ СН'!$F$15</f>
        <v>#REF!</v>
      </c>
    </row>
    <row r="286" spans="1:25" ht="15.75" hidden="1" x14ac:dyDescent="0.2">
      <c r="A286" s="35">
        <f t="shared" si="7"/>
        <v>45195</v>
      </c>
      <c r="B286" s="36" t="e">
        <f>SUMIFS(СВЦЭМ!#REF!,СВЦЭМ!$A$40:$A$783,$A286,СВЦЭМ!$B$40:$B$783,B$260)+'СЕТ СН'!$F$15</f>
        <v>#REF!</v>
      </c>
      <c r="C286" s="36" t="e">
        <f>SUMIFS(СВЦЭМ!#REF!,СВЦЭМ!$A$40:$A$783,$A286,СВЦЭМ!$B$40:$B$783,C$260)+'СЕТ СН'!$F$15</f>
        <v>#REF!</v>
      </c>
      <c r="D286" s="36" t="e">
        <f>SUMIFS(СВЦЭМ!#REF!,СВЦЭМ!$A$40:$A$783,$A286,СВЦЭМ!$B$40:$B$783,D$260)+'СЕТ СН'!$F$15</f>
        <v>#REF!</v>
      </c>
      <c r="E286" s="36" t="e">
        <f>SUMIFS(СВЦЭМ!#REF!,СВЦЭМ!$A$40:$A$783,$A286,СВЦЭМ!$B$40:$B$783,E$260)+'СЕТ СН'!$F$15</f>
        <v>#REF!</v>
      </c>
      <c r="F286" s="36" t="e">
        <f>SUMIFS(СВЦЭМ!#REF!,СВЦЭМ!$A$40:$A$783,$A286,СВЦЭМ!$B$40:$B$783,F$260)+'СЕТ СН'!$F$15</f>
        <v>#REF!</v>
      </c>
      <c r="G286" s="36" t="e">
        <f>SUMIFS(СВЦЭМ!#REF!,СВЦЭМ!$A$40:$A$783,$A286,СВЦЭМ!$B$40:$B$783,G$260)+'СЕТ СН'!$F$15</f>
        <v>#REF!</v>
      </c>
      <c r="H286" s="36" t="e">
        <f>SUMIFS(СВЦЭМ!#REF!,СВЦЭМ!$A$40:$A$783,$A286,СВЦЭМ!$B$40:$B$783,H$260)+'СЕТ СН'!$F$15</f>
        <v>#REF!</v>
      </c>
      <c r="I286" s="36" t="e">
        <f>SUMIFS(СВЦЭМ!#REF!,СВЦЭМ!$A$40:$A$783,$A286,СВЦЭМ!$B$40:$B$783,I$260)+'СЕТ СН'!$F$15</f>
        <v>#REF!</v>
      </c>
      <c r="J286" s="36" t="e">
        <f>SUMIFS(СВЦЭМ!#REF!,СВЦЭМ!$A$40:$A$783,$A286,СВЦЭМ!$B$40:$B$783,J$260)+'СЕТ СН'!$F$15</f>
        <v>#REF!</v>
      </c>
      <c r="K286" s="36" t="e">
        <f>SUMIFS(СВЦЭМ!#REF!,СВЦЭМ!$A$40:$A$783,$A286,СВЦЭМ!$B$40:$B$783,K$260)+'СЕТ СН'!$F$15</f>
        <v>#REF!</v>
      </c>
      <c r="L286" s="36" t="e">
        <f>SUMIFS(СВЦЭМ!#REF!,СВЦЭМ!$A$40:$A$783,$A286,СВЦЭМ!$B$40:$B$783,L$260)+'СЕТ СН'!$F$15</f>
        <v>#REF!</v>
      </c>
      <c r="M286" s="36" t="e">
        <f>SUMIFS(СВЦЭМ!#REF!,СВЦЭМ!$A$40:$A$783,$A286,СВЦЭМ!$B$40:$B$783,M$260)+'СЕТ СН'!$F$15</f>
        <v>#REF!</v>
      </c>
      <c r="N286" s="36" t="e">
        <f>SUMIFS(СВЦЭМ!#REF!,СВЦЭМ!$A$40:$A$783,$A286,СВЦЭМ!$B$40:$B$783,N$260)+'СЕТ СН'!$F$15</f>
        <v>#REF!</v>
      </c>
      <c r="O286" s="36" t="e">
        <f>SUMIFS(СВЦЭМ!#REF!,СВЦЭМ!$A$40:$A$783,$A286,СВЦЭМ!$B$40:$B$783,O$260)+'СЕТ СН'!$F$15</f>
        <v>#REF!</v>
      </c>
      <c r="P286" s="36" t="e">
        <f>SUMIFS(СВЦЭМ!#REF!,СВЦЭМ!$A$40:$A$783,$A286,СВЦЭМ!$B$40:$B$783,P$260)+'СЕТ СН'!$F$15</f>
        <v>#REF!</v>
      </c>
      <c r="Q286" s="36" t="e">
        <f>SUMIFS(СВЦЭМ!#REF!,СВЦЭМ!$A$40:$A$783,$A286,СВЦЭМ!$B$40:$B$783,Q$260)+'СЕТ СН'!$F$15</f>
        <v>#REF!</v>
      </c>
      <c r="R286" s="36" t="e">
        <f>SUMIFS(СВЦЭМ!#REF!,СВЦЭМ!$A$40:$A$783,$A286,СВЦЭМ!$B$40:$B$783,R$260)+'СЕТ СН'!$F$15</f>
        <v>#REF!</v>
      </c>
      <c r="S286" s="36" t="e">
        <f>SUMIFS(СВЦЭМ!#REF!,СВЦЭМ!$A$40:$A$783,$A286,СВЦЭМ!$B$40:$B$783,S$260)+'СЕТ СН'!$F$15</f>
        <v>#REF!</v>
      </c>
      <c r="T286" s="36" t="e">
        <f>SUMIFS(СВЦЭМ!#REF!,СВЦЭМ!$A$40:$A$783,$A286,СВЦЭМ!$B$40:$B$783,T$260)+'СЕТ СН'!$F$15</f>
        <v>#REF!</v>
      </c>
      <c r="U286" s="36" t="e">
        <f>SUMIFS(СВЦЭМ!#REF!,СВЦЭМ!$A$40:$A$783,$A286,СВЦЭМ!$B$40:$B$783,U$260)+'СЕТ СН'!$F$15</f>
        <v>#REF!</v>
      </c>
      <c r="V286" s="36" t="e">
        <f>SUMIFS(СВЦЭМ!#REF!,СВЦЭМ!$A$40:$A$783,$A286,СВЦЭМ!$B$40:$B$783,V$260)+'СЕТ СН'!$F$15</f>
        <v>#REF!</v>
      </c>
      <c r="W286" s="36" t="e">
        <f>SUMIFS(СВЦЭМ!#REF!,СВЦЭМ!$A$40:$A$783,$A286,СВЦЭМ!$B$40:$B$783,W$260)+'СЕТ СН'!$F$15</f>
        <v>#REF!</v>
      </c>
      <c r="X286" s="36" t="e">
        <f>SUMIFS(СВЦЭМ!#REF!,СВЦЭМ!$A$40:$A$783,$A286,СВЦЭМ!$B$40:$B$783,X$260)+'СЕТ СН'!$F$15</f>
        <v>#REF!</v>
      </c>
      <c r="Y286" s="36" t="e">
        <f>SUMIFS(СВЦЭМ!#REF!,СВЦЭМ!$A$40:$A$783,$A286,СВЦЭМ!$B$40:$B$783,Y$260)+'СЕТ СН'!$F$15</f>
        <v>#REF!</v>
      </c>
    </row>
    <row r="287" spans="1:25" ht="15.75" hidden="1" x14ac:dyDescent="0.2">
      <c r="A287" s="35">
        <f t="shared" si="7"/>
        <v>45196</v>
      </c>
      <c r="B287" s="36" t="e">
        <f>SUMIFS(СВЦЭМ!#REF!,СВЦЭМ!$A$40:$A$783,$A287,СВЦЭМ!$B$40:$B$783,B$260)+'СЕТ СН'!$F$15</f>
        <v>#REF!</v>
      </c>
      <c r="C287" s="36" t="e">
        <f>SUMIFS(СВЦЭМ!#REF!,СВЦЭМ!$A$40:$A$783,$A287,СВЦЭМ!$B$40:$B$783,C$260)+'СЕТ СН'!$F$15</f>
        <v>#REF!</v>
      </c>
      <c r="D287" s="36" t="e">
        <f>SUMIFS(СВЦЭМ!#REF!,СВЦЭМ!$A$40:$A$783,$A287,СВЦЭМ!$B$40:$B$783,D$260)+'СЕТ СН'!$F$15</f>
        <v>#REF!</v>
      </c>
      <c r="E287" s="36" t="e">
        <f>SUMIFS(СВЦЭМ!#REF!,СВЦЭМ!$A$40:$A$783,$A287,СВЦЭМ!$B$40:$B$783,E$260)+'СЕТ СН'!$F$15</f>
        <v>#REF!</v>
      </c>
      <c r="F287" s="36" t="e">
        <f>SUMIFS(СВЦЭМ!#REF!,СВЦЭМ!$A$40:$A$783,$A287,СВЦЭМ!$B$40:$B$783,F$260)+'СЕТ СН'!$F$15</f>
        <v>#REF!</v>
      </c>
      <c r="G287" s="36" t="e">
        <f>SUMIFS(СВЦЭМ!#REF!,СВЦЭМ!$A$40:$A$783,$A287,СВЦЭМ!$B$40:$B$783,G$260)+'СЕТ СН'!$F$15</f>
        <v>#REF!</v>
      </c>
      <c r="H287" s="36" t="e">
        <f>SUMIFS(СВЦЭМ!#REF!,СВЦЭМ!$A$40:$A$783,$A287,СВЦЭМ!$B$40:$B$783,H$260)+'СЕТ СН'!$F$15</f>
        <v>#REF!</v>
      </c>
      <c r="I287" s="36" t="e">
        <f>SUMIFS(СВЦЭМ!#REF!,СВЦЭМ!$A$40:$A$783,$A287,СВЦЭМ!$B$40:$B$783,I$260)+'СЕТ СН'!$F$15</f>
        <v>#REF!</v>
      </c>
      <c r="J287" s="36" t="e">
        <f>SUMIFS(СВЦЭМ!#REF!,СВЦЭМ!$A$40:$A$783,$A287,СВЦЭМ!$B$40:$B$783,J$260)+'СЕТ СН'!$F$15</f>
        <v>#REF!</v>
      </c>
      <c r="K287" s="36" t="e">
        <f>SUMIFS(СВЦЭМ!#REF!,СВЦЭМ!$A$40:$A$783,$A287,СВЦЭМ!$B$40:$B$783,K$260)+'СЕТ СН'!$F$15</f>
        <v>#REF!</v>
      </c>
      <c r="L287" s="36" t="e">
        <f>SUMIFS(СВЦЭМ!#REF!,СВЦЭМ!$A$40:$A$783,$A287,СВЦЭМ!$B$40:$B$783,L$260)+'СЕТ СН'!$F$15</f>
        <v>#REF!</v>
      </c>
      <c r="M287" s="36" t="e">
        <f>SUMIFS(СВЦЭМ!#REF!,СВЦЭМ!$A$40:$A$783,$A287,СВЦЭМ!$B$40:$B$783,M$260)+'СЕТ СН'!$F$15</f>
        <v>#REF!</v>
      </c>
      <c r="N287" s="36" t="e">
        <f>SUMIFS(СВЦЭМ!#REF!,СВЦЭМ!$A$40:$A$783,$A287,СВЦЭМ!$B$40:$B$783,N$260)+'СЕТ СН'!$F$15</f>
        <v>#REF!</v>
      </c>
      <c r="O287" s="36" t="e">
        <f>SUMIFS(СВЦЭМ!#REF!,СВЦЭМ!$A$40:$A$783,$A287,СВЦЭМ!$B$40:$B$783,O$260)+'СЕТ СН'!$F$15</f>
        <v>#REF!</v>
      </c>
      <c r="P287" s="36" t="e">
        <f>SUMIFS(СВЦЭМ!#REF!,СВЦЭМ!$A$40:$A$783,$A287,СВЦЭМ!$B$40:$B$783,P$260)+'СЕТ СН'!$F$15</f>
        <v>#REF!</v>
      </c>
      <c r="Q287" s="36" t="e">
        <f>SUMIFS(СВЦЭМ!#REF!,СВЦЭМ!$A$40:$A$783,$A287,СВЦЭМ!$B$40:$B$783,Q$260)+'СЕТ СН'!$F$15</f>
        <v>#REF!</v>
      </c>
      <c r="R287" s="36" t="e">
        <f>SUMIFS(СВЦЭМ!#REF!,СВЦЭМ!$A$40:$A$783,$A287,СВЦЭМ!$B$40:$B$783,R$260)+'СЕТ СН'!$F$15</f>
        <v>#REF!</v>
      </c>
      <c r="S287" s="36" t="e">
        <f>SUMIFS(СВЦЭМ!#REF!,СВЦЭМ!$A$40:$A$783,$A287,СВЦЭМ!$B$40:$B$783,S$260)+'СЕТ СН'!$F$15</f>
        <v>#REF!</v>
      </c>
      <c r="T287" s="36" t="e">
        <f>SUMIFS(СВЦЭМ!#REF!,СВЦЭМ!$A$40:$A$783,$A287,СВЦЭМ!$B$40:$B$783,T$260)+'СЕТ СН'!$F$15</f>
        <v>#REF!</v>
      </c>
      <c r="U287" s="36" t="e">
        <f>SUMIFS(СВЦЭМ!#REF!,СВЦЭМ!$A$40:$A$783,$A287,СВЦЭМ!$B$40:$B$783,U$260)+'СЕТ СН'!$F$15</f>
        <v>#REF!</v>
      </c>
      <c r="V287" s="36" t="e">
        <f>SUMIFS(СВЦЭМ!#REF!,СВЦЭМ!$A$40:$A$783,$A287,СВЦЭМ!$B$40:$B$783,V$260)+'СЕТ СН'!$F$15</f>
        <v>#REF!</v>
      </c>
      <c r="W287" s="36" t="e">
        <f>SUMIFS(СВЦЭМ!#REF!,СВЦЭМ!$A$40:$A$783,$A287,СВЦЭМ!$B$40:$B$783,W$260)+'СЕТ СН'!$F$15</f>
        <v>#REF!</v>
      </c>
      <c r="X287" s="36" t="e">
        <f>SUMIFS(СВЦЭМ!#REF!,СВЦЭМ!$A$40:$A$783,$A287,СВЦЭМ!$B$40:$B$783,X$260)+'СЕТ СН'!$F$15</f>
        <v>#REF!</v>
      </c>
      <c r="Y287" s="36" t="e">
        <f>SUMIFS(СВЦЭМ!#REF!,СВЦЭМ!$A$40:$A$783,$A287,СВЦЭМ!$B$40:$B$783,Y$260)+'СЕТ СН'!$F$15</f>
        <v>#REF!</v>
      </c>
    </row>
    <row r="288" spans="1:25" ht="15.75" hidden="1" x14ac:dyDescent="0.2">
      <c r="A288" s="35">
        <f t="shared" si="7"/>
        <v>45197</v>
      </c>
      <c r="B288" s="36" t="e">
        <f>SUMIFS(СВЦЭМ!#REF!,СВЦЭМ!$A$40:$A$783,$A288,СВЦЭМ!$B$40:$B$783,B$260)+'СЕТ СН'!$F$15</f>
        <v>#REF!</v>
      </c>
      <c r="C288" s="36" t="e">
        <f>SUMIFS(СВЦЭМ!#REF!,СВЦЭМ!$A$40:$A$783,$A288,СВЦЭМ!$B$40:$B$783,C$260)+'СЕТ СН'!$F$15</f>
        <v>#REF!</v>
      </c>
      <c r="D288" s="36" t="e">
        <f>SUMIFS(СВЦЭМ!#REF!,СВЦЭМ!$A$40:$A$783,$A288,СВЦЭМ!$B$40:$B$783,D$260)+'СЕТ СН'!$F$15</f>
        <v>#REF!</v>
      </c>
      <c r="E288" s="36" t="e">
        <f>SUMIFS(СВЦЭМ!#REF!,СВЦЭМ!$A$40:$A$783,$A288,СВЦЭМ!$B$40:$B$783,E$260)+'СЕТ СН'!$F$15</f>
        <v>#REF!</v>
      </c>
      <c r="F288" s="36" t="e">
        <f>SUMIFS(СВЦЭМ!#REF!,СВЦЭМ!$A$40:$A$783,$A288,СВЦЭМ!$B$40:$B$783,F$260)+'СЕТ СН'!$F$15</f>
        <v>#REF!</v>
      </c>
      <c r="G288" s="36" t="e">
        <f>SUMIFS(СВЦЭМ!#REF!,СВЦЭМ!$A$40:$A$783,$A288,СВЦЭМ!$B$40:$B$783,G$260)+'СЕТ СН'!$F$15</f>
        <v>#REF!</v>
      </c>
      <c r="H288" s="36" t="e">
        <f>SUMIFS(СВЦЭМ!#REF!,СВЦЭМ!$A$40:$A$783,$A288,СВЦЭМ!$B$40:$B$783,H$260)+'СЕТ СН'!$F$15</f>
        <v>#REF!</v>
      </c>
      <c r="I288" s="36" t="e">
        <f>SUMIFS(СВЦЭМ!#REF!,СВЦЭМ!$A$40:$A$783,$A288,СВЦЭМ!$B$40:$B$783,I$260)+'СЕТ СН'!$F$15</f>
        <v>#REF!</v>
      </c>
      <c r="J288" s="36" t="e">
        <f>SUMIFS(СВЦЭМ!#REF!,СВЦЭМ!$A$40:$A$783,$A288,СВЦЭМ!$B$40:$B$783,J$260)+'СЕТ СН'!$F$15</f>
        <v>#REF!</v>
      </c>
      <c r="K288" s="36" t="e">
        <f>SUMIFS(СВЦЭМ!#REF!,СВЦЭМ!$A$40:$A$783,$A288,СВЦЭМ!$B$40:$B$783,K$260)+'СЕТ СН'!$F$15</f>
        <v>#REF!</v>
      </c>
      <c r="L288" s="36" t="e">
        <f>SUMIFS(СВЦЭМ!#REF!,СВЦЭМ!$A$40:$A$783,$A288,СВЦЭМ!$B$40:$B$783,L$260)+'СЕТ СН'!$F$15</f>
        <v>#REF!</v>
      </c>
      <c r="M288" s="36" t="e">
        <f>SUMIFS(СВЦЭМ!#REF!,СВЦЭМ!$A$40:$A$783,$A288,СВЦЭМ!$B$40:$B$783,M$260)+'СЕТ СН'!$F$15</f>
        <v>#REF!</v>
      </c>
      <c r="N288" s="36" t="e">
        <f>SUMIFS(СВЦЭМ!#REF!,СВЦЭМ!$A$40:$A$783,$A288,СВЦЭМ!$B$40:$B$783,N$260)+'СЕТ СН'!$F$15</f>
        <v>#REF!</v>
      </c>
      <c r="O288" s="36" t="e">
        <f>SUMIFS(СВЦЭМ!#REF!,СВЦЭМ!$A$40:$A$783,$A288,СВЦЭМ!$B$40:$B$783,O$260)+'СЕТ СН'!$F$15</f>
        <v>#REF!</v>
      </c>
      <c r="P288" s="36" t="e">
        <f>SUMIFS(СВЦЭМ!#REF!,СВЦЭМ!$A$40:$A$783,$A288,СВЦЭМ!$B$40:$B$783,P$260)+'СЕТ СН'!$F$15</f>
        <v>#REF!</v>
      </c>
      <c r="Q288" s="36" t="e">
        <f>SUMIFS(СВЦЭМ!#REF!,СВЦЭМ!$A$40:$A$783,$A288,СВЦЭМ!$B$40:$B$783,Q$260)+'СЕТ СН'!$F$15</f>
        <v>#REF!</v>
      </c>
      <c r="R288" s="36" t="e">
        <f>SUMIFS(СВЦЭМ!#REF!,СВЦЭМ!$A$40:$A$783,$A288,СВЦЭМ!$B$40:$B$783,R$260)+'СЕТ СН'!$F$15</f>
        <v>#REF!</v>
      </c>
      <c r="S288" s="36" t="e">
        <f>SUMIFS(СВЦЭМ!#REF!,СВЦЭМ!$A$40:$A$783,$A288,СВЦЭМ!$B$40:$B$783,S$260)+'СЕТ СН'!$F$15</f>
        <v>#REF!</v>
      </c>
      <c r="T288" s="36" t="e">
        <f>SUMIFS(СВЦЭМ!#REF!,СВЦЭМ!$A$40:$A$783,$A288,СВЦЭМ!$B$40:$B$783,T$260)+'СЕТ СН'!$F$15</f>
        <v>#REF!</v>
      </c>
      <c r="U288" s="36" t="e">
        <f>SUMIFS(СВЦЭМ!#REF!,СВЦЭМ!$A$40:$A$783,$A288,СВЦЭМ!$B$40:$B$783,U$260)+'СЕТ СН'!$F$15</f>
        <v>#REF!</v>
      </c>
      <c r="V288" s="36" t="e">
        <f>SUMIFS(СВЦЭМ!#REF!,СВЦЭМ!$A$40:$A$783,$A288,СВЦЭМ!$B$40:$B$783,V$260)+'СЕТ СН'!$F$15</f>
        <v>#REF!</v>
      </c>
      <c r="W288" s="36" t="e">
        <f>SUMIFS(СВЦЭМ!#REF!,СВЦЭМ!$A$40:$A$783,$A288,СВЦЭМ!$B$40:$B$783,W$260)+'СЕТ СН'!$F$15</f>
        <v>#REF!</v>
      </c>
      <c r="X288" s="36" t="e">
        <f>SUMIFS(СВЦЭМ!#REF!,СВЦЭМ!$A$40:$A$783,$A288,СВЦЭМ!$B$40:$B$783,X$260)+'СЕТ СН'!$F$15</f>
        <v>#REF!</v>
      </c>
      <c r="Y288" s="36" t="e">
        <f>SUMIFS(СВЦЭМ!#REF!,СВЦЭМ!$A$40:$A$783,$A288,СВЦЭМ!$B$40:$B$783,Y$260)+'СЕТ СН'!$F$15</f>
        <v>#REF!</v>
      </c>
    </row>
    <row r="289" spans="1:27" ht="15.75" hidden="1" x14ac:dyDescent="0.2">
      <c r="A289" s="35">
        <f t="shared" si="7"/>
        <v>45198</v>
      </c>
      <c r="B289" s="36" t="e">
        <f>SUMIFS(СВЦЭМ!#REF!,СВЦЭМ!$A$40:$A$783,$A289,СВЦЭМ!$B$40:$B$783,B$260)+'СЕТ СН'!$F$15</f>
        <v>#REF!</v>
      </c>
      <c r="C289" s="36" t="e">
        <f>SUMIFS(СВЦЭМ!#REF!,СВЦЭМ!$A$40:$A$783,$A289,СВЦЭМ!$B$40:$B$783,C$260)+'СЕТ СН'!$F$15</f>
        <v>#REF!</v>
      </c>
      <c r="D289" s="36" t="e">
        <f>SUMIFS(СВЦЭМ!#REF!,СВЦЭМ!$A$40:$A$783,$A289,СВЦЭМ!$B$40:$B$783,D$260)+'СЕТ СН'!$F$15</f>
        <v>#REF!</v>
      </c>
      <c r="E289" s="36" t="e">
        <f>SUMIFS(СВЦЭМ!#REF!,СВЦЭМ!$A$40:$A$783,$A289,СВЦЭМ!$B$40:$B$783,E$260)+'СЕТ СН'!$F$15</f>
        <v>#REF!</v>
      </c>
      <c r="F289" s="36" t="e">
        <f>SUMIFS(СВЦЭМ!#REF!,СВЦЭМ!$A$40:$A$783,$A289,СВЦЭМ!$B$40:$B$783,F$260)+'СЕТ СН'!$F$15</f>
        <v>#REF!</v>
      </c>
      <c r="G289" s="36" t="e">
        <f>SUMIFS(СВЦЭМ!#REF!,СВЦЭМ!$A$40:$A$783,$A289,СВЦЭМ!$B$40:$B$783,G$260)+'СЕТ СН'!$F$15</f>
        <v>#REF!</v>
      </c>
      <c r="H289" s="36" t="e">
        <f>SUMIFS(СВЦЭМ!#REF!,СВЦЭМ!$A$40:$A$783,$A289,СВЦЭМ!$B$40:$B$783,H$260)+'СЕТ СН'!$F$15</f>
        <v>#REF!</v>
      </c>
      <c r="I289" s="36" t="e">
        <f>SUMIFS(СВЦЭМ!#REF!,СВЦЭМ!$A$40:$A$783,$A289,СВЦЭМ!$B$40:$B$783,I$260)+'СЕТ СН'!$F$15</f>
        <v>#REF!</v>
      </c>
      <c r="J289" s="36" t="e">
        <f>SUMIFS(СВЦЭМ!#REF!,СВЦЭМ!$A$40:$A$783,$A289,СВЦЭМ!$B$40:$B$783,J$260)+'СЕТ СН'!$F$15</f>
        <v>#REF!</v>
      </c>
      <c r="K289" s="36" t="e">
        <f>SUMIFS(СВЦЭМ!#REF!,СВЦЭМ!$A$40:$A$783,$A289,СВЦЭМ!$B$40:$B$783,K$260)+'СЕТ СН'!$F$15</f>
        <v>#REF!</v>
      </c>
      <c r="L289" s="36" t="e">
        <f>SUMIFS(СВЦЭМ!#REF!,СВЦЭМ!$A$40:$A$783,$A289,СВЦЭМ!$B$40:$B$783,L$260)+'СЕТ СН'!$F$15</f>
        <v>#REF!</v>
      </c>
      <c r="M289" s="36" t="e">
        <f>SUMIFS(СВЦЭМ!#REF!,СВЦЭМ!$A$40:$A$783,$A289,СВЦЭМ!$B$40:$B$783,M$260)+'СЕТ СН'!$F$15</f>
        <v>#REF!</v>
      </c>
      <c r="N289" s="36" t="e">
        <f>SUMIFS(СВЦЭМ!#REF!,СВЦЭМ!$A$40:$A$783,$A289,СВЦЭМ!$B$40:$B$783,N$260)+'СЕТ СН'!$F$15</f>
        <v>#REF!</v>
      </c>
      <c r="O289" s="36" t="e">
        <f>SUMIFS(СВЦЭМ!#REF!,СВЦЭМ!$A$40:$A$783,$A289,СВЦЭМ!$B$40:$B$783,O$260)+'СЕТ СН'!$F$15</f>
        <v>#REF!</v>
      </c>
      <c r="P289" s="36" t="e">
        <f>SUMIFS(СВЦЭМ!#REF!,СВЦЭМ!$A$40:$A$783,$A289,СВЦЭМ!$B$40:$B$783,P$260)+'СЕТ СН'!$F$15</f>
        <v>#REF!</v>
      </c>
      <c r="Q289" s="36" t="e">
        <f>SUMIFS(СВЦЭМ!#REF!,СВЦЭМ!$A$40:$A$783,$A289,СВЦЭМ!$B$40:$B$783,Q$260)+'СЕТ СН'!$F$15</f>
        <v>#REF!</v>
      </c>
      <c r="R289" s="36" t="e">
        <f>SUMIFS(СВЦЭМ!#REF!,СВЦЭМ!$A$40:$A$783,$A289,СВЦЭМ!$B$40:$B$783,R$260)+'СЕТ СН'!$F$15</f>
        <v>#REF!</v>
      </c>
      <c r="S289" s="36" t="e">
        <f>SUMIFS(СВЦЭМ!#REF!,СВЦЭМ!$A$40:$A$783,$A289,СВЦЭМ!$B$40:$B$783,S$260)+'СЕТ СН'!$F$15</f>
        <v>#REF!</v>
      </c>
      <c r="T289" s="36" t="e">
        <f>SUMIFS(СВЦЭМ!#REF!,СВЦЭМ!$A$40:$A$783,$A289,СВЦЭМ!$B$40:$B$783,T$260)+'СЕТ СН'!$F$15</f>
        <v>#REF!</v>
      </c>
      <c r="U289" s="36" t="e">
        <f>SUMIFS(СВЦЭМ!#REF!,СВЦЭМ!$A$40:$A$783,$A289,СВЦЭМ!$B$40:$B$783,U$260)+'СЕТ СН'!$F$15</f>
        <v>#REF!</v>
      </c>
      <c r="V289" s="36" t="e">
        <f>SUMIFS(СВЦЭМ!#REF!,СВЦЭМ!$A$40:$A$783,$A289,СВЦЭМ!$B$40:$B$783,V$260)+'СЕТ СН'!$F$15</f>
        <v>#REF!</v>
      </c>
      <c r="W289" s="36" t="e">
        <f>SUMIFS(СВЦЭМ!#REF!,СВЦЭМ!$A$40:$A$783,$A289,СВЦЭМ!$B$40:$B$783,W$260)+'СЕТ СН'!$F$15</f>
        <v>#REF!</v>
      </c>
      <c r="X289" s="36" t="e">
        <f>SUMIFS(СВЦЭМ!#REF!,СВЦЭМ!$A$40:$A$783,$A289,СВЦЭМ!$B$40:$B$783,X$260)+'СЕТ СН'!$F$15</f>
        <v>#REF!</v>
      </c>
      <c r="Y289" s="36" t="e">
        <f>SUMIFS(СВЦЭМ!#REF!,СВЦЭМ!$A$40:$A$783,$A289,СВЦЭМ!$B$40:$B$783,Y$260)+'СЕТ СН'!$F$15</f>
        <v>#REF!</v>
      </c>
    </row>
    <row r="290" spans="1:27" ht="15.75" hidden="1" x14ac:dyDescent="0.2">
      <c r="A290" s="35">
        <f t="shared" si="7"/>
        <v>45199</v>
      </c>
      <c r="B290" s="36" t="e">
        <f>SUMIFS(СВЦЭМ!#REF!,СВЦЭМ!$A$40:$A$783,$A290,СВЦЭМ!$B$40:$B$783,B$260)+'СЕТ СН'!$F$15</f>
        <v>#REF!</v>
      </c>
      <c r="C290" s="36" t="e">
        <f>SUMIFS(СВЦЭМ!#REF!,СВЦЭМ!$A$40:$A$783,$A290,СВЦЭМ!$B$40:$B$783,C$260)+'СЕТ СН'!$F$15</f>
        <v>#REF!</v>
      </c>
      <c r="D290" s="36" t="e">
        <f>SUMIFS(СВЦЭМ!#REF!,СВЦЭМ!$A$40:$A$783,$A290,СВЦЭМ!$B$40:$B$783,D$260)+'СЕТ СН'!$F$15</f>
        <v>#REF!</v>
      </c>
      <c r="E290" s="36" t="e">
        <f>SUMIFS(СВЦЭМ!#REF!,СВЦЭМ!$A$40:$A$783,$A290,СВЦЭМ!$B$40:$B$783,E$260)+'СЕТ СН'!$F$15</f>
        <v>#REF!</v>
      </c>
      <c r="F290" s="36" t="e">
        <f>SUMIFS(СВЦЭМ!#REF!,СВЦЭМ!$A$40:$A$783,$A290,СВЦЭМ!$B$40:$B$783,F$260)+'СЕТ СН'!$F$15</f>
        <v>#REF!</v>
      </c>
      <c r="G290" s="36" t="e">
        <f>SUMIFS(СВЦЭМ!#REF!,СВЦЭМ!$A$40:$A$783,$A290,СВЦЭМ!$B$40:$B$783,G$260)+'СЕТ СН'!$F$15</f>
        <v>#REF!</v>
      </c>
      <c r="H290" s="36" t="e">
        <f>SUMIFS(СВЦЭМ!#REF!,СВЦЭМ!$A$40:$A$783,$A290,СВЦЭМ!$B$40:$B$783,H$260)+'СЕТ СН'!$F$15</f>
        <v>#REF!</v>
      </c>
      <c r="I290" s="36" t="e">
        <f>SUMIFS(СВЦЭМ!#REF!,СВЦЭМ!$A$40:$A$783,$A290,СВЦЭМ!$B$40:$B$783,I$260)+'СЕТ СН'!$F$15</f>
        <v>#REF!</v>
      </c>
      <c r="J290" s="36" t="e">
        <f>SUMIFS(СВЦЭМ!#REF!,СВЦЭМ!$A$40:$A$783,$A290,СВЦЭМ!$B$40:$B$783,J$260)+'СЕТ СН'!$F$15</f>
        <v>#REF!</v>
      </c>
      <c r="K290" s="36" t="e">
        <f>SUMIFS(СВЦЭМ!#REF!,СВЦЭМ!$A$40:$A$783,$A290,СВЦЭМ!$B$40:$B$783,K$260)+'СЕТ СН'!$F$15</f>
        <v>#REF!</v>
      </c>
      <c r="L290" s="36" t="e">
        <f>SUMIFS(СВЦЭМ!#REF!,СВЦЭМ!$A$40:$A$783,$A290,СВЦЭМ!$B$40:$B$783,L$260)+'СЕТ СН'!$F$15</f>
        <v>#REF!</v>
      </c>
      <c r="M290" s="36" t="e">
        <f>SUMIFS(СВЦЭМ!#REF!,СВЦЭМ!$A$40:$A$783,$A290,СВЦЭМ!$B$40:$B$783,M$260)+'СЕТ СН'!$F$15</f>
        <v>#REF!</v>
      </c>
      <c r="N290" s="36" t="e">
        <f>SUMIFS(СВЦЭМ!#REF!,СВЦЭМ!$A$40:$A$783,$A290,СВЦЭМ!$B$40:$B$783,N$260)+'СЕТ СН'!$F$15</f>
        <v>#REF!</v>
      </c>
      <c r="O290" s="36" t="e">
        <f>SUMIFS(СВЦЭМ!#REF!,СВЦЭМ!$A$40:$A$783,$A290,СВЦЭМ!$B$40:$B$783,O$260)+'СЕТ СН'!$F$15</f>
        <v>#REF!</v>
      </c>
      <c r="P290" s="36" t="e">
        <f>SUMIFS(СВЦЭМ!#REF!,СВЦЭМ!$A$40:$A$783,$A290,СВЦЭМ!$B$40:$B$783,P$260)+'СЕТ СН'!$F$15</f>
        <v>#REF!</v>
      </c>
      <c r="Q290" s="36" t="e">
        <f>SUMIFS(СВЦЭМ!#REF!,СВЦЭМ!$A$40:$A$783,$A290,СВЦЭМ!$B$40:$B$783,Q$260)+'СЕТ СН'!$F$15</f>
        <v>#REF!</v>
      </c>
      <c r="R290" s="36" t="e">
        <f>SUMIFS(СВЦЭМ!#REF!,СВЦЭМ!$A$40:$A$783,$A290,СВЦЭМ!$B$40:$B$783,R$260)+'СЕТ СН'!$F$15</f>
        <v>#REF!</v>
      </c>
      <c r="S290" s="36" t="e">
        <f>SUMIFS(СВЦЭМ!#REF!,СВЦЭМ!$A$40:$A$783,$A290,СВЦЭМ!$B$40:$B$783,S$260)+'СЕТ СН'!$F$15</f>
        <v>#REF!</v>
      </c>
      <c r="T290" s="36" t="e">
        <f>SUMIFS(СВЦЭМ!#REF!,СВЦЭМ!$A$40:$A$783,$A290,СВЦЭМ!$B$40:$B$783,T$260)+'СЕТ СН'!$F$15</f>
        <v>#REF!</v>
      </c>
      <c r="U290" s="36" t="e">
        <f>SUMIFS(СВЦЭМ!#REF!,СВЦЭМ!$A$40:$A$783,$A290,СВЦЭМ!$B$40:$B$783,U$260)+'СЕТ СН'!$F$15</f>
        <v>#REF!</v>
      </c>
      <c r="V290" s="36" t="e">
        <f>SUMIFS(СВЦЭМ!#REF!,СВЦЭМ!$A$40:$A$783,$A290,СВЦЭМ!$B$40:$B$783,V$260)+'СЕТ СН'!$F$15</f>
        <v>#REF!</v>
      </c>
      <c r="W290" s="36" t="e">
        <f>SUMIFS(СВЦЭМ!#REF!,СВЦЭМ!$A$40:$A$783,$A290,СВЦЭМ!$B$40:$B$783,W$260)+'СЕТ СН'!$F$15</f>
        <v>#REF!</v>
      </c>
      <c r="X290" s="36" t="e">
        <f>SUMIFS(СВЦЭМ!#REF!,СВЦЭМ!$A$40:$A$783,$A290,СВЦЭМ!$B$40:$B$783,X$260)+'СЕТ СН'!$F$15</f>
        <v>#REF!</v>
      </c>
      <c r="Y290" s="36" t="e">
        <f>SUMIFS(СВЦЭМ!#REF!,СВЦЭМ!$A$40:$A$783,$A290,СВЦЭМ!$B$40:$B$783,Y$260)+'СЕТ СН'!$F$15</f>
        <v>#REF!</v>
      </c>
    </row>
    <row r="291" spans="1:27" ht="15.75" hidden="1" x14ac:dyDescent="0.2">
      <c r="A291" s="35">
        <f t="shared" si="7"/>
        <v>45200</v>
      </c>
      <c r="B291" s="36" t="e">
        <f>SUMIFS(СВЦЭМ!#REF!,СВЦЭМ!$A$40:$A$783,$A291,СВЦЭМ!$B$40:$B$783,B$260)+'СЕТ СН'!$F$15</f>
        <v>#REF!</v>
      </c>
      <c r="C291" s="36" t="e">
        <f>SUMIFS(СВЦЭМ!#REF!,СВЦЭМ!$A$40:$A$783,$A291,СВЦЭМ!$B$40:$B$783,C$260)+'СЕТ СН'!$F$15</f>
        <v>#REF!</v>
      </c>
      <c r="D291" s="36" t="e">
        <f>SUMIFS(СВЦЭМ!#REF!,СВЦЭМ!$A$40:$A$783,$A291,СВЦЭМ!$B$40:$B$783,D$260)+'СЕТ СН'!$F$15</f>
        <v>#REF!</v>
      </c>
      <c r="E291" s="36" t="e">
        <f>SUMIFS(СВЦЭМ!#REF!,СВЦЭМ!$A$40:$A$783,$A291,СВЦЭМ!$B$40:$B$783,E$260)+'СЕТ СН'!$F$15</f>
        <v>#REF!</v>
      </c>
      <c r="F291" s="36" t="e">
        <f>SUMIFS(СВЦЭМ!#REF!,СВЦЭМ!$A$40:$A$783,$A291,СВЦЭМ!$B$40:$B$783,F$260)+'СЕТ СН'!$F$15</f>
        <v>#REF!</v>
      </c>
      <c r="G291" s="36" t="e">
        <f>SUMIFS(СВЦЭМ!#REF!,СВЦЭМ!$A$40:$A$783,$A291,СВЦЭМ!$B$40:$B$783,G$260)+'СЕТ СН'!$F$15</f>
        <v>#REF!</v>
      </c>
      <c r="H291" s="36" t="e">
        <f>SUMIFS(СВЦЭМ!#REF!,СВЦЭМ!$A$40:$A$783,$A291,СВЦЭМ!$B$40:$B$783,H$260)+'СЕТ СН'!$F$15</f>
        <v>#REF!</v>
      </c>
      <c r="I291" s="36" t="e">
        <f>SUMIFS(СВЦЭМ!#REF!,СВЦЭМ!$A$40:$A$783,$A291,СВЦЭМ!$B$40:$B$783,I$260)+'СЕТ СН'!$F$15</f>
        <v>#REF!</v>
      </c>
      <c r="J291" s="36" t="e">
        <f>SUMIFS(СВЦЭМ!#REF!,СВЦЭМ!$A$40:$A$783,$A291,СВЦЭМ!$B$40:$B$783,J$260)+'СЕТ СН'!$F$15</f>
        <v>#REF!</v>
      </c>
      <c r="K291" s="36" t="e">
        <f>SUMIFS(СВЦЭМ!#REF!,СВЦЭМ!$A$40:$A$783,$A291,СВЦЭМ!$B$40:$B$783,K$260)+'СЕТ СН'!$F$15</f>
        <v>#REF!</v>
      </c>
      <c r="L291" s="36" t="e">
        <f>SUMIFS(СВЦЭМ!#REF!,СВЦЭМ!$A$40:$A$783,$A291,СВЦЭМ!$B$40:$B$783,L$260)+'СЕТ СН'!$F$15</f>
        <v>#REF!</v>
      </c>
      <c r="M291" s="36" t="e">
        <f>SUMIFS(СВЦЭМ!#REF!,СВЦЭМ!$A$40:$A$783,$A291,СВЦЭМ!$B$40:$B$783,M$260)+'СЕТ СН'!$F$15</f>
        <v>#REF!</v>
      </c>
      <c r="N291" s="36" t="e">
        <f>SUMIFS(СВЦЭМ!#REF!,СВЦЭМ!$A$40:$A$783,$A291,СВЦЭМ!$B$40:$B$783,N$260)+'СЕТ СН'!$F$15</f>
        <v>#REF!</v>
      </c>
      <c r="O291" s="36" t="e">
        <f>SUMIFS(СВЦЭМ!#REF!,СВЦЭМ!$A$40:$A$783,$A291,СВЦЭМ!$B$40:$B$783,O$260)+'СЕТ СН'!$F$15</f>
        <v>#REF!</v>
      </c>
      <c r="P291" s="36" t="e">
        <f>SUMIFS(СВЦЭМ!#REF!,СВЦЭМ!$A$40:$A$783,$A291,СВЦЭМ!$B$40:$B$783,P$260)+'СЕТ СН'!$F$15</f>
        <v>#REF!</v>
      </c>
      <c r="Q291" s="36" t="e">
        <f>SUMIFS(СВЦЭМ!#REF!,СВЦЭМ!$A$40:$A$783,$A291,СВЦЭМ!$B$40:$B$783,Q$260)+'СЕТ СН'!$F$15</f>
        <v>#REF!</v>
      </c>
      <c r="R291" s="36" t="e">
        <f>SUMIFS(СВЦЭМ!#REF!,СВЦЭМ!$A$40:$A$783,$A291,СВЦЭМ!$B$40:$B$783,R$260)+'СЕТ СН'!$F$15</f>
        <v>#REF!</v>
      </c>
      <c r="S291" s="36" t="e">
        <f>SUMIFS(СВЦЭМ!#REF!,СВЦЭМ!$A$40:$A$783,$A291,СВЦЭМ!$B$40:$B$783,S$260)+'СЕТ СН'!$F$15</f>
        <v>#REF!</v>
      </c>
      <c r="T291" s="36" t="e">
        <f>SUMIFS(СВЦЭМ!#REF!,СВЦЭМ!$A$40:$A$783,$A291,СВЦЭМ!$B$40:$B$783,T$260)+'СЕТ СН'!$F$15</f>
        <v>#REF!</v>
      </c>
      <c r="U291" s="36" t="e">
        <f>SUMIFS(СВЦЭМ!#REF!,СВЦЭМ!$A$40:$A$783,$A291,СВЦЭМ!$B$40:$B$783,U$260)+'СЕТ СН'!$F$15</f>
        <v>#REF!</v>
      </c>
      <c r="V291" s="36" t="e">
        <f>SUMIFS(СВЦЭМ!#REF!,СВЦЭМ!$A$40:$A$783,$A291,СВЦЭМ!$B$40:$B$783,V$260)+'СЕТ СН'!$F$15</f>
        <v>#REF!</v>
      </c>
      <c r="W291" s="36" t="e">
        <f>SUMIFS(СВЦЭМ!#REF!,СВЦЭМ!$A$40:$A$783,$A291,СВЦЭМ!$B$40:$B$783,W$260)+'СЕТ СН'!$F$15</f>
        <v>#REF!</v>
      </c>
      <c r="X291" s="36" t="e">
        <f>SUMIFS(СВЦЭМ!#REF!,СВЦЭМ!$A$40:$A$783,$A291,СВЦЭМ!$B$40:$B$783,X$260)+'СЕТ СН'!$F$15</f>
        <v>#REF!</v>
      </c>
      <c r="Y291" s="36" t="e">
        <f>SUMIFS(СВЦЭМ!#REF!,СВЦЭМ!$A$40:$A$783,$A291,СВЦЭМ!$B$40:$B$783,Y$260)+'СЕТ СН'!$F$15</f>
        <v>#REF!</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01.09.2023</v>
      </c>
      <c r="B297" s="36" t="e">
        <f>SUMIFS(СВЦЭМ!#REF!,СВЦЭМ!$A$40:$A$783,$A297,СВЦЭМ!$B$40:$B$783,B$296)+'СЕТ СН'!$F$16</f>
        <v>#REF!</v>
      </c>
      <c r="C297" s="36" t="e">
        <f>SUMIFS(СВЦЭМ!#REF!,СВЦЭМ!$A$40:$A$783,$A297,СВЦЭМ!$B$40:$B$783,C$296)+'СЕТ СН'!$F$16</f>
        <v>#REF!</v>
      </c>
      <c r="D297" s="36" t="e">
        <f>SUMIFS(СВЦЭМ!#REF!,СВЦЭМ!$A$40:$A$783,$A297,СВЦЭМ!$B$40:$B$783,D$296)+'СЕТ СН'!$F$16</f>
        <v>#REF!</v>
      </c>
      <c r="E297" s="36" t="e">
        <f>SUMIFS(СВЦЭМ!#REF!,СВЦЭМ!$A$40:$A$783,$A297,СВЦЭМ!$B$40:$B$783,E$296)+'СЕТ СН'!$F$16</f>
        <v>#REF!</v>
      </c>
      <c r="F297" s="36" t="e">
        <f>SUMIFS(СВЦЭМ!#REF!,СВЦЭМ!$A$40:$A$783,$A297,СВЦЭМ!$B$40:$B$783,F$296)+'СЕТ СН'!$F$16</f>
        <v>#REF!</v>
      </c>
      <c r="G297" s="36" t="e">
        <f>SUMIFS(СВЦЭМ!#REF!,СВЦЭМ!$A$40:$A$783,$A297,СВЦЭМ!$B$40:$B$783,G$296)+'СЕТ СН'!$F$16</f>
        <v>#REF!</v>
      </c>
      <c r="H297" s="36" t="e">
        <f>SUMIFS(СВЦЭМ!#REF!,СВЦЭМ!$A$40:$A$783,$A297,СВЦЭМ!$B$40:$B$783,H$296)+'СЕТ СН'!$F$16</f>
        <v>#REF!</v>
      </c>
      <c r="I297" s="36" t="e">
        <f>SUMIFS(СВЦЭМ!#REF!,СВЦЭМ!$A$40:$A$783,$A297,СВЦЭМ!$B$40:$B$783,I$296)+'СЕТ СН'!$F$16</f>
        <v>#REF!</v>
      </c>
      <c r="J297" s="36" t="e">
        <f>SUMIFS(СВЦЭМ!#REF!,СВЦЭМ!$A$40:$A$783,$A297,СВЦЭМ!$B$40:$B$783,J$296)+'СЕТ СН'!$F$16</f>
        <v>#REF!</v>
      </c>
      <c r="K297" s="36" t="e">
        <f>SUMIFS(СВЦЭМ!#REF!,СВЦЭМ!$A$40:$A$783,$A297,СВЦЭМ!$B$40:$B$783,K$296)+'СЕТ СН'!$F$16</f>
        <v>#REF!</v>
      </c>
      <c r="L297" s="36" t="e">
        <f>SUMIFS(СВЦЭМ!#REF!,СВЦЭМ!$A$40:$A$783,$A297,СВЦЭМ!$B$40:$B$783,L$296)+'СЕТ СН'!$F$16</f>
        <v>#REF!</v>
      </c>
      <c r="M297" s="36" t="e">
        <f>SUMIFS(СВЦЭМ!#REF!,СВЦЭМ!$A$40:$A$783,$A297,СВЦЭМ!$B$40:$B$783,M$296)+'СЕТ СН'!$F$16</f>
        <v>#REF!</v>
      </c>
      <c r="N297" s="36" t="e">
        <f>SUMIFS(СВЦЭМ!#REF!,СВЦЭМ!$A$40:$A$783,$A297,СВЦЭМ!$B$40:$B$783,N$296)+'СЕТ СН'!$F$16</f>
        <v>#REF!</v>
      </c>
      <c r="O297" s="36" t="e">
        <f>SUMIFS(СВЦЭМ!#REF!,СВЦЭМ!$A$40:$A$783,$A297,СВЦЭМ!$B$40:$B$783,O$296)+'СЕТ СН'!$F$16</f>
        <v>#REF!</v>
      </c>
      <c r="P297" s="36" t="e">
        <f>SUMIFS(СВЦЭМ!#REF!,СВЦЭМ!$A$40:$A$783,$A297,СВЦЭМ!$B$40:$B$783,P$296)+'СЕТ СН'!$F$16</f>
        <v>#REF!</v>
      </c>
      <c r="Q297" s="36" t="e">
        <f>SUMIFS(СВЦЭМ!#REF!,СВЦЭМ!$A$40:$A$783,$A297,СВЦЭМ!$B$40:$B$783,Q$296)+'СЕТ СН'!$F$16</f>
        <v>#REF!</v>
      </c>
      <c r="R297" s="36" t="e">
        <f>SUMIFS(СВЦЭМ!#REF!,СВЦЭМ!$A$40:$A$783,$A297,СВЦЭМ!$B$40:$B$783,R$296)+'СЕТ СН'!$F$16</f>
        <v>#REF!</v>
      </c>
      <c r="S297" s="36" t="e">
        <f>SUMIFS(СВЦЭМ!#REF!,СВЦЭМ!$A$40:$A$783,$A297,СВЦЭМ!$B$40:$B$783,S$296)+'СЕТ СН'!$F$16</f>
        <v>#REF!</v>
      </c>
      <c r="T297" s="36" t="e">
        <f>SUMIFS(СВЦЭМ!#REF!,СВЦЭМ!$A$40:$A$783,$A297,СВЦЭМ!$B$40:$B$783,T$296)+'СЕТ СН'!$F$16</f>
        <v>#REF!</v>
      </c>
      <c r="U297" s="36" t="e">
        <f>SUMIFS(СВЦЭМ!#REF!,СВЦЭМ!$A$40:$A$783,$A297,СВЦЭМ!$B$40:$B$783,U$296)+'СЕТ СН'!$F$16</f>
        <v>#REF!</v>
      </c>
      <c r="V297" s="36" t="e">
        <f>SUMIFS(СВЦЭМ!#REF!,СВЦЭМ!$A$40:$A$783,$A297,СВЦЭМ!$B$40:$B$783,V$296)+'СЕТ СН'!$F$16</f>
        <v>#REF!</v>
      </c>
      <c r="W297" s="36" t="e">
        <f>SUMIFS(СВЦЭМ!#REF!,СВЦЭМ!$A$40:$A$783,$A297,СВЦЭМ!$B$40:$B$783,W$296)+'СЕТ СН'!$F$16</f>
        <v>#REF!</v>
      </c>
      <c r="X297" s="36" t="e">
        <f>SUMIFS(СВЦЭМ!#REF!,СВЦЭМ!$A$40:$A$783,$A297,СВЦЭМ!$B$40:$B$783,X$296)+'СЕТ СН'!$F$16</f>
        <v>#REF!</v>
      </c>
      <c r="Y297" s="36" t="e">
        <f>SUMIFS(СВЦЭМ!#REF!,СВЦЭМ!$A$40:$A$783,$A297,СВЦЭМ!$B$40:$B$783,Y$296)+'СЕТ СН'!$F$16</f>
        <v>#REF!</v>
      </c>
      <c r="AA297" s="45"/>
    </row>
    <row r="298" spans="1:27" ht="15.75" hidden="1" x14ac:dyDescent="0.2">
      <c r="A298" s="35">
        <f>A297+1</f>
        <v>45171</v>
      </c>
      <c r="B298" s="36" t="e">
        <f>SUMIFS(СВЦЭМ!#REF!,СВЦЭМ!$A$40:$A$783,$A298,СВЦЭМ!$B$40:$B$783,B$296)+'СЕТ СН'!$F$16</f>
        <v>#REF!</v>
      </c>
      <c r="C298" s="36" t="e">
        <f>SUMIFS(СВЦЭМ!#REF!,СВЦЭМ!$A$40:$A$783,$A298,СВЦЭМ!$B$40:$B$783,C$296)+'СЕТ СН'!$F$16</f>
        <v>#REF!</v>
      </c>
      <c r="D298" s="36" t="e">
        <f>SUMIFS(СВЦЭМ!#REF!,СВЦЭМ!$A$40:$A$783,$A298,СВЦЭМ!$B$40:$B$783,D$296)+'СЕТ СН'!$F$16</f>
        <v>#REF!</v>
      </c>
      <c r="E298" s="36" t="e">
        <f>SUMIFS(СВЦЭМ!#REF!,СВЦЭМ!$A$40:$A$783,$A298,СВЦЭМ!$B$40:$B$783,E$296)+'СЕТ СН'!$F$16</f>
        <v>#REF!</v>
      </c>
      <c r="F298" s="36" t="e">
        <f>SUMIFS(СВЦЭМ!#REF!,СВЦЭМ!$A$40:$A$783,$A298,СВЦЭМ!$B$40:$B$783,F$296)+'СЕТ СН'!$F$16</f>
        <v>#REF!</v>
      </c>
      <c r="G298" s="36" t="e">
        <f>SUMIFS(СВЦЭМ!#REF!,СВЦЭМ!$A$40:$A$783,$A298,СВЦЭМ!$B$40:$B$783,G$296)+'СЕТ СН'!$F$16</f>
        <v>#REF!</v>
      </c>
      <c r="H298" s="36" t="e">
        <f>SUMIFS(СВЦЭМ!#REF!,СВЦЭМ!$A$40:$A$783,$A298,СВЦЭМ!$B$40:$B$783,H$296)+'СЕТ СН'!$F$16</f>
        <v>#REF!</v>
      </c>
      <c r="I298" s="36" t="e">
        <f>SUMIFS(СВЦЭМ!#REF!,СВЦЭМ!$A$40:$A$783,$A298,СВЦЭМ!$B$40:$B$783,I$296)+'СЕТ СН'!$F$16</f>
        <v>#REF!</v>
      </c>
      <c r="J298" s="36" t="e">
        <f>SUMIFS(СВЦЭМ!#REF!,СВЦЭМ!$A$40:$A$783,$A298,СВЦЭМ!$B$40:$B$783,J$296)+'СЕТ СН'!$F$16</f>
        <v>#REF!</v>
      </c>
      <c r="K298" s="36" t="e">
        <f>SUMIFS(СВЦЭМ!#REF!,СВЦЭМ!$A$40:$A$783,$A298,СВЦЭМ!$B$40:$B$783,K$296)+'СЕТ СН'!$F$16</f>
        <v>#REF!</v>
      </c>
      <c r="L298" s="36" t="e">
        <f>SUMIFS(СВЦЭМ!#REF!,СВЦЭМ!$A$40:$A$783,$A298,СВЦЭМ!$B$40:$B$783,L$296)+'СЕТ СН'!$F$16</f>
        <v>#REF!</v>
      </c>
      <c r="M298" s="36" t="e">
        <f>SUMIFS(СВЦЭМ!#REF!,СВЦЭМ!$A$40:$A$783,$A298,СВЦЭМ!$B$40:$B$783,M$296)+'СЕТ СН'!$F$16</f>
        <v>#REF!</v>
      </c>
      <c r="N298" s="36" t="e">
        <f>SUMIFS(СВЦЭМ!#REF!,СВЦЭМ!$A$40:$A$783,$A298,СВЦЭМ!$B$40:$B$783,N$296)+'СЕТ СН'!$F$16</f>
        <v>#REF!</v>
      </c>
      <c r="O298" s="36" t="e">
        <f>SUMIFS(СВЦЭМ!#REF!,СВЦЭМ!$A$40:$A$783,$A298,СВЦЭМ!$B$40:$B$783,O$296)+'СЕТ СН'!$F$16</f>
        <v>#REF!</v>
      </c>
      <c r="P298" s="36" t="e">
        <f>SUMIFS(СВЦЭМ!#REF!,СВЦЭМ!$A$40:$A$783,$A298,СВЦЭМ!$B$40:$B$783,P$296)+'СЕТ СН'!$F$16</f>
        <v>#REF!</v>
      </c>
      <c r="Q298" s="36" t="e">
        <f>SUMIFS(СВЦЭМ!#REF!,СВЦЭМ!$A$40:$A$783,$A298,СВЦЭМ!$B$40:$B$783,Q$296)+'СЕТ СН'!$F$16</f>
        <v>#REF!</v>
      </c>
      <c r="R298" s="36" t="e">
        <f>SUMIFS(СВЦЭМ!#REF!,СВЦЭМ!$A$40:$A$783,$A298,СВЦЭМ!$B$40:$B$783,R$296)+'СЕТ СН'!$F$16</f>
        <v>#REF!</v>
      </c>
      <c r="S298" s="36" t="e">
        <f>SUMIFS(СВЦЭМ!#REF!,СВЦЭМ!$A$40:$A$783,$A298,СВЦЭМ!$B$40:$B$783,S$296)+'СЕТ СН'!$F$16</f>
        <v>#REF!</v>
      </c>
      <c r="T298" s="36" t="e">
        <f>SUMIFS(СВЦЭМ!#REF!,СВЦЭМ!$A$40:$A$783,$A298,СВЦЭМ!$B$40:$B$783,T$296)+'СЕТ СН'!$F$16</f>
        <v>#REF!</v>
      </c>
      <c r="U298" s="36" t="e">
        <f>SUMIFS(СВЦЭМ!#REF!,СВЦЭМ!$A$40:$A$783,$A298,СВЦЭМ!$B$40:$B$783,U$296)+'СЕТ СН'!$F$16</f>
        <v>#REF!</v>
      </c>
      <c r="V298" s="36" t="e">
        <f>SUMIFS(СВЦЭМ!#REF!,СВЦЭМ!$A$40:$A$783,$A298,СВЦЭМ!$B$40:$B$783,V$296)+'СЕТ СН'!$F$16</f>
        <v>#REF!</v>
      </c>
      <c r="W298" s="36" t="e">
        <f>SUMIFS(СВЦЭМ!#REF!,СВЦЭМ!$A$40:$A$783,$A298,СВЦЭМ!$B$40:$B$783,W$296)+'СЕТ СН'!$F$16</f>
        <v>#REF!</v>
      </c>
      <c r="X298" s="36" t="e">
        <f>SUMIFS(СВЦЭМ!#REF!,СВЦЭМ!$A$40:$A$783,$A298,СВЦЭМ!$B$40:$B$783,X$296)+'СЕТ СН'!$F$16</f>
        <v>#REF!</v>
      </c>
      <c r="Y298" s="36" t="e">
        <f>SUMIFS(СВЦЭМ!#REF!,СВЦЭМ!$A$40:$A$783,$A298,СВЦЭМ!$B$40:$B$783,Y$296)+'СЕТ СН'!$F$16</f>
        <v>#REF!</v>
      </c>
    </row>
    <row r="299" spans="1:27" ht="15.75" hidden="1" x14ac:dyDescent="0.2">
      <c r="A299" s="35">
        <f t="shared" ref="A299:A327" si="8">A298+1</f>
        <v>45172</v>
      </c>
      <c r="B299" s="36" t="e">
        <f>SUMIFS(СВЦЭМ!#REF!,СВЦЭМ!$A$40:$A$783,$A299,СВЦЭМ!$B$40:$B$783,B$296)+'СЕТ СН'!$F$16</f>
        <v>#REF!</v>
      </c>
      <c r="C299" s="36" t="e">
        <f>SUMIFS(СВЦЭМ!#REF!,СВЦЭМ!$A$40:$A$783,$A299,СВЦЭМ!$B$40:$B$783,C$296)+'СЕТ СН'!$F$16</f>
        <v>#REF!</v>
      </c>
      <c r="D299" s="36" t="e">
        <f>SUMIFS(СВЦЭМ!#REF!,СВЦЭМ!$A$40:$A$783,$A299,СВЦЭМ!$B$40:$B$783,D$296)+'СЕТ СН'!$F$16</f>
        <v>#REF!</v>
      </c>
      <c r="E299" s="36" t="e">
        <f>SUMIFS(СВЦЭМ!#REF!,СВЦЭМ!$A$40:$A$783,$A299,СВЦЭМ!$B$40:$B$783,E$296)+'СЕТ СН'!$F$16</f>
        <v>#REF!</v>
      </c>
      <c r="F299" s="36" t="e">
        <f>SUMIFS(СВЦЭМ!#REF!,СВЦЭМ!$A$40:$A$783,$A299,СВЦЭМ!$B$40:$B$783,F$296)+'СЕТ СН'!$F$16</f>
        <v>#REF!</v>
      </c>
      <c r="G299" s="36" t="e">
        <f>SUMIFS(СВЦЭМ!#REF!,СВЦЭМ!$A$40:$A$783,$A299,СВЦЭМ!$B$40:$B$783,G$296)+'СЕТ СН'!$F$16</f>
        <v>#REF!</v>
      </c>
      <c r="H299" s="36" t="e">
        <f>SUMIFS(СВЦЭМ!#REF!,СВЦЭМ!$A$40:$A$783,$A299,СВЦЭМ!$B$40:$B$783,H$296)+'СЕТ СН'!$F$16</f>
        <v>#REF!</v>
      </c>
      <c r="I299" s="36" t="e">
        <f>SUMIFS(СВЦЭМ!#REF!,СВЦЭМ!$A$40:$A$783,$A299,СВЦЭМ!$B$40:$B$783,I$296)+'СЕТ СН'!$F$16</f>
        <v>#REF!</v>
      </c>
      <c r="J299" s="36" t="e">
        <f>SUMIFS(СВЦЭМ!#REF!,СВЦЭМ!$A$40:$A$783,$A299,СВЦЭМ!$B$40:$B$783,J$296)+'СЕТ СН'!$F$16</f>
        <v>#REF!</v>
      </c>
      <c r="K299" s="36" t="e">
        <f>SUMIFS(СВЦЭМ!#REF!,СВЦЭМ!$A$40:$A$783,$A299,СВЦЭМ!$B$40:$B$783,K$296)+'СЕТ СН'!$F$16</f>
        <v>#REF!</v>
      </c>
      <c r="L299" s="36" t="e">
        <f>SUMIFS(СВЦЭМ!#REF!,СВЦЭМ!$A$40:$A$783,$A299,СВЦЭМ!$B$40:$B$783,L$296)+'СЕТ СН'!$F$16</f>
        <v>#REF!</v>
      </c>
      <c r="M299" s="36" t="e">
        <f>SUMIFS(СВЦЭМ!#REF!,СВЦЭМ!$A$40:$A$783,$A299,СВЦЭМ!$B$40:$B$783,M$296)+'СЕТ СН'!$F$16</f>
        <v>#REF!</v>
      </c>
      <c r="N299" s="36" t="e">
        <f>SUMIFS(СВЦЭМ!#REF!,СВЦЭМ!$A$40:$A$783,$A299,СВЦЭМ!$B$40:$B$783,N$296)+'СЕТ СН'!$F$16</f>
        <v>#REF!</v>
      </c>
      <c r="O299" s="36" t="e">
        <f>SUMIFS(СВЦЭМ!#REF!,СВЦЭМ!$A$40:$A$783,$A299,СВЦЭМ!$B$40:$B$783,O$296)+'СЕТ СН'!$F$16</f>
        <v>#REF!</v>
      </c>
      <c r="P299" s="36" t="e">
        <f>SUMIFS(СВЦЭМ!#REF!,СВЦЭМ!$A$40:$A$783,$A299,СВЦЭМ!$B$40:$B$783,P$296)+'СЕТ СН'!$F$16</f>
        <v>#REF!</v>
      </c>
      <c r="Q299" s="36" t="e">
        <f>SUMIFS(СВЦЭМ!#REF!,СВЦЭМ!$A$40:$A$783,$A299,СВЦЭМ!$B$40:$B$783,Q$296)+'СЕТ СН'!$F$16</f>
        <v>#REF!</v>
      </c>
      <c r="R299" s="36" t="e">
        <f>SUMIFS(СВЦЭМ!#REF!,СВЦЭМ!$A$40:$A$783,$A299,СВЦЭМ!$B$40:$B$783,R$296)+'СЕТ СН'!$F$16</f>
        <v>#REF!</v>
      </c>
      <c r="S299" s="36" t="e">
        <f>SUMIFS(СВЦЭМ!#REF!,СВЦЭМ!$A$40:$A$783,$A299,СВЦЭМ!$B$40:$B$783,S$296)+'СЕТ СН'!$F$16</f>
        <v>#REF!</v>
      </c>
      <c r="T299" s="36" t="e">
        <f>SUMIFS(СВЦЭМ!#REF!,СВЦЭМ!$A$40:$A$783,$A299,СВЦЭМ!$B$40:$B$783,T$296)+'СЕТ СН'!$F$16</f>
        <v>#REF!</v>
      </c>
      <c r="U299" s="36" t="e">
        <f>SUMIFS(СВЦЭМ!#REF!,СВЦЭМ!$A$40:$A$783,$A299,СВЦЭМ!$B$40:$B$783,U$296)+'СЕТ СН'!$F$16</f>
        <v>#REF!</v>
      </c>
      <c r="V299" s="36" t="e">
        <f>SUMIFS(СВЦЭМ!#REF!,СВЦЭМ!$A$40:$A$783,$A299,СВЦЭМ!$B$40:$B$783,V$296)+'СЕТ СН'!$F$16</f>
        <v>#REF!</v>
      </c>
      <c r="W299" s="36" t="e">
        <f>SUMIFS(СВЦЭМ!#REF!,СВЦЭМ!$A$40:$A$783,$A299,СВЦЭМ!$B$40:$B$783,W$296)+'СЕТ СН'!$F$16</f>
        <v>#REF!</v>
      </c>
      <c r="X299" s="36" t="e">
        <f>SUMIFS(СВЦЭМ!#REF!,СВЦЭМ!$A$40:$A$783,$A299,СВЦЭМ!$B$40:$B$783,X$296)+'СЕТ СН'!$F$16</f>
        <v>#REF!</v>
      </c>
      <c r="Y299" s="36" t="e">
        <f>SUMIFS(СВЦЭМ!#REF!,СВЦЭМ!$A$40:$A$783,$A299,СВЦЭМ!$B$40:$B$783,Y$296)+'СЕТ СН'!$F$16</f>
        <v>#REF!</v>
      </c>
    </row>
    <row r="300" spans="1:27" ht="15.75" hidden="1" x14ac:dyDescent="0.2">
      <c r="A300" s="35">
        <f t="shared" si="8"/>
        <v>45173</v>
      </c>
      <c r="B300" s="36" t="e">
        <f>SUMIFS(СВЦЭМ!#REF!,СВЦЭМ!$A$40:$A$783,$A300,СВЦЭМ!$B$40:$B$783,B$296)+'СЕТ СН'!$F$16</f>
        <v>#REF!</v>
      </c>
      <c r="C300" s="36" t="e">
        <f>SUMIFS(СВЦЭМ!#REF!,СВЦЭМ!$A$40:$A$783,$A300,СВЦЭМ!$B$40:$B$783,C$296)+'СЕТ СН'!$F$16</f>
        <v>#REF!</v>
      </c>
      <c r="D300" s="36" t="e">
        <f>SUMIFS(СВЦЭМ!#REF!,СВЦЭМ!$A$40:$A$783,$A300,СВЦЭМ!$B$40:$B$783,D$296)+'СЕТ СН'!$F$16</f>
        <v>#REF!</v>
      </c>
      <c r="E300" s="36" t="e">
        <f>SUMIFS(СВЦЭМ!#REF!,СВЦЭМ!$A$40:$A$783,$A300,СВЦЭМ!$B$40:$B$783,E$296)+'СЕТ СН'!$F$16</f>
        <v>#REF!</v>
      </c>
      <c r="F300" s="36" t="e">
        <f>SUMIFS(СВЦЭМ!#REF!,СВЦЭМ!$A$40:$A$783,$A300,СВЦЭМ!$B$40:$B$783,F$296)+'СЕТ СН'!$F$16</f>
        <v>#REF!</v>
      </c>
      <c r="G300" s="36" t="e">
        <f>SUMIFS(СВЦЭМ!#REF!,СВЦЭМ!$A$40:$A$783,$A300,СВЦЭМ!$B$40:$B$783,G$296)+'СЕТ СН'!$F$16</f>
        <v>#REF!</v>
      </c>
      <c r="H300" s="36" t="e">
        <f>SUMIFS(СВЦЭМ!#REF!,СВЦЭМ!$A$40:$A$783,$A300,СВЦЭМ!$B$40:$B$783,H$296)+'СЕТ СН'!$F$16</f>
        <v>#REF!</v>
      </c>
      <c r="I300" s="36" t="e">
        <f>SUMIFS(СВЦЭМ!#REF!,СВЦЭМ!$A$40:$A$783,$A300,СВЦЭМ!$B$40:$B$783,I$296)+'СЕТ СН'!$F$16</f>
        <v>#REF!</v>
      </c>
      <c r="J300" s="36" t="e">
        <f>SUMIFS(СВЦЭМ!#REF!,СВЦЭМ!$A$40:$A$783,$A300,СВЦЭМ!$B$40:$B$783,J$296)+'СЕТ СН'!$F$16</f>
        <v>#REF!</v>
      </c>
      <c r="K300" s="36" t="e">
        <f>SUMIFS(СВЦЭМ!#REF!,СВЦЭМ!$A$40:$A$783,$A300,СВЦЭМ!$B$40:$B$783,K$296)+'СЕТ СН'!$F$16</f>
        <v>#REF!</v>
      </c>
      <c r="L300" s="36" t="e">
        <f>SUMIFS(СВЦЭМ!#REF!,СВЦЭМ!$A$40:$A$783,$A300,СВЦЭМ!$B$40:$B$783,L$296)+'СЕТ СН'!$F$16</f>
        <v>#REF!</v>
      </c>
      <c r="M300" s="36" t="e">
        <f>SUMIFS(СВЦЭМ!#REF!,СВЦЭМ!$A$40:$A$783,$A300,СВЦЭМ!$B$40:$B$783,M$296)+'СЕТ СН'!$F$16</f>
        <v>#REF!</v>
      </c>
      <c r="N300" s="36" t="e">
        <f>SUMIFS(СВЦЭМ!#REF!,СВЦЭМ!$A$40:$A$783,$A300,СВЦЭМ!$B$40:$B$783,N$296)+'СЕТ СН'!$F$16</f>
        <v>#REF!</v>
      </c>
      <c r="O300" s="36" t="e">
        <f>SUMIFS(СВЦЭМ!#REF!,СВЦЭМ!$A$40:$A$783,$A300,СВЦЭМ!$B$40:$B$783,O$296)+'СЕТ СН'!$F$16</f>
        <v>#REF!</v>
      </c>
      <c r="P300" s="36" t="e">
        <f>SUMIFS(СВЦЭМ!#REF!,СВЦЭМ!$A$40:$A$783,$A300,СВЦЭМ!$B$40:$B$783,P$296)+'СЕТ СН'!$F$16</f>
        <v>#REF!</v>
      </c>
      <c r="Q300" s="36" t="e">
        <f>SUMIFS(СВЦЭМ!#REF!,СВЦЭМ!$A$40:$A$783,$A300,СВЦЭМ!$B$40:$B$783,Q$296)+'СЕТ СН'!$F$16</f>
        <v>#REF!</v>
      </c>
      <c r="R300" s="36" t="e">
        <f>SUMIFS(СВЦЭМ!#REF!,СВЦЭМ!$A$40:$A$783,$A300,СВЦЭМ!$B$40:$B$783,R$296)+'СЕТ СН'!$F$16</f>
        <v>#REF!</v>
      </c>
      <c r="S300" s="36" t="e">
        <f>SUMIFS(СВЦЭМ!#REF!,СВЦЭМ!$A$40:$A$783,$A300,СВЦЭМ!$B$40:$B$783,S$296)+'СЕТ СН'!$F$16</f>
        <v>#REF!</v>
      </c>
      <c r="T300" s="36" t="e">
        <f>SUMIFS(СВЦЭМ!#REF!,СВЦЭМ!$A$40:$A$783,$A300,СВЦЭМ!$B$40:$B$783,T$296)+'СЕТ СН'!$F$16</f>
        <v>#REF!</v>
      </c>
      <c r="U300" s="36" t="e">
        <f>SUMIFS(СВЦЭМ!#REF!,СВЦЭМ!$A$40:$A$783,$A300,СВЦЭМ!$B$40:$B$783,U$296)+'СЕТ СН'!$F$16</f>
        <v>#REF!</v>
      </c>
      <c r="V300" s="36" t="e">
        <f>SUMIFS(СВЦЭМ!#REF!,СВЦЭМ!$A$40:$A$783,$A300,СВЦЭМ!$B$40:$B$783,V$296)+'СЕТ СН'!$F$16</f>
        <v>#REF!</v>
      </c>
      <c r="W300" s="36" t="e">
        <f>SUMIFS(СВЦЭМ!#REF!,СВЦЭМ!$A$40:$A$783,$A300,СВЦЭМ!$B$40:$B$783,W$296)+'СЕТ СН'!$F$16</f>
        <v>#REF!</v>
      </c>
      <c r="X300" s="36" t="e">
        <f>SUMIFS(СВЦЭМ!#REF!,СВЦЭМ!$A$40:$A$783,$A300,СВЦЭМ!$B$40:$B$783,X$296)+'СЕТ СН'!$F$16</f>
        <v>#REF!</v>
      </c>
      <c r="Y300" s="36" t="e">
        <f>SUMIFS(СВЦЭМ!#REF!,СВЦЭМ!$A$40:$A$783,$A300,СВЦЭМ!$B$40:$B$783,Y$296)+'СЕТ СН'!$F$16</f>
        <v>#REF!</v>
      </c>
    </row>
    <row r="301" spans="1:27" ht="15.75" hidden="1" x14ac:dyDescent="0.2">
      <c r="A301" s="35">
        <f t="shared" si="8"/>
        <v>45174</v>
      </c>
      <c r="B301" s="36" t="e">
        <f>SUMIFS(СВЦЭМ!#REF!,СВЦЭМ!$A$40:$A$783,$A301,СВЦЭМ!$B$40:$B$783,B$296)+'СЕТ СН'!$F$16</f>
        <v>#REF!</v>
      </c>
      <c r="C301" s="36" t="e">
        <f>SUMIFS(СВЦЭМ!#REF!,СВЦЭМ!$A$40:$A$783,$A301,СВЦЭМ!$B$40:$B$783,C$296)+'СЕТ СН'!$F$16</f>
        <v>#REF!</v>
      </c>
      <c r="D301" s="36" t="e">
        <f>SUMIFS(СВЦЭМ!#REF!,СВЦЭМ!$A$40:$A$783,$A301,СВЦЭМ!$B$40:$B$783,D$296)+'СЕТ СН'!$F$16</f>
        <v>#REF!</v>
      </c>
      <c r="E301" s="36" t="e">
        <f>SUMIFS(СВЦЭМ!#REF!,СВЦЭМ!$A$40:$A$783,$A301,СВЦЭМ!$B$40:$B$783,E$296)+'СЕТ СН'!$F$16</f>
        <v>#REF!</v>
      </c>
      <c r="F301" s="36" t="e">
        <f>SUMIFS(СВЦЭМ!#REF!,СВЦЭМ!$A$40:$A$783,$A301,СВЦЭМ!$B$40:$B$783,F$296)+'СЕТ СН'!$F$16</f>
        <v>#REF!</v>
      </c>
      <c r="G301" s="36" t="e">
        <f>SUMIFS(СВЦЭМ!#REF!,СВЦЭМ!$A$40:$A$783,$A301,СВЦЭМ!$B$40:$B$783,G$296)+'СЕТ СН'!$F$16</f>
        <v>#REF!</v>
      </c>
      <c r="H301" s="36" t="e">
        <f>SUMIFS(СВЦЭМ!#REF!,СВЦЭМ!$A$40:$A$783,$A301,СВЦЭМ!$B$40:$B$783,H$296)+'СЕТ СН'!$F$16</f>
        <v>#REF!</v>
      </c>
      <c r="I301" s="36" t="e">
        <f>SUMIFS(СВЦЭМ!#REF!,СВЦЭМ!$A$40:$A$783,$A301,СВЦЭМ!$B$40:$B$783,I$296)+'СЕТ СН'!$F$16</f>
        <v>#REF!</v>
      </c>
      <c r="J301" s="36" t="e">
        <f>SUMIFS(СВЦЭМ!#REF!,СВЦЭМ!$A$40:$A$783,$A301,СВЦЭМ!$B$40:$B$783,J$296)+'СЕТ СН'!$F$16</f>
        <v>#REF!</v>
      </c>
      <c r="K301" s="36" t="e">
        <f>SUMIFS(СВЦЭМ!#REF!,СВЦЭМ!$A$40:$A$783,$A301,СВЦЭМ!$B$40:$B$783,K$296)+'СЕТ СН'!$F$16</f>
        <v>#REF!</v>
      </c>
      <c r="L301" s="36" t="e">
        <f>SUMIFS(СВЦЭМ!#REF!,СВЦЭМ!$A$40:$A$783,$A301,СВЦЭМ!$B$40:$B$783,L$296)+'СЕТ СН'!$F$16</f>
        <v>#REF!</v>
      </c>
      <c r="M301" s="36" t="e">
        <f>SUMIFS(СВЦЭМ!#REF!,СВЦЭМ!$A$40:$A$783,$A301,СВЦЭМ!$B$40:$B$783,M$296)+'СЕТ СН'!$F$16</f>
        <v>#REF!</v>
      </c>
      <c r="N301" s="36" t="e">
        <f>SUMIFS(СВЦЭМ!#REF!,СВЦЭМ!$A$40:$A$783,$A301,СВЦЭМ!$B$40:$B$783,N$296)+'СЕТ СН'!$F$16</f>
        <v>#REF!</v>
      </c>
      <c r="O301" s="36" t="e">
        <f>SUMIFS(СВЦЭМ!#REF!,СВЦЭМ!$A$40:$A$783,$A301,СВЦЭМ!$B$40:$B$783,O$296)+'СЕТ СН'!$F$16</f>
        <v>#REF!</v>
      </c>
      <c r="P301" s="36" t="e">
        <f>SUMIFS(СВЦЭМ!#REF!,СВЦЭМ!$A$40:$A$783,$A301,СВЦЭМ!$B$40:$B$783,P$296)+'СЕТ СН'!$F$16</f>
        <v>#REF!</v>
      </c>
      <c r="Q301" s="36" t="e">
        <f>SUMIFS(СВЦЭМ!#REF!,СВЦЭМ!$A$40:$A$783,$A301,СВЦЭМ!$B$40:$B$783,Q$296)+'СЕТ СН'!$F$16</f>
        <v>#REF!</v>
      </c>
      <c r="R301" s="36" t="e">
        <f>SUMIFS(СВЦЭМ!#REF!,СВЦЭМ!$A$40:$A$783,$A301,СВЦЭМ!$B$40:$B$783,R$296)+'СЕТ СН'!$F$16</f>
        <v>#REF!</v>
      </c>
      <c r="S301" s="36" t="e">
        <f>SUMIFS(СВЦЭМ!#REF!,СВЦЭМ!$A$40:$A$783,$A301,СВЦЭМ!$B$40:$B$783,S$296)+'СЕТ СН'!$F$16</f>
        <v>#REF!</v>
      </c>
      <c r="T301" s="36" t="e">
        <f>SUMIFS(СВЦЭМ!#REF!,СВЦЭМ!$A$40:$A$783,$A301,СВЦЭМ!$B$40:$B$783,T$296)+'СЕТ СН'!$F$16</f>
        <v>#REF!</v>
      </c>
      <c r="U301" s="36" t="e">
        <f>SUMIFS(СВЦЭМ!#REF!,СВЦЭМ!$A$40:$A$783,$A301,СВЦЭМ!$B$40:$B$783,U$296)+'СЕТ СН'!$F$16</f>
        <v>#REF!</v>
      </c>
      <c r="V301" s="36" t="e">
        <f>SUMIFS(СВЦЭМ!#REF!,СВЦЭМ!$A$40:$A$783,$A301,СВЦЭМ!$B$40:$B$783,V$296)+'СЕТ СН'!$F$16</f>
        <v>#REF!</v>
      </c>
      <c r="W301" s="36" t="e">
        <f>SUMIFS(СВЦЭМ!#REF!,СВЦЭМ!$A$40:$A$783,$A301,СВЦЭМ!$B$40:$B$783,W$296)+'СЕТ СН'!$F$16</f>
        <v>#REF!</v>
      </c>
      <c r="X301" s="36" t="e">
        <f>SUMIFS(СВЦЭМ!#REF!,СВЦЭМ!$A$40:$A$783,$A301,СВЦЭМ!$B$40:$B$783,X$296)+'СЕТ СН'!$F$16</f>
        <v>#REF!</v>
      </c>
      <c r="Y301" s="36" t="e">
        <f>SUMIFS(СВЦЭМ!#REF!,СВЦЭМ!$A$40:$A$783,$A301,СВЦЭМ!$B$40:$B$783,Y$296)+'СЕТ СН'!$F$16</f>
        <v>#REF!</v>
      </c>
    </row>
    <row r="302" spans="1:27" ht="15.75" hidden="1" x14ac:dyDescent="0.2">
      <c r="A302" s="35">
        <f t="shared" si="8"/>
        <v>45175</v>
      </c>
      <c r="B302" s="36" t="e">
        <f>SUMIFS(СВЦЭМ!#REF!,СВЦЭМ!$A$40:$A$783,$A302,СВЦЭМ!$B$40:$B$783,B$296)+'СЕТ СН'!$F$16</f>
        <v>#REF!</v>
      </c>
      <c r="C302" s="36" t="e">
        <f>SUMIFS(СВЦЭМ!#REF!,СВЦЭМ!$A$40:$A$783,$A302,СВЦЭМ!$B$40:$B$783,C$296)+'СЕТ СН'!$F$16</f>
        <v>#REF!</v>
      </c>
      <c r="D302" s="36" t="e">
        <f>SUMIFS(СВЦЭМ!#REF!,СВЦЭМ!$A$40:$A$783,$A302,СВЦЭМ!$B$40:$B$783,D$296)+'СЕТ СН'!$F$16</f>
        <v>#REF!</v>
      </c>
      <c r="E302" s="36" t="e">
        <f>SUMIFS(СВЦЭМ!#REF!,СВЦЭМ!$A$40:$A$783,$A302,СВЦЭМ!$B$40:$B$783,E$296)+'СЕТ СН'!$F$16</f>
        <v>#REF!</v>
      </c>
      <c r="F302" s="36" t="e">
        <f>SUMIFS(СВЦЭМ!#REF!,СВЦЭМ!$A$40:$A$783,$A302,СВЦЭМ!$B$40:$B$783,F$296)+'СЕТ СН'!$F$16</f>
        <v>#REF!</v>
      </c>
      <c r="G302" s="36" t="e">
        <f>SUMIFS(СВЦЭМ!#REF!,СВЦЭМ!$A$40:$A$783,$A302,СВЦЭМ!$B$40:$B$783,G$296)+'СЕТ СН'!$F$16</f>
        <v>#REF!</v>
      </c>
      <c r="H302" s="36" t="e">
        <f>SUMIFS(СВЦЭМ!#REF!,СВЦЭМ!$A$40:$A$783,$A302,СВЦЭМ!$B$40:$B$783,H$296)+'СЕТ СН'!$F$16</f>
        <v>#REF!</v>
      </c>
      <c r="I302" s="36" t="e">
        <f>SUMIFS(СВЦЭМ!#REF!,СВЦЭМ!$A$40:$A$783,$A302,СВЦЭМ!$B$40:$B$783,I$296)+'СЕТ СН'!$F$16</f>
        <v>#REF!</v>
      </c>
      <c r="J302" s="36" t="e">
        <f>SUMIFS(СВЦЭМ!#REF!,СВЦЭМ!$A$40:$A$783,$A302,СВЦЭМ!$B$40:$B$783,J$296)+'СЕТ СН'!$F$16</f>
        <v>#REF!</v>
      </c>
      <c r="K302" s="36" t="e">
        <f>SUMIFS(СВЦЭМ!#REF!,СВЦЭМ!$A$40:$A$783,$A302,СВЦЭМ!$B$40:$B$783,K$296)+'СЕТ СН'!$F$16</f>
        <v>#REF!</v>
      </c>
      <c r="L302" s="36" t="e">
        <f>SUMIFS(СВЦЭМ!#REF!,СВЦЭМ!$A$40:$A$783,$A302,СВЦЭМ!$B$40:$B$783,L$296)+'СЕТ СН'!$F$16</f>
        <v>#REF!</v>
      </c>
      <c r="M302" s="36" t="e">
        <f>SUMIFS(СВЦЭМ!#REF!,СВЦЭМ!$A$40:$A$783,$A302,СВЦЭМ!$B$40:$B$783,M$296)+'СЕТ СН'!$F$16</f>
        <v>#REF!</v>
      </c>
      <c r="N302" s="36" t="e">
        <f>SUMIFS(СВЦЭМ!#REF!,СВЦЭМ!$A$40:$A$783,$A302,СВЦЭМ!$B$40:$B$783,N$296)+'СЕТ СН'!$F$16</f>
        <v>#REF!</v>
      </c>
      <c r="O302" s="36" t="e">
        <f>SUMIFS(СВЦЭМ!#REF!,СВЦЭМ!$A$40:$A$783,$A302,СВЦЭМ!$B$40:$B$783,O$296)+'СЕТ СН'!$F$16</f>
        <v>#REF!</v>
      </c>
      <c r="P302" s="36" t="e">
        <f>SUMIFS(СВЦЭМ!#REF!,СВЦЭМ!$A$40:$A$783,$A302,СВЦЭМ!$B$40:$B$783,P$296)+'СЕТ СН'!$F$16</f>
        <v>#REF!</v>
      </c>
      <c r="Q302" s="36" t="e">
        <f>SUMIFS(СВЦЭМ!#REF!,СВЦЭМ!$A$40:$A$783,$A302,СВЦЭМ!$B$40:$B$783,Q$296)+'СЕТ СН'!$F$16</f>
        <v>#REF!</v>
      </c>
      <c r="R302" s="36" t="e">
        <f>SUMIFS(СВЦЭМ!#REF!,СВЦЭМ!$A$40:$A$783,$A302,СВЦЭМ!$B$40:$B$783,R$296)+'СЕТ СН'!$F$16</f>
        <v>#REF!</v>
      </c>
      <c r="S302" s="36" t="e">
        <f>SUMIFS(СВЦЭМ!#REF!,СВЦЭМ!$A$40:$A$783,$A302,СВЦЭМ!$B$40:$B$783,S$296)+'СЕТ СН'!$F$16</f>
        <v>#REF!</v>
      </c>
      <c r="T302" s="36" t="e">
        <f>SUMIFS(СВЦЭМ!#REF!,СВЦЭМ!$A$40:$A$783,$A302,СВЦЭМ!$B$40:$B$783,T$296)+'СЕТ СН'!$F$16</f>
        <v>#REF!</v>
      </c>
      <c r="U302" s="36" t="e">
        <f>SUMIFS(СВЦЭМ!#REF!,СВЦЭМ!$A$40:$A$783,$A302,СВЦЭМ!$B$40:$B$783,U$296)+'СЕТ СН'!$F$16</f>
        <v>#REF!</v>
      </c>
      <c r="V302" s="36" t="e">
        <f>SUMIFS(СВЦЭМ!#REF!,СВЦЭМ!$A$40:$A$783,$A302,СВЦЭМ!$B$40:$B$783,V$296)+'СЕТ СН'!$F$16</f>
        <v>#REF!</v>
      </c>
      <c r="W302" s="36" t="e">
        <f>SUMIFS(СВЦЭМ!#REF!,СВЦЭМ!$A$40:$A$783,$A302,СВЦЭМ!$B$40:$B$783,W$296)+'СЕТ СН'!$F$16</f>
        <v>#REF!</v>
      </c>
      <c r="X302" s="36" t="e">
        <f>SUMIFS(СВЦЭМ!#REF!,СВЦЭМ!$A$40:$A$783,$A302,СВЦЭМ!$B$40:$B$783,X$296)+'СЕТ СН'!$F$16</f>
        <v>#REF!</v>
      </c>
      <c r="Y302" s="36" t="e">
        <f>SUMIFS(СВЦЭМ!#REF!,СВЦЭМ!$A$40:$A$783,$A302,СВЦЭМ!$B$40:$B$783,Y$296)+'СЕТ СН'!$F$16</f>
        <v>#REF!</v>
      </c>
    </row>
    <row r="303" spans="1:27" ht="15.75" hidden="1" x14ac:dyDescent="0.2">
      <c r="A303" s="35">
        <f t="shared" si="8"/>
        <v>45176</v>
      </c>
      <c r="B303" s="36" t="e">
        <f>SUMIFS(СВЦЭМ!#REF!,СВЦЭМ!$A$40:$A$783,$A303,СВЦЭМ!$B$40:$B$783,B$296)+'СЕТ СН'!$F$16</f>
        <v>#REF!</v>
      </c>
      <c r="C303" s="36" t="e">
        <f>SUMIFS(СВЦЭМ!#REF!,СВЦЭМ!$A$40:$A$783,$A303,СВЦЭМ!$B$40:$B$783,C$296)+'СЕТ СН'!$F$16</f>
        <v>#REF!</v>
      </c>
      <c r="D303" s="36" t="e">
        <f>SUMIFS(СВЦЭМ!#REF!,СВЦЭМ!$A$40:$A$783,$A303,СВЦЭМ!$B$40:$B$783,D$296)+'СЕТ СН'!$F$16</f>
        <v>#REF!</v>
      </c>
      <c r="E303" s="36" t="e">
        <f>SUMIFS(СВЦЭМ!#REF!,СВЦЭМ!$A$40:$A$783,$A303,СВЦЭМ!$B$40:$B$783,E$296)+'СЕТ СН'!$F$16</f>
        <v>#REF!</v>
      </c>
      <c r="F303" s="36" t="e">
        <f>SUMIFS(СВЦЭМ!#REF!,СВЦЭМ!$A$40:$A$783,$A303,СВЦЭМ!$B$40:$B$783,F$296)+'СЕТ СН'!$F$16</f>
        <v>#REF!</v>
      </c>
      <c r="G303" s="36" t="e">
        <f>SUMIFS(СВЦЭМ!#REF!,СВЦЭМ!$A$40:$A$783,$A303,СВЦЭМ!$B$40:$B$783,G$296)+'СЕТ СН'!$F$16</f>
        <v>#REF!</v>
      </c>
      <c r="H303" s="36" t="e">
        <f>SUMIFS(СВЦЭМ!#REF!,СВЦЭМ!$A$40:$A$783,$A303,СВЦЭМ!$B$40:$B$783,H$296)+'СЕТ СН'!$F$16</f>
        <v>#REF!</v>
      </c>
      <c r="I303" s="36" t="e">
        <f>SUMIFS(СВЦЭМ!#REF!,СВЦЭМ!$A$40:$A$783,$A303,СВЦЭМ!$B$40:$B$783,I$296)+'СЕТ СН'!$F$16</f>
        <v>#REF!</v>
      </c>
      <c r="J303" s="36" t="e">
        <f>SUMIFS(СВЦЭМ!#REF!,СВЦЭМ!$A$40:$A$783,$A303,СВЦЭМ!$B$40:$B$783,J$296)+'СЕТ СН'!$F$16</f>
        <v>#REF!</v>
      </c>
      <c r="K303" s="36" t="e">
        <f>SUMIFS(СВЦЭМ!#REF!,СВЦЭМ!$A$40:$A$783,$A303,СВЦЭМ!$B$40:$B$783,K$296)+'СЕТ СН'!$F$16</f>
        <v>#REF!</v>
      </c>
      <c r="L303" s="36" t="e">
        <f>SUMIFS(СВЦЭМ!#REF!,СВЦЭМ!$A$40:$A$783,$A303,СВЦЭМ!$B$40:$B$783,L$296)+'СЕТ СН'!$F$16</f>
        <v>#REF!</v>
      </c>
      <c r="M303" s="36" t="e">
        <f>SUMIFS(СВЦЭМ!#REF!,СВЦЭМ!$A$40:$A$783,$A303,СВЦЭМ!$B$40:$B$783,M$296)+'СЕТ СН'!$F$16</f>
        <v>#REF!</v>
      </c>
      <c r="N303" s="36" t="e">
        <f>SUMIFS(СВЦЭМ!#REF!,СВЦЭМ!$A$40:$A$783,$A303,СВЦЭМ!$B$40:$B$783,N$296)+'СЕТ СН'!$F$16</f>
        <v>#REF!</v>
      </c>
      <c r="O303" s="36" t="e">
        <f>SUMIFS(СВЦЭМ!#REF!,СВЦЭМ!$A$40:$A$783,$A303,СВЦЭМ!$B$40:$B$783,O$296)+'СЕТ СН'!$F$16</f>
        <v>#REF!</v>
      </c>
      <c r="P303" s="36" t="e">
        <f>SUMIFS(СВЦЭМ!#REF!,СВЦЭМ!$A$40:$A$783,$A303,СВЦЭМ!$B$40:$B$783,P$296)+'СЕТ СН'!$F$16</f>
        <v>#REF!</v>
      </c>
      <c r="Q303" s="36" t="e">
        <f>SUMIFS(СВЦЭМ!#REF!,СВЦЭМ!$A$40:$A$783,$A303,СВЦЭМ!$B$40:$B$783,Q$296)+'СЕТ СН'!$F$16</f>
        <v>#REF!</v>
      </c>
      <c r="R303" s="36" t="e">
        <f>SUMIFS(СВЦЭМ!#REF!,СВЦЭМ!$A$40:$A$783,$A303,СВЦЭМ!$B$40:$B$783,R$296)+'СЕТ СН'!$F$16</f>
        <v>#REF!</v>
      </c>
      <c r="S303" s="36" t="e">
        <f>SUMIFS(СВЦЭМ!#REF!,СВЦЭМ!$A$40:$A$783,$A303,СВЦЭМ!$B$40:$B$783,S$296)+'СЕТ СН'!$F$16</f>
        <v>#REF!</v>
      </c>
      <c r="T303" s="36" t="e">
        <f>SUMIFS(СВЦЭМ!#REF!,СВЦЭМ!$A$40:$A$783,$A303,СВЦЭМ!$B$40:$B$783,T$296)+'СЕТ СН'!$F$16</f>
        <v>#REF!</v>
      </c>
      <c r="U303" s="36" t="e">
        <f>SUMIFS(СВЦЭМ!#REF!,СВЦЭМ!$A$40:$A$783,$A303,СВЦЭМ!$B$40:$B$783,U$296)+'СЕТ СН'!$F$16</f>
        <v>#REF!</v>
      </c>
      <c r="V303" s="36" t="e">
        <f>SUMIFS(СВЦЭМ!#REF!,СВЦЭМ!$A$40:$A$783,$A303,СВЦЭМ!$B$40:$B$783,V$296)+'СЕТ СН'!$F$16</f>
        <v>#REF!</v>
      </c>
      <c r="W303" s="36" t="e">
        <f>SUMIFS(СВЦЭМ!#REF!,СВЦЭМ!$A$40:$A$783,$A303,СВЦЭМ!$B$40:$B$783,W$296)+'СЕТ СН'!$F$16</f>
        <v>#REF!</v>
      </c>
      <c r="X303" s="36" t="e">
        <f>SUMIFS(СВЦЭМ!#REF!,СВЦЭМ!$A$40:$A$783,$A303,СВЦЭМ!$B$40:$B$783,X$296)+'СЕТ СН'!$F$16</f>
        <v>#REF!</v>
      </c>
      <c r="Y303" s="36" t="e">
        <f>SUMIFS(СВЦЭМ!#REF!,СВЦЭМ!$A$40:$A$783,$A303,СВЦЭМ!$B$40:$B$783,Y$296)+'СЕТ СН'!$F$16</f>
        <v>#REF!</v>
      </c>
    </row>
    <row r="304" spans="1:27" ht="15.75" hidden="1" x14ac:dyDescent="0.2">
      <c r="A304" s="35">
        <f t="shared" si="8"/>
        <v>45177</v>
      </c>
      <c r="B304" s="36" t="e">
        <f>SUMIFS(СВЦЭМ!#REF!,СВЦЭМ!$A$40:$A$783,$A304,СВЦЭМ!$B$40:$B$783,B$296)+'СЕТ СН'!$F$16</f>
        <v>#REF!</v>
      </c>
      <c r="C304" s="36" t="e">
        <f>SUMIFS(СВЦЭМ!#REF!,СВЦЭМ!$A$40:$A$783,$A304,СВЦЭМ!$B$40:$B$783,C$296)+'СЕТ СН'!$F$16</f>
        <v>#REF!</v>
      </c>
      <c r="D304" s="36" t="e">
        <f>SUMIFS(СВЦЭМ!#REF!,СВЦЭМ!$A$40:$A$783,$A304,СВЦЭМ!$B$40:$B$783,D$296)+'СЕТ СН'!$F$16</f>
        <v>#REF!</v>
      </c>
      <c r="E304" s="36" t="e">
        <f>SUMIFS(СВЦЭМ!#REF!,СВЦЭМ!$A$40:$A$783,$A304,СВЦЭМ!$B$40:$B$783,E$296)+'СЕТ СН'!$F$16</f>
        <v>#REF!</v>
      </c>
      <c r="F304" s="36" t="e">
        <f>SUMIFS(СВЦЭМ!#REF!,СВЦЭМ!$A$40:$A$783,$A304,СВЦЭМ!$B$40:$B$783,F$296)+'СЕТ СН'!$F$16</f>
        <v>#REF!</v>
      </c>
      <c r="G304" s="36" t="e">
        <f>SUMIFS(СВЦЭМ!#REF!,СВЦЭМ!$A$40:$A$783,$A304,СВЦЭМ!$B$40:$B$783,G$296)+'СЕТ СН'!$F$16</f>
        <v>#REF!</v>
      </c>
      <c r="H304" s="36" t="e">
        <f>SUMIFS(СВЦЭМ!#REF!,СВЦЭМ!$A$40:$A$783,$A304,СВЦЭМ!$B$40:$B$783,H$296)+'СЕТ СН'!$F$16</f>
        <v>#REF!</v>
      </c>
      <c r="I304" s="36" t="e">
        <f>SUMIFS(СВЦЭМ!#REF!,СВЦЭМ!$A$40:$A$783,$A304,СВЦЭМ!$B$40:$B$783,I$296)+'СЕТ СН'!$F$16</f>
        <v>#REF!</v>
      </c>
      <c r="J304" s="36" t="e">
        <f>SUMIFS(СВЦЭМ!#REF!,СВЦЭМ!$A$40:$A$783,$A304,СВЦЭМ!$B$40:$B$783,J$296)+'СЕТ СН'!$F$16</f>
        <v>#REF!</v>
      </c>
      <c r="K304" s="36" t="e">
        <f>SUMIFS(СВЦЭМ!#REF!,СВЦЭМ!$A$40:$A$783,$A304,СВЦЭМ!$B$40:$B$783,K$296)+'СЕТ СН'!$F$16</f>
        <v>#REF!</v>
      </c>
      <c r="L304" s="36" t="e">
        <f>SUMIFS(СВЦЭМ!#REF!,СВЦЭМ!$A$40:$A$783,$A304,СВЦЭМ!$B$40:$B$783,L$296)+'СЕТ СН'!$F$16</f>
        <v>#REF!</v>
      </c>
      <c r="M304" s="36" t="e">
        <f>SUMIFS(СВЦЭМ!#REF!,СВЦЭМ!$A$40:$A$783,$A304,СВЦЭМ!$B$40:$B$783,M$296)+'СЕТ СН'!$F$16</f>
        <v>#REF!</v>
      </c>
      <c r="N304" s="36" t="e">
        <f>SUMIFS(СВЦЭМ!#REF!,СВЦЭМ!$A$40:$A$783,$A304,СВЦЭМ!$B$40:$B$783,N$296)+'СЕТ СН'!$F$16</f>
        <v>#REF!</v>
      </c>
      <c r="O304" s="36" t="e">
        <f>SUMIFS(СВЦЭМ!#REF!,СВЦЭМ!$A$40:$A$783,$A304,СВЦЭМ!$B$40:$B$783,O$296)+'СЕТ СН'!$F$16</f>
        <v>#REF!</v>
      </c>
      <c r="P304" s="36" t="e">
        <f>SUMIFS(СВЦЭМ!#REF!,СВЦЭМ!$A$40:$A$783,$A304,СВЦЭМ!$B$40:$B$783,P$296)+'СЕТ СН'!$F$16</f>
        <v>#REF!</v>
      </c>
      <c r="Q304" s="36" t="e">
        <f>SUMIFS(СВЦЭМ!#REF!,СВЦЭМ!$A$40:$A$783,$A304,СВЦЭМ!$B$40:$B$783,Q$296)+'СЕТ СН'!$F$16</f>
        <v>#REF!</v>
      </c>
      <c r="R304" s="36" t="e">
        <f>SUMIFS(СВЦЭМ!#REF!,СВЦЭМ!$A$40:$A$783,$A304,СВЦЭМ!$B$40:$B$783,R$296)+'СЕТ СН'!$F$16</f>
        <v>#REF!</v>
      </c>
      <c r="S304" s="36" t="e">
        <f>SUMIFS(СВЦЭМ!#REF!,СВЦЭМ!$A$40:$A$783,$A304,СВЦЭМ!$B$40:$B$783,S$296)+'СЕТ СН'!$F$16</f>
        <v>#REF!</v>
      </c>
      <c r="T304" s="36" t="e">
        <f>SUMIFS(СВЦЭМ!#REF!,СВЦЭМ!$A$40:$A$783,$A304,СВЦЭМ!$B$40:$B$783,T$296)+'СЕТ СН'!$F$16</f>
        <v>#REF!</v>
      </c>
      <c r="U304" s="36" t="e">
        <f>SUMIFS(СВЦЭМ!#REF!,СВЦЭМ!$A$40:$A$783,$A304,СВЦЭМ!$B$40:$B$783,U$296)+'СЕТ СН'!$F$16</f>
        <v>#REF!</v>
      </c>
      <c r="V304" s="36" t="e">
        <f>SUMIFS(СВЦЭМ!#REF!,СВЦЭМ!$A$40:$A$783,$A304,СВЦЭМ!$B$40:$B$783,V$296)+'СЕТ СН'!$F$16</f>
        <v>#REF!</v>
      </c>
      <c r="W304" s="36" t="e">
        <f>SUMIFS(СВЦЭМ!#REF!,СВЦЭМ!$A$40:$A$783,$A304,СВЦЭМ!$B$40:$B$783,W$296)+'СЕТ СН'!$F$16</f>
        <v>#REF!</v>
      </c>
      <c r="X304" s="36" t="e">
        <f>SUMIFS(СВЦЭМ!#REF!,СВЦЭМ!$A$40:$A$783,$A304,СВЦЭМ!$B$40:$B$783,X$296)+'СЕТ СН'!$F$16</f>
        <v>#REF!</v>
      </c>
      <c r="Y304" s="36" t="e">
        <f>SUMIFS(СВЦЭМ!#REF!,СВЦЭМ!$A$40:$A$783,$A304,СВЦЭМ!$B$40:$B$783,Y$296)+'СЕТ СН'!$F$16</f>
        <v>#REF!</v>
      </c>
    </row>
    <row r="305" spans="1:25" ht="15.75" hidden="1" x14ac:dyDescent="0.2">
      <c r="A305" s="35">
        <f t="shared" si="8"/>
        <v>45178</v>
      </c>
      <c r="B305" s="36" t="e">
        <f>SUMIFS(СВЦЭМ!#REF!,СВЦЭМ!$A$40:$A$783,$A305,СВЦЭМ!$B$40:$B$783,B$296)+'СЕТ СН'!$F$16</f>
        <v>#REF!</v>
      </c>
      <c r="C305" s="36" t="e">
        <f>SUMIFS(СВЦЭМ!#REF!,СВЦЭМ!$A$40:$A$783,$A305,СВЦЭМ!$B$40:$B$783,C$296)+'СЕТ СН'!$F$16</f>
        <v>#REF!</v>
      </c>
      <c r="D305" s="36" t="e">
        <f>SUMIFS(СВЦЭМ!#REF!,СВЦЭМ!$A$40:$A$783,$A305,СВЦЭМ!$B$40:$B$783,D$296)+'СЕТ СН'!$F$16</f>
        <v>#REF!</v>
      </c>
      <c r="E305" s="36" t="e">
        <f>SUMIFS(СВЦЭМ!#REF!,СВЦЭМ!$A$40:$A$783,$A305,СВЦЭМ!$B$40:$B$783,E$296)+'СЕТ СН'!$F$16</f>
        <v>#REF!</v>
      </c>
      <c r="F305" s="36" t="e">
        <f>SUMIFS(СВЦЭМ!#REF!,СВЦЭМ!$A$40:$A$783,$A305,СВЦЭМ!$B$40:$B$783,F$296)+'СЕТ СН'!$F$16</f>
        <v>#REF!</v>
      </c>
      <c r="G305" s="36" t="e">
        <f>SUMIFS(СВЦЭМ!#REF!,СВЦЭМ!$A$40:$A$783,$A305,СВЦЭМ!$B$40:$B$783,G$296)+'СЕТ СН'!$F$16</f>
        <v>#REF!</v>
      </c>
      <c r="H305" s="36" t="e">
        <f>SUMIFS(СВЦЭМ!#REF!,СВЦЭМ!$A$40:$A$783,$A305,СВЦЭМ!$B$40:$B$783,H$296)+'СЕТ СН'!$F$16</f>
        <v>#REF!</v>
      </c>
      <c r="I305" s="36" t="e">
        <f>SUMIFS(СВЦЭМ!#REF!,СВЦЭМ!$A$40:$A$783,$A305,СВЦЭМ!$B$40:$B$783,I$296)+'СЕТ СН'!$F$16</f>
        <v>#REF!</v>
      </c>
      <c r="J305" s="36" t="e">
        <f>SUMIFS(СВЦЭМ!#REF!,СВЦЭМ!$A$40:$A$783,$A305,СВЦЭМ!$B$40:$B$783,J$296)+'СЕТ СН'!$F$16</f>
        <v>#REF!</v>
      </c>
      <c r="K305" s="36" t="e">
        <f>SUMIFS(СВЦЭМ!#REF!,СВЦЭМ!$A$40:$A$783,$A305,СВЦЭМ!$B$40:$B$783,K$296)+'СЕТ СН'!$F$16</f>
        <v>#REF!</v>
      </c>
      <c r="L305" s="36" t="e">
        <f>SUMIFS(СВЦЭМ!#REF!,СВЦЭМ!$A$40:$A$783,$A305,СВЦЭМ!$B$40:$B$783,L$296)+'СЕТ СН'!$F$16</f>
        <v>#REF!</v>
      </c>
      <c r="M305" s="36" t="e">
        <f>SUMIFS(СВЦЭМ!#REF!,СВЦЭМ!$A$40:$A$783,$A305,СВЦЭМ!$B$40:$B$783,M$296)+'СЕТ СН'!$F$16</f>
        <v>#REF!</v>
      </c>
      <c r="N305" s="36" t="e">
        <f>SUMIFS(СВЦЭМ!#REF!,СВЦЭМ!$A$40:$A$783,$A305,СВЦЭМ!$B$40:$B$783,N$296)+'СЕТ СН'!$F$16</f>
        <v>#REF!</v>
      </c>
      <c r="O305" s="36" t="e">
        <f>SUMIFS(СВЦЭМ!#REF!,СВЦЭМ!$A$40:$A$783,$A305,СВЦЭМ!$B$40:$B$783,O$296)+'СЕТ СН'!$F$16</f>
        <v>#REF!</v>
      </c>
      <c r="P305" s="36" t="e">
        <f>SUMIFS(СВЦЭМ!#REF!,СВЦЭМ!$A$40:$A$783,$A305,СВЦЭМ!$B$40:$B$783,P$296)+'СЕТ СН'!$F$16</f>
        <v>#REF!</v>
      </c>
      <c r="Q305" s="36" t="e">
        <f>SUMIFS(СВЦЭМ!#REF!,СВЦЭМ!$A$40:$A$783,$A305,СВЦЭМ!$B$40:$B$783,Q$296)+'СЕТ СН'!$F$16</f>
        <v>#REF!</v>
      </c>
      <c r="R305" s="36" t="e">
        <f>SUMIFS(СВЦЭМ!#REF!,СВЦЭМ!$A$40:$A$783,$A305,СВЦЭМ!$B$40:$B$783,R$296)+'СЕТ СН'!$F$16</f>
        <v>#REF!</v>
      </c>
      <c r="S305" s="36" t="e">
        <f>SUMIFS(СВЦЭМ!#REF!,СВЦЭМ!$A$40:$A$783,$A305,СВЦЭМ!$B$40:$B$783,S$296)+'СЕТ СН'!$F$16</f>
        <v>#REF!</v>
      </c>
      <c r="T305" s="36" t="e">
        <f>SUMIFS(СВЦЭМ!#REF!,СВЦЭМ!$A$40:$A$783,$A305,СВЦЭМ!$B$40:$B$783,T$296)+'СЕТ СН'!$F$16</f>
        <v>#REF!</v>
      </c>
      <c r="U305" s="36" t="e">
        <f>SUMIFS(СВЦЭМ!#REF!,СВЦЭМ!$A$40:$A$783,$A305,СВЦЭМ!$B$40:$B$783,U$296)+'СЕТ СН'!$F$16</f>
        <v>#REF!</v>
      </c>
      <c r="V305" s="36" t="e">
        <f>SUMIFS(СВЦЭМ!#REF!,СВЦЭМ!$A$40:$A$783,$A305,СВЦЭМ!$B$40:$B$783,V$296)+'СЕТ СН'!$F$16</f>
        <v>#REF!</v>
      </c>
      <c r="W305" s="36" t="e">
        <f>SUMIFS(СВЦЭМ!#REF!,СВЦЭМ!$A$40:$A$783,$A305,СВЦЭМ!$B$40:$B$783,W$296)+'СЕТ СН'!$F$16</f>
        <v>#REF!</v>
      </c>
      <c r="X305" s="36" t="e">
        <f>SUMIFS(СВЦЭМ!#REF!,СВЦЭМ!$A$40:$A$783,$A305,СВЦЭМ!$B$40:$B$783,X$296)+'СЕТ СН'!$F$16</f>
        <v>#REF!</v>
      </c>
      <c r="Y305" s="36" t="e">
        <f>SUMIFS(СВЦЭМ!#REF!,СВЦЭМ!$A$40:$A$783,$A305,СВЦЭМ!$B$40:$B$783,Y$296)+'СЕТ СН'!$F$16</f>
        <v>#REF!</v>
      </c>
    </row>
    <row r="306" spans="1:25" ht="15.75" hidden="1" x14ac:dyDescent="0.2">
      <c r="A306" s="35">
        <f t="shared" si="8"/>
        <v>45179</v>
      </c>
      <c r="B306" s="36" t="e">
        <f>SUMIFS(СВЦЭМ!#REF!,СВЦЭМ!$A$40:$A$783,$A306,СВЦЭМ!$B$40:$B$783,B$296)+'СЕТ СН'!$F$16</f>
        <v>#REF!</v>
      </c>
      <c r="C306" s="36" t="e">
        <f>SUMIFS(СВЦЭМ!#REF!,СВЦЭМ!$A$40:$A$783,$A306,СВЦЭМ!$B$40:$B$783,C$296)+'СЕТ СН'!$F$16</f>
        <v>#REF!</v>
      </c>
      <c r="D306" s="36" t="e">
        <f>SUMIFS(СВЦЭМ!#REF!,СВЦЭМ!$A$40:$A$783,$A306,СВЦЭМ!$B$40:$B$783,D$296)+'СЕТ СН'!$F$16</f>
        <v>#REF!</v>
      </c>
      <c r="E306" s="36" t="e">
        <f>SUMIFS(СВЦЭМ!#REF!,СВЦЭМ!$A$40:$A$783,$A306,СВЦЭМ!$B$40:$B$783,E$296)+'СЕТ СН'!$F$16</f>
        <v>#REF!</v>
      </c>
      <c r="F306" s="36" t="e">
        <f>SUMIFS(СВЦЭМ!#REF!,СВЦЭМ!$A$40:$A$783,$A306,СВЦЭМ!$B$40:$B$783,F$296)+'СЕТ СН'!$F$16</f>
        <v>#REF!</v>
      </c>
      <c r="G306" s="36" t="e">
        <f>SUMIFS(СВЦЭМ!#REF!,СВЦЭМ!$A$40:$A$783,$A306,СВЦЭМ!$B$40:$B$783,G$296)+'СЕТ СН'!$F$16</f>
        <v>#REF!</v>
      </c>
      <c r="H306" s="36" t="e">
        <f>SUMIFS(СВЦЭМ!#REF!,СВЦЭМ!$A$40:$A$783,$A306,СВЦЭМ!$B$40:$B$783,H$296)+'СЕТ СН'!$F$16</f>
        <v>#REF!</v>
      </c>
      <c r="I306" s="36" t="e">
        <f>SUMIFS(СВЦЭМ!#REF!,СВЦЭМ!$A$40:$A$783,$A306,СВЦЭМ!$B$40:$B$783,I$296)+'СЕТ СН'!$F$16</f>
        <v>#REF!</v>
      </c>
      <c r="J306" s="36" t="e">
        <f>SUMIFS(СВЦЭМ!#REF!,СВЦЭМ!$A$40:$A$783,$A306,СВЦЭМ!$B$40:$B$783,J$296)+'СЕТ СН'!$F$16</f>
        <v>#REF!</v>
      </c>
      <c r="K306" s="36" t="e">
        <f>SUMIFS(СВЦЭМ!#REF!,СВЦЭМ!$A$40:$A$783,$A306,СВЦЭМ!$B$40:$B$783,K$296)+'СЕТ СН'!$F$16</f>
        <v>#REF!</v>
      </c>
      <c r="L306" s="36" t="e">
        <f>SUMIFS(СВЦЭМ!#REF!,СВЦЭМ!$A$40:$A$783,$A306,СВЦЭМ!$B$40:$B$783,L$296)+'СЕТ СН'!$F$16</f>
        <v>#REF!</v>
      </c>
      <c r="M306" s="36" t="e">
        <f>SUMIFS(СВЦЭМ!#REF!,СВЦЭМ!$A$40:$A$783,$A306,СВЦЭМ!$B$40:$B$783,M$296)+'СЕТ СН'!$F$16</f>
        <v>#REF!</v>
      </c>
      <c r="N306" s="36" t="e">
        <f>SUMIFS(СВЦЭМ!#REF!,СВЦЭМ!$A$40:$A$783,$A306,СВЦЭМ!$B$40:$B$783,N$296)+'СЕТ СН'!$F$16</f>
        <v>#REF!</v>
      </c>
      <c r="O306" s="36" t="e">
        <f>SUMIFS(СВЦЭМ!#REF!,СВЦЭМ!$A$40:$A$783,$A306,СВЦЭМ!$B$40:$B$783,O$296)+'СЕТ СН'!$F$16</f>
        <v>#REF!</v>
      </c>
      <c r="P306" s="36" t="e">
        <f>SUMIFS(СВЦЭМ!#REF!,СВЦЭМ!$A$40:$A$783,$A306,СВЦЭМ!$B$40:$B$783,P$296)+'СЕТ СН'!$F$16</f>
        <v>#REF!</v>
      </c>
      <c r="Q306" s="36" t="e">
        <f>SUMIFS(СВЦЭМ!#REF!,СВЦЭМ!$A$40:$A$783,$A306,СВЦЭМ!$B$40:$B$783,Q$296)+'СЕТ СН'!$F$16</f>
        <v>#REF!</v>
      </c>
      <c r="R306" s="36" t="e">
        <f>SUMIFS(СВЦЭМ!#REF!,СВЦЭМ!$A$40:$A$783,$A306,СВЦЭМ!$B$40:$B$783,R$296)+'СЕТ СН'!$F$16</f>
        <v>#REF!</v>
      </c>
      <c r="S306" s="36" t="e">
        <f>SUMIFS(СВЦЭМ!#REF!,СВЦЭМ!$A$40:$A$783,$A306,СВЦЭМ!$B$40:$B$783,S$296)+'СЕТ СН'!$F$16</f>
        <v>#REF!</v>
      </c>
      <c r="T306" s="36" t="e">
        <f>SUMIFS(СВЦЭМ!#REF!,СВЦЭМ!$A$40:$A$783,$A306,СВЦЭМ!$B$40:$B$783,T$296)+'СЕТ СН'!$F$16</f>
        <v>#REF!</v>
      </c>
      <c r="U306" s="36" t="e">
        <f>SUMIFS(СВЦЭМ!#REF!,СВЦЭМ!$A$40:$A$783,$A306,СВЦЭМ!$B$40:$B$783,U$296)+'СЕТ СН'!$F$16</f>
        <v>#REF!</v>
      </c>
      <c r="V306" s="36" t="e">
        <f>SUMIFS(СВЦЭМ!#REF!,СВЦЭМ!$A$40:$A$783,$A306,СВЦЭМ!$B$40:$B$783,V$296)+'СЕТ СН'!$F$16</f>
        <v>#REF!</v>
      </c>
      <c r="W306" s="36" t="e">
        <f>SUMIFS(СВЦЭМ!#REF!,СВЦЭМ!$A$40:$A$783,$A306,СВЦЭМ!$B$40:$B$783,W$296)+'СЕТ СН'!$F$16</f>
        <v>#REF!</v>
      </c>
      <c r="X306" s="36" t="e">
        <f>SUMIFS(СВЦЭМ!#REF!,СВЦЭМ!$A$40:$A$783,$A306,СВЦЭМ!$B$40:$B$783,X$296)+'СЕТ СН'!$F$16</f>
        <v>#REF!</v>
      </c>
      <c r="Y306" s="36" t="e">
        <f>SUMIFS(СВЦЭМ!#REF!,СВЦЭМ!$A$40:$A$783,$A306,СВЦЭМ!$B$40:$B$783,Y$296)+'СЕТ СН'!$F$16</f>
        <v>#REF!</v>
      </c>
    </row>
    <row r="307" spans="1:25" ht="15.75" hidden="1" x14ac:dyDescent="0.2">
      <c r="A307" s="35">
        <f t="shared" si="8"/>
        <v>45180</v>
      </c>
      <c r="B307" s="36" t="e">
        <f>SUMIFS(СВЦЭМ!#REF!,СВЦЭМ!$A$40:$A$783,$A307,СВЦЭМ!$B$40:$B$783,B$296)+'СЕТ СН'!$F$16</f>
        <v>#REF!</v>
      </c>
      <c r="C307" s="36" t="e">
        <f>SUMIFS(СВЦЭМ!#REF!,СВЦЭМ!$A$40:$A$783,$A307,СВЦЭМ!$B$40:$B$783,C$296)+'СЕТ СН'!$F$16</f>
        <v>#REF!</v>
      </c>
      <c r="D307" s="36" t="e">
        <f>SUMIFS(СВЦЭМ!#REF!,СВЦЭМ!$A$40:$A$783,$A307,СВЦЭМ!$B$40:$B$783,D$296)+'СЕТ СН'!$F$16</f>
        <v>#REF!</v>
      </c>
      <c r="E307" s="36" t="e">
        <f>SUMIFS(СВЦЭМ!#REF!,СВЦЭМ!$A$40:$A$783,$A307,СВЦЭМ!$B$40:$B$783,E$296)+'СЕТ СН'!$F$16</f>
        <v>#REF!</v>
      </c>
      <c r="F307" s="36" t="e">
        <f>SUMIFS(СВЦЭМ!#REF!,СВЦЭМ!$A$40:$A$783,$A307,СВЦЭМ!$B$40:$B$783,F$296)+'СЕТ СН'!$F$16</f>
        <v>#REF!</v>
      </c>
      <c r="G307" s="36" t="e">
        <f>SUMIFS(СВЦЭМ!#REF!,СВЦЭМ!$A$40:$A$783,$A307,СВЦЭМ!$B$40:$B$783,G$296)+'СЕТ СН'!$F$16</f>
        <v>#REF!</v>
      </c>
      <c r="H307" s="36" t="e">
        <f>SUMIFS(СВЦЭМ!#REF!,СВЦЭМ!$A$40:$A$783,$A307,СВЦЭМ!$B$40:$B$783,H$296)+'СЕТ СН'!$F$16</f>
        <v>#REF!</v>
      </c>
      <c r="I307" s="36" t="e">
        <f>SUMIFS(СВЦЭМ!#REF!,СВЦЭМ!$A$40:$A$783,$A307,СВЦЭМ!$B$40:$B$783,I$296)+'СЕТ СН'!$F$16</f>
        <v>#REF!</v>
      </c>
      <c r="J307" s="36" t="e">
        <f>SUMIFS(СВЦЭМ!#REF!,СВЦЭМ!$A$40:$A$783,$A307,СВЦЭМ!$B$40:$B$783,J$296)+'СЕТ СН'!$F$16</f>
        <v>#REF!</v>
      </c>
      <c r="K307" s="36" t="e">
        <f>SUMIFS(СВЦЭМ!#REF!,СВЦЭМ!$A$40:$A$783,$A307,СВЦЭМ!$B$40:$B$783,K$296)+'СЕТ СН'!$F$16</f>
        <v>#REF!</v>
      </c>
      <c r="L307" s="36" t="e">
        <f>SUMIFS(СВЦЭМ!#REF!,СВЦЭМ!$A$40:$A$783,$A307,СВЦЭМ!$B$40:$B$783,L$296)+'СЕТ СН'!$F$16</f>
        <v>#REF!</v>
      </c>
      <c r="M307" s="36" t="e">
        <f>SUMIFS(СВЦЭМ!#REF!,СВЦЭМ!$A$40:$A$783,$A307,СВЦЭМ!$B$40:$B$783,M$296)+'СЕТ СН'!$F$16</f>
        <v>#REF!</v>
      </c>
      <c r="N307" s="36" t="e">
        <f>SUMIFS(СВЦЭМ!#REF!,СВЦЭМ!$A$40:$A$783,$A307,СВЦЭМ!$B$40:$B$783,N$296)+'СЕТ СН'!$F$16</f>
        <v>#REF!</v>
      </c>
      <c r="O307" s="36" t="e">
        <f>SUMIFS(СВЦЭМ!#REF!,СВЦЭМ!$A$40:$A$783,$A307,СВЦЭМ!$B$40:$B$783,O$296)+'СЕТ СН'!$F$16</f>
        <v>#REF!</v>
      </c>
      <c r="P307" s="36" t="e">
        <f>SUMIFS(СВЦЭМ!#REF!,СВЦЭМ!$A$40:$A$783,$A307,СВЦЭМ!$B$40:$B$783,P$296)+'СЕТ СН'!$F$16</f>
        <v>#REF!</v>
      </c>
      <c r="Q307" s="36" t="e">
        <f>SUMIFS(СВЦЭМ!#REF!,СВЦЭМ!$A$40:$A$783,$A307,СВЦЭМ!$B$40:$B$783,Q$296)+'СЕТ СН'!$F$16</f>
        <v>#REF!</v>
      </c>
      <c r="R307" s="36" t="e">
        <f>SUMIFS(СВЦЭМ!#REF!,СВЦЭМ!$A$40:$A$783,$A307,СВЦЭМ!$B$40:$B$783,R$296)+'СЕТ СН'!$F$16</f>
        <v>#REF!</v>
      </c>
      <c r="S307" s="36" t="e">
        <f>SUMIFS(СВЦЭМ!#REF!,СВЦЭМ!$A$40:$A$783,$A307,СВЦЭМ!$B$40:$B$783,S$296)+'СЕТ СН'!$F$16</f>
        <v>#REF!</v>
      </c>
      <c r="T307" s="36" t="e">
        <f>SUMIFS(СВЦЭМ!#REF!,СВЦЭМ!$A$40:$A$783,$A307,СВЦЭМ!$B$40:$B$783,T$296)+'СЕТ СН'!$F$16</f>
        <v>#REF!</v>
      </c>
      <c r="U307" s="36" t="e">
        <f>SUMIFS(СВЦЭМ!#REF!,СВЦЭМ!$A$40:$A$783,$A307,СВЦЭМ!$B$40:$B$783,U$296)+'СЕТ СН'!$F$16</f>
        <v>#REF!</v>
      </c>
      <c r="V307" s="36" t="e">
        <f>SUMIFS(СВЦЭМ!#REF!,СВЦЭМ!$A$40:$A$783,$A307,СВЦЭМ!$B$40:$B$783,V$296)+'СЕТ СН'!$F$16</f>
        <v>#REF!</v>
      </c>
      <c r="W307" s="36" t="e">
        <f>SUMIFS(СВЦЭМ!#REF!,СВЦЭМ!$A$40:$A$783,$A307,СВЦЭМ!$B$40:$B$783,W$296)+'СЕТ СН'!$F$16</f>
        <v>#REF!</v>
      </c>
      <c r="X307" s="36" t="e">
        <f>SUMIFS(СВЦЭМ!#REF!,СВЦЭМ!$A$40:$A$783,$A307,СВЦЭМ!$B$40:$B$783,X$296)+'СЕТ СН'!$F$16</f>
        <v>#REF!</v>
      </c>
      <c r="Y307" s="36" t="e">
        <f>SUMIFS(СВЦЭМ!#REF!,СВЦЭМ!$A$40:$A$783,$A307,СВЦЭМ!$B$40:$B$783,Y$296)+'СЕТ СН'!$F$16</f>
        <v>#REF!</v>
      </c>
    </row>
    <row r="308" spans="1:25" ht="15.75" hidden="1" x14ac:dyDescent="0.2">
      <c r="A308" s="35">
        <f t="shared" si="8"/>
        <v>45181</v>
      </c>
      <c r="B308" s="36" t="e">
        <f>SUMIFS(СВЦЭМ!#REF!,СВЦЭМ!$A$40:$A$783,$A308,СВЦЭМ!$B$40:$B$783,B$296)+'СЕТ СН'!$F$16</f>
        <v>#REF!</v>
      </c>
      <c r="C308" s="36" t="e">
        <f>SUMIFS(СВЦЭМ!#REF!,СВЦЭМ!$A$40:$A$783,$A308,СВЦЭМ!$B$40:$B$783,C$296)+'СЕТ СН'!$F$16</f>
        <v>#REF!</v>
      </c>
      <c r="D308" s="36" t="e">
        <f>SUMIFS(СВЦЭМ!#REF!,СВЦЭМ!$A$40:$A$783,$A308,СВЦЭМ!$B$40:$B$783,D$296)+'СЕТ СН'!$F$16</f>
        <v>#REF!</v>
      </c>
      <c r="E308" s="36" t="e">
        <f>SUMIFS(СВЦЭМ!#REF!,СВЦЭМ!$A$40:$A$783,$A308,СВЦЭМ!$B$40:$B$783,E$296)+'СЕТ СН'!$F$16</f>
        <v>#REF!</v>
      </c>
      <c r="F308" s="36" t="e">
        <f>SUMIFS(СВЦЭМ!#REF!,СВЦЭМ!$A$40:$A$783,$A308,СВЦЭМ!$B$40:$B$783,F$296)+'СЕТ СН'!$F$16</f>
        <v>#REF!</v>
      </c>
      <c r="G308" s="36" t="e">
        <f>SUMIFS(СВЦЭМ!#REF!,СВЦЭМ!$A$40:$A$783,$A308,СВЦЭМ!$B$40:$B$783,G$296)+'СЕТ СН'!$F$16</f>
        <v>#REF!</v>
      </c>
      <c r="H308" s="36" t="e">
        <f>SUMIFS(СВЦЭМ!#REF!,СВЦЭМ!$A$40:$A$783,$A308,СВЦЭМ!$B$40:$B$783,H$296)+'СЕТ СН'!$F$16</f>
        <v>#REF!</v>
      </c>
      <c r="I308" s="36" t="e">
        <f>SUMIFS(СВЦЭМ!#REF!,СВЦЭМ!$A$40:$A$783,$A308,СВЦЭМ!$B$40:$B$783,I$296)+'СЕТ СН'!$F$16</f>
        <v>#REF!</v>
      </c>
      <c r="J308" s="36" t="e">
        <f>SUMIFS(СВЦЭМ!#REF!,СВЦЭМ!$A$40:$A$783,$A308,СВЦЭМ!$B$40:$B$783,J$296)+'СЕТ СН'!$F$16</f>
        <v>#REF!</v>
      </c>
      <c r="K308" s="36" t="e">
        <f>SUMIFS(СВЦЭМ!#REF!,СВЦЭМ!$A$40:$A$783,$A308,СВЦЭМ!$B$40:$B$783,K$296)+'СЕТ СН'!$F$16</f>
        <v>#REF!</v>
      </c>
      <c r="L308" s="36" t="e">
        <f>SUMIFS(СВЦЭМ!#REF!,СВЦЭМ!$A$40:$A$783,$A308,СВЦЭМ!$B$40:$B$783,L$296)+'СЕТ СН'!$F$16</f>
        <v>#REF!</v>
      </c>
      <c r="M308" s="36" t="e">
        <f>SUMIFS(СВЦЭМ!#REF!,СВЦЭМ!$A$40:$A$783,$A308,СВЦЭМ!$B$40:$B$783,M$296)+'СЕТ СН'!$F$16</f>
        <v>#REF!</v>
      </c>
      <c r="N308" s="36" t="e">
        <f>SUMIFS(СВЦЭМ!#REF!,СВЦЭМ!$A$40:$A$783,$A308,СВЦЭМ!$B$40:$B$783,N$296)+'СЕТ СН'!$F$16</f>
        <v>#REF!</v>
      </c>
      <c r="O308" s="36" t="e">
        <f>SUMIFS(СВЦЭМ!#REF!,СВЦЭМ!$A$40:$A$783,$A308,СВЦЭМ!$B$40:$B$783,O$296)+'СЕТ СН'!$F$16</f>
        <v>#REF!</v>
      </c>
      <c r="P308" s="36" t="e">
        <f>SUMIFS(СВЦЭМ!#REF!,СВЦЭМ!$A$40:$A$783,$A308,СВЦЭМ!$B$40:$B$783,P$296)+'СЕТ СН'!$F$16</f>
        <v>#REF!</v>
      </c>
      <c r="Q308" s="36" t="e">
        <f>SUMIFS(СВЦЭМ!#REF!,СВЦЭМ!$A$40:$A$783,$A308,СВЦЭМ!$B$40:$B$783,Q$296)+'СЕТ СН'!$F$16</f>
        <v>#REF!</v>
      </c>
      <c r="R308" s="36" t="e">
        <f>SUMIFS(СВЦЭМ!#REF!,СВЦЭМ!$A$40:$A$783,$A308,СВЦЭМ!$B$40:$B$783,R$296)+'СЕТ СН'!$F$16</f>
        <v>#REF!</v>
      </c>
      <c r="S308" s="36" t="e">
        <f>SUMIFS(СВЦЭМ!#REF!,СВЦЭМ!$A$40:$A$783,$A308,СВЦЭМ!$B$40:$B$783,S$296)+'СЕТ СН'!$F$16</f>
        <v>#REF!</v>
      </c>
      <c r="T308" s="36" t="e">
        <f>SUMIFS(СВЦЭМ!#REF!,СВЦЭМ!$A$40:$A$783,$A308,СВЦЭМ!$B$40:$B$783,T$296)+'СЕТ СН'!$F$16</f>
        <v>#REF!</v>
      </c>
      <c r="U308" s="36" t="e">
        <f>SUMIFS(СВЦЭМ!#REF!,СВЦЭМ!$A$40:$A$783,$A308,СВЦЭМ!$B$40:$B$783,U$296)+'СЕТ СН'!$F$16</f>
        <v>#REF!</v>
      </c>
      <c r="V308" s="36" t="e">
        <f>SUMIFS(СВЦЭМ!#REF!,СВЦЭМ!$A$40:$A$783,$A308,СВЦЭМ!$B$40:$B$783,V$296)+'СЕТ СН'!$F$16</f>
        <v>#REF!</v>
      </c>
      <c r="W308" s="36" t="e">
        <f>SUMIFS(СВЦЭМ!#REF!,СВЦЭМ!$A$40:$A$783,$A308,СВЦЭМ!$B$40:$B$783,W$296)+'СЕТ СН'!$F$16</f>
        <v>#REF!</v>
      </c>
      <c r="X308" s="36" t="e">
        <f>SUMIFS(СВЦЭМ!#REF!,СВЦЭМ!$A$40:$A$783,$A308,СВЦЭМ!$B$40:$B$783,X$296)+'СЕТ СН'!$F$16</f>
        <v>#REF!</v>
      </c>
      <c r="Y308" s="36" t="e">
        <f>SUMIFS(СВЦЭМ!#REF!,СВЦЭМ!$A$40:$A$783,$A308,СВЦЭМ!$B$40:$B$783,Y$296)+'СЕТ СН'!$F$16</f>
        <v>#REF!</v>
      </c>
    </row>
    <row r="309" spans="1:25" ht="15.75" hidden="1" x14ac:dyDescent="0.2">
      <c r="A309" s="35">
        <f t="shared" si="8"/>
        <v>45182</v>
      </c>
      <c r="B309" s="36" t="e">
        <f>SUMIFS(СВЦЭМ!#REF!,СВЦЭМ!$A$40:$A$783,$A309,СВЦЭМ!$B$40:$B$783,B$296)+'СЕТ СН'!$F$16</f>
        <v>#REF!</v>
      </c>
      <c r="C309" s="36" t="e">
        <f>SUMIFS(СВЦЭМ!#REF!,СВЦЭМ!$A$40:$A$783,$A309,СВЦЭМ!$B$40:$B$783,C$296)+'СЕТ СН'!$F$16</f>
        <v>#REF!</v>
      </c>
      <c r="D309" s="36" t="e">
        <f>SUMIFS(СВЦЭМ!#REF!,СВЦЭМ!$A$40:$A$783,$A309,СВЦЭМ!$B$40:$B$783,D$296)+'СЕТ СН'!$F$16</f>
        <v>#REF!</v>
      </c>
      <c r="E309" s="36" t="e">
        <f>SUMIFS(СВЦЭМ!#REF!,СВЦЭМ!$A$40:$A$783,$A309,СВЦЭМ!$B$40:$B$783,E$296)+'СЕТ СН'!$F$16</f>
        <v>#REF!</v>
      </c>
      <c r="F309" s="36" t="e">
        <f>SUMIFS(СВЦЭМ!#REF!,СВЦЭМ!$A$40:$A$783,$A309,СВЦЭМ!$B$40:$B$783,F$296)+'СЕТ СН'!$F$16</f>
        <v>#REF!</v>
      </c>
      <c r="G309" s="36" t="e">
        <f>SUMIFS(СВЦЭМ!#REF!,СВЦЭМ!$A$40:$A$783,$A309,СВЦЭМ!$B$40:$B$783,G$296)+'СЕТ СН'!$F$16</f>
        <v>#REF!</v>
      </c>
      <c r="H309" s="36" t="e">
        <f>SUMIFS(СВЦЭМ!#REF!,СВЦЭМ!$A$40:$A$783,$A309,СВЦЭМ!$B$40:$B$783,H$296)+'СЕТ СН'!$F$16</f>
        <v>#REF!</v>
      </c>
      <c r="I309" s="36" t="e">
        <f>SUMIFS(СВЦЭМ!#REF!,СВЦЭМ!$A$40:$A$783,$A309,СВЦЭМ!$B$40:$B$783,I$296)+'СЕТ СН'!$F$16</f>
        <v>#REF!</v>
      </c>
      <c r="J309" s="36" t="e">
        <f>SUMIFS(СВЦЭМ!#REF!,СВЦЭМ!$A$40:$A$783,$A309,СВЦЭМ!$B$40:$B$783,J$296)+'СЕТ СН'!$F$16</f>
        <v>#REF!</v>
      </c>
      <c r="K309" s="36" t="e">
        <f>SUMIFS(СВЦЭМ!#REF!,СВЦЭМ!$A$40:$A$783,$A309,СВЦЭМ!$B$40:$B$783,K$296)+'СЕТ СН'!$F$16</f>
        <v>#REF!</v>
      </c>
      <c r="L309" s="36" t="e">
        <f>SUMIFS(СВЦЭМ!#REF!,СВЦЭМ!$A$40:$A$783,$A309,СВЦЭМ!$B$40:$B$783,L$296)+'СЕТ СН'!$F$16</f>
        <v>#REF!</v>
      </c>
      <c r="M309" s="36" t="e">
        <f>SUMIFS(СВЦЭМ!#REF!,СВЦЭМ!$A$40:$A$783,$A309,СВЦЭМ!$B$40:$B$783,M$296)+'СЕТ СН'!$F$16</f>
        <v>#REF!</v>
      </c>
      <c r="N309" s="36" t="e">
        <f>SUMIFS(СВЦЭМ!#REF!,СВЦЭМ!$A$40:$A$783,$A309,СВЦЭМ!$B$40:$B$783,N$296)+'СЕТ СН'!$F$16</f>
        <v>#REF!</v>
      </c>
      <c r="O309" s="36" t="e">
        <f>SUMIFS(СВЦЭМ!#REF!,СВЦЭМ!$A$40:$A$783,$A309,СВЦЭМ!$B$40:$B$783,O$296)+'СЕТ СН'!$F$16</f>
        <v>#REF!</v>
      </c>
      <c r="P309" s="36" t="e">
        <f>SUMIFS(СВЦЭМ!#REF!,СВЦЭМ!$A$40:$A$783,$A309,СВЦЭМ!$B$40:$B$783,P$296)+'СЕТ СН'!$F$16</f>
        <v>#REF!</v>
      </c>
      <c r="Q309" s="36" t="e">
        <f>SUMIFS(СВЦЭМ!#REF!,СВЦЭМ!$A$40:$A$783,$A309,СВЦЭМ!$B$40:$B$783,Q$296)+'СЕТ СН'!$F$16</f>
        <v>#REF!</v>
      </c>
      <c r="R309" s="36" t="e">
        <f>SUMIFS(СВЦЭМ!#REF!,СВЦЭМ!$A$40:$A$783,$A309,СВЦЭМ!$B$40:$B$783,R$296)+'СЕТ СН'!$F$16</f>
        <v>#REF!</v>
      </c>
      <c r="S309" s="36" t="e">
        <f>SUMIFS(СВЦЭМ!#REF!,СВЦЭМ!$A$40:$A$783,$A309,СВЦЭМ!$B$40:$B$783,S$296)+'СЕТ СН'!$F$16</f>
        <v>#REF!</v>
      </c>
      <c r="T309" s="36" t="e">
        <f>SUMIFS(СВЦЭМ!#REF!,СВЦЭМ!$A$40:$A$783,$A309,СВЦЭМ!$B$40:$B$783,T$296)+'СЕТ СН'!$F$16</f>
        <v>#REF!</v>
      </c>
      <c r="U309" s="36" t="e">
        <f>SUMIFS(СВЦЭМ!#REF!,СВЦЭМ!$A$40:$A$783,$A309,СВЦЭМ!$B$40:$B$783,U$296)+'СЕТ СН'!$F$16</f>
        <v>#REF!</v>
      </c>
      <c r="V309" s="36" t="e">
        <f>SUMIFS(СВЦЭМ!#REF!,СВЦЭМ!$A$40:$A$783,$A309,СВЦЭМ!$B$40:$B$783,V$296)+'СЕТ СН'!$F$16</f>
        <v>#REF!</v>
      </c>
      <c r="W309" s="36" t="e">
        <f>SUMIFS(СВЦЭМ!#REF!,СВЦЭМ!$A$40:$A$783,$A309,СВЦЭМ!$B$40:$B$783,W$296)+'СЕТ СН'!$F$16</f>
        <v>#REF!</v>
      </c>
      <c r="X309" s="36" t="e">
        <f>SUMIFS(СВЦЭМ!#REF!,СВЦЭМ!$A$40:$A$783,$A309,СВЦЭМ!$B$40:$B$783,X$296)+'СЕТ СН'!$F$16</f>
        <v>#REF!</v>
      </c>
      <c r="Y309" s="36" t="e">
        <f>SUMIFS(СВЦЭМ!#REF!,СВЦЭМ!$A$40:$A$783,$A309,СВЦЭМ!$B$40:$B$783,Y$296)+'СЕТ СН'!$F$16</f>
        <v>#REF!</v>
      </c>
    </row>
    <row r="310" spans="1:25" ht="15.75" hidden="1" x14ac:dyDescent="0.2">
      <c r="A310" s="35">
        <f t="shared" si="8"/>
        <v>45183</v>
      </c>
      <c r="B310" s="36" t="e">
        <f>SUMIFS(СВЦЭМ!#REF!,СВЦЭМ!$A$40:$A$783,$A310,СВЦЭМ!$B$40:$B$783,B$296)+'СЕТ СН'!$F$16</f>
        <v>#REF!</v>
      </c>
      <c r="C310" s="36" t="e">
        <f>SUMIFS(СВЦЭМ!#REF!,СВЦЭМ!$A$40:$A$783,$A310,СВЦЭМ!$B$40:$B$783,C$296)+'СЕТ СН'!$F$16</f>
        <v>#REF!</v>
      </c>
      <c r="D310" s="36" t="e">
        <f>SUMIFS(СВЦЭМ!#REF!,СВЦЭМ!$A$40:$A$783,$A310,СВЦЭМ!$B$40:$B$783,D$296)+'СЕТ СН'!$F$16</f>
        <v>#REF!</v>
      </c>
      <c r="E310" s="36" t="e">
        <f>SUMIFS(СВЦЭМ!#REF!,СВЦЭМ!$A$40:$A$783,$A310,СВЦЭМ!$B$40:$B$783,E$296)+'СЕТ СН'!$F$16</f>
        <v>#REF!</v>
      </c>
      <c r="F310" s="36" t="e">
        <f>SUMIFS(СВЦЭМ!#REF!,СВЦЭМ!$A$40:$A$783,$A310,СВЦЭМ!$B$40:$B$783,F$296)+'СЕТ СН'!$F$16</f>
        <v>#REF!</v>
      </c>
      <c r="G310" s="36" t="e">
        <f>SUMIFS(СВЦЭМ!#REF!,СВЦЭМ!$A$40:$A$783,$A310,СВЦЭМ!$B$40:$B$783,G$296)+'СЕТ СН'!$F$16</f>
        <v>#REF!</v>
      </c>
      <c r="H310" s="36" t="e">
        <f>SUMIFS(СВЦЭМ!#REF!,СВЦЭМ!$A$40:$A$783,$A310,СВЦЭМ!$B$40:$B$783,H$296)+'СЕТ СН'!$F$16</f>
        <v>#REF!</v>
      </c>
      <c r="I310" s="36" t="e">
        <f>SUMIFS(СВЦЭМ!#REF!,СВЦЭМ!$A$40:$A$783,$A310,СВЦЭМ!$B$40:$B$783,I$296)+'СЕТ СН'!$F$16</f>
        <v>#REF!</v>
      </c>
      <c r="J310" s="36" t="e">
        <f>SUMIFS(СВЦЭМ!#REF!,СВЦЭМ!$A$40:$A$783,$A310,СВЦЭМ!$B$40:$B$783,J$296)+'СЕТ СН'!$F$16</f>
        <v>#REF!</v>
      </c>
      <c r="K310" s="36" t="e">
        <f>SUMIFS(СВЦЭМ!#REF!,СВЦЭМ!$A$40:$A$783,$A310,СВЦЭМ!$B$40:$B$783,K$296)+'СЕТ СН'!$F$16</f>
        <v>#REF!</v>
      </c>
      <c r="L310" s="36" t="e">
        <f>SUMIFS(СВЦЭМ!#REF!,СВЦЭМ!$A$40:$A$783,$A310,СВЦЭМ!$B$40:$B$783,L$296)+'СЕТ СН'!$F$16</f>
        <v>#REF!</v>
      </c>
      <c r="M310" s="36" t="e">
        <f>SUMIFS(СВЦЭМ!#REF!,СВЦЭМ!$A$40:$A$783,$A310,СВЦЭМ!$B$40:$B$783,M$296)+'СЕТ СН'!$F$16</f>
        <v>#REF!</v>
      </c>
      <c r="N310" s="36" t="e">
        <f>SUMIFS(СВЦЭМ!#REF!,СВЦЭМ!$A$40:$A$783,$A310,СВЦЭМ!$B$40:$B$783,N$296)+'СЕТ СН'!$F$16</f>
        <v>#REF!</v>
      </c>
      <c r="O310" s="36" t="e">
        <f>SUMIFS(СВЦЭМ!#REF!,СВЦЭМ!$A$40:$A$783,$A310,СВЦЭМ!$B$40:$B$783,O$296)+'СЕТ СН'!$F$16</f>
        <v>#REF!</v>
      </c>
      <c r="P310" s="36" t="e">
        <f>SUMIFS(СВЦЭМ!#REF!,СВЦЭМ!$A$40:$A$783,$A310,СВЦЭМ!$B$40:$B$783,P$296)+'СЕТ СН'!$F$16</f>
        <v>#REF!</v>
      </c>
      <c r="Q310" s="36" t="e">
        <f>SUMIFS(СВЦЭМ!#REF!,СВЦЭМ!$A$40:$A$783,$A310,СВЦЭМ!$B$40:$B$783,Q$296)+'СЕТ СН'!$F$16</f>
        <v>#REF!</v>
      </c>
      <c r="R310" s="36" t="e">
        <f>SUMIFS(СВЦЭМ!#REF!,СВЦЭМ!$A$40:$A$783,$A310,СВЦЭМ!$B$40:$B$783,R$296)+'СЕТ СН'!$F$16</f>
        <v>#REF!</v>
      </c>
      <c r="S310" s="36" t="e">
        <f>SUMIFS(СВЦЭМ!#REF!,СВЦЭМ!$A$40:$A$783,$A310,СВЦЭМ!$B$40:$B$783,S$296)+'СЕТ СН'!$F$16</f>
        <v>#REF!</v>
      </c>
      <c r="T310" s="36" t="e">
        <f>SUMIFS(СВЦЭМ!#REF!,СВЦЭМ!$A$40:$A$783,$A310,СВЦЭМ!$B$40:$B$783,T$296)+'СЕТ СН'!$F$16</f>
        <v>#REF!</v>
      </c>
      <c r="U310" s="36" t="e">
        <f>SUMIFS(СВЦЭМ!#REF!,СВЦЭМ!$A$40:$A$783,$A310,СВЦЭМ!$B$40:$B$783,U$296)+'СЕТ СН'!$F$16</f>
        <v>#REF!</v>
      </c>
      <c r="V310" s="36" t="e">
        <f>SUMIFS(СВЦЭМ!#REF!,СВЦЭМ!$A$40:$A$783,$A310,СВЦЭМ!$B$40:$B$783,V$296)+'СЕТ СН'!$F$16</f>
        <v>#REF!</v>
      </c>
      <c r="W310" s="36" t="e">
        <f>SUMIFS(СВЦЭМ!#REF!,СВЦЭМ!$A$40:$A$783,$A310,СВЦЭМ!$B$40:$B$783,W$296)+'СЕТ СН'!$F$16</f>
        <v>#REF!</v>
      </c>
      <c r="X310" s="36" t="e">
        <f>SUMIFS(СВЦЭМ!#REF!,СВЦЭМ!$A$40:$A$783,$A310,СВЦЭМ!$B$40:$B$783,X$296)+'СЕТ СН'!$F$16</f>
        <v>#REF!</v>
      </c>
      <c r="Y310" s="36" t="e">
        <f>SUMIFS(СВЦЭМ!#REF!,СВЦЭМ!$A$40:$A$783,$A310,СВЦЭМ!$B$40:$B$783,Y$296)+'СЕТ СН'!$F$16</f>
        <v>#REF!</v>
      </c>
    </row>
    <row r="311" spans="1:25" ht="15.75" hidden="1" x14ac:dyDescent="0.2">
      <c r="A311" s="35">
        <f t="shared" si="8"/>
        <v>45184</v>
      </c>
      <c r="B311" s="36" t="e">
        <f>SUMIFS(СВЦЭМ!#REF!,СВЦЭМ!$A$40:$A$783,$A311,СВЦЭМ!$B$40:$B$783,B$296)+'СЕТ СН'!$F$16</f>
        <v>#REF!</v>
      </c>
      <c r="C311" s="36" t="e">
        <f>SUMIFS(СВЦЭМ!#REF!,СВЦЭМ!$A$40:$A$783,$A311,СВЦЭМ!$B$40:$B$783,C$296)+'СЕТ СН'!$F$16</f>
        <v>#REF!</v>
      </c>
      <c r="D311" s="36" t="e">
        <f>SUMIFS(СВЦЭМ!#REF!,СВЦЭМ!$A$40:$A$783,$A311,СВЦЭМ!$B$40:$B$783,D$296)+'СЕТ СН'!$F$16</f>
        <v>#REF!</v>
      </c>
      <c r="E311" s="36" t="e">
        <f>SUMIFS(СВЦЭМ!#REF!,СВЦЭМ!$A$40:$A$783,$A311,СВЦЭМ!$B$40:$B$783,E$296)+'СЕТ СН'!$F$16</f>
        <v>#REF!</v>
      </c>
      <c r="F311" s="36" t="e">
        <f>SUMIFS(СВЦЭМ!#REF!,СВЦЭМ!$A$40:$A$783,$A311,СВЦЭМ!$B$40:$B$783,F$296)+'СЕТ СН'!$F$16</f>
        <v>#REF!</v>
      </c>
      <c r="G311" s="36" t="e">
        <f>SUMIFS(СВЦЭМ!#REF!,СВЦЭМ!$A$40:$A$783,$A311,СВЦЭМ!$B$40:$B$783,G$296)+'СЕТ СН'!$F$16</f>
        <v>#REF!</v>
      </c>
      <c r="H311" s="36" t="e">
        <f>SUMIFS(СВЦЭМ!#REF!,СВЦЭМ!$A$40:$A$783,$A311,СВЦЭМ!$B$40:$B$783,H$296)+'СЕТ СН'!$F$16</f>
        <v>#REF!</v>
      </c>
      <c r="I311" s="36" t="e">
        <f>SUMIFS(СВЦЭМ!#REF!,СВЦЭМ!$A$40:$A$783,$A311,СВЦЭМ!$B$40:$B$783,I$296)+'СЕТ СН'!$F$16</f>
        <v>#REF!</v>
      </c>
      <c r="J311" s="36" t="e">
        <f>SUMIFS(СВЦЭМ!#REF!,СВЦЭМ!$A$40:$A$783,$A311,СВЦЭМ!$B$40:$B$783,J$296)+'СЕТ СН'!$F$16</f>
        <v>#REF!</v>
      </c>
      <c r="K311" s="36" t="e">
        <f>SUMIFS(СВЦЭМ!#REF!,СВЦЭМ!$A$40:$A$783,$A311,СВЦЭМ!$B$40:$B$783,K$296)+'СЕТ СН'!$F$16</f>
        <v>#REF!</v>
      </c>
      <c r="L311" s="36" t="e">
        <f>SUMIFS(СВЦЭМ!#REF!,СВЦЭМ!$A$40:$A$783,$A311,СВЦЭМ!$B$40:$B$783,L$296)+'СЕТ СН'!$F$16</f>
        <v>#REF!</v>
      </c>
      <c r="M311" s="36" t="e">
        <f>SUMIFS(СВЦЭМ!#REF!,СВЦЭМ!$A$40:$A$783,$A311,СВЦЭМ!$B$40:$B$783,M$296)+'СЕТ СН'!$F$16</f>
        <v>#REF!</v>
      </c>
      <c r="N311" s="36" t="e">
        <f>SUMIFS(СВЦЭМ!#REF!,СВЦЭМ!$A$40:$A$783,$A311,СВЦЭМ!$B$40:$B$783,N$296)+'СЕТ СН'!$F$16</f>
        <v>#REF!</v>
      </c>
      <c r="O311" s="36" t="e">
        <f>SUMIFS(СВЦЭМ!#REF!,СВЦЭМ!$A$40:$A$783,$A311,СВЦЭМ!$B$40:$B$783,O$296)+'СЕТ СН'!$F$16</f>
        <v>#REF!</v>
      </c>
      <c r="P311" s="36" t="e">
        <f>SUMIFS(СВЦЭМ!#REF!,СВЦЭМ!$A$40:$A$783,$A311,СВЦЭМ!$B$40:$B$783,P$296)+'СЕТ СН'!$F$16</f>
        <v>#REF!</v>
      </c>
      <c r="Q311" s="36" t="e">
        <f>SUMIFS(СВЦЭМ!#REF!,СВЦЭМ!$A$40:$A$783,$A311,СВЦЭМ!$B$40:$B$783,Q$296)+'СЕТ СН'!$F$16</f>
        <v>#REF!</v>
      </c>
      <c r="R311" s="36" t="e">
        <f>SUMIFS(СВЦЭМ!#REF!,СВЦЭМ!$A$40:$A$783,$A311,СВЦЭМ!$B$40:$B$783,R$296)+'СЕТ СН'!$F$16</f>
        <v>#REF!</v>
      </c>
      <c r="S311" s="36" t="e">
        <f>SUMIFS(СВЦЭМ!#REF!,СВЦЭМ!$A$40:$A$783,$A311,СВЦЭМ!$B$40:$B$783,S$296)+'СЕТ СН'!$F$16</f>
        <v>#REF!</v>
      </c>
      <c r="T311" s="36" t="e">
        <f>SUMIFS(СВЦЭМ!#REF!,СВЦЭМ!$A$40:$A$783,$A311,СВЦЭМ!$B$40:$B$783,T$296)+'СЕТ СН'!$F$16</f>
        <v>#REF!</v>
      </c>
      <c r="U311" s="36" t="e">
        <f>SUMIFS(СВЦЭМ!#REF!,СВЦЭМ!$A$40:$A$783,$A311,СВЦЭМ!$B$40:$B$783,U$296)+'СЕТ СН'!$F$16</f>
        <v>#REF!</v>
      </c>
      <c r="V311" s="36" t="e">
        <f>SUMIFS(СВЦЭМ!#REF!,СВЦЭМ!$A$40:$A$783,$A311,СВЦЭМ!$B$40:$B$783,V$296)+'СЕТ СН'!$F$16</f>
        <v>#REF!</v>
      </c>
      <c r="W311" s="36" t="e">
        <f>SUMIFS(СВЦЭМ!#REF!,СВЦЭМ!$A$40:$A$783,$A311,СВЦЭМ!$B$40:$B$783,W$296)+'СЕТ СН'!$F$16</f>
        <v>#REF!</v>
      </c>
      <c r="X311" s="36" t="e">
        <f>SUMIFS(СВЦЭМ!#REF!,СВЦЭМ!$A$40:$A$783,$A311,СВЦЭМ!$B$40:$B$783,X$296)+'СЕТ СН'!$F$16</f>
        <v>#REF!</v>
      </c>
      <c r="Y311" s="36" t="e">
        <f>SUMIFS(СВЦЭМ!#REF!,СВЦЭМ!$A$40:$A$783,$A311,СВЦЭМ!$B$40:$B$783,Y$296)+'СЕТ СН'!$F$16</f>
        <v>#REF!</v>
      </c>
    </row>
    <row r="312" spans="1:25" ht="15.75" hidden="1" x14ac:dyDescent="0.2">
      <c r="A312" s="35">
        <f t="shared" si="8"/>
        <v>45185</v>
      </c>
      <c r="B312" s="36" t="e">
        <f>SUMIFS(СВЦЭМ!#REF!,СВЦЭМ!$A$40:$A$783,$A312,СВЦЭМ!$B$40:$B$783,B$296)+'СЕТ СН'!$F$16</f>
        <v>#REF!</v>
      </c>
      <c r="C312" s="36" t="e">
        <f>SUMIFS(СВЦЭМ!#REF!,СВЦЭМ!$A$40:$A$783,$A312,СВЦЭМ!$B$40:$B$783,C$296)+'СЕТ СН'!$F$16</f>
        <v>#REF!</v>
      </c>
      <c r="D312" s="36" t="e">
        <f>SUMIFS(СВЦЭМ!#REF!,СВЦЭМ!$A$40:$A$783,$A312,СВЦЭМ!$B$40:$B$783,D$296)+'СЕТ СН'!$F$16</f>
        <v>#REF!</v>
      </c>
      <c r="E312" s="36" t="e">
        <f>SUMIFS(СВЦЭМ!#REF!,СВЦЭМ!$A$40:$A$783,$A312,СВЦЭМ!$B$40:$B$783,E$296)+'СЕТ СН'!$F$16</f>
        <v>#REF!</v>
      </c>
      <c r="F312" s="36" t="e">
        <f>SUMIFS(СВЦЭМ!#REF!,СВЦЭМ!$A$40:$A$783,$A312,СВЦЭМ!$B$40:$B$783,F$296)+'СЕТ СН'!$F$16</f>
        <v>#REF!</v>
      </c>
      <c r="G312" s="36" t="e">
        <f>SUMIFS(СВЦЭМ!#REF!,СВЦЭМ!$A$40:$A$783,$A312,СВЦЭМ!$B$40:$B$783,G$296)+'СЕТ СН'!$F$16</f>
        <v>#REF!</v>
      </c>
      <c r="H312" s="36" t="e">
        <f>SUMIFS(СВЦЭМ!#REF!,СВЦЭМ!$A$40:$A$783,$A312,СВЦЭМ!$B$40:$B$783,H$296)+'СЕТ СН'!$F$16</f>
        <v>#REF!</v>
      </c>
      <c r="I312" s="36" t="e">
        <f>SUMIFS(СВЦЭМ!#REF!,СВЦЭМ!$A$40:$A$783,$A312,СВЦЭМ!$B$40:$B$783,I$296)+'СЕТ СН'!$F$16</f>
        <v>#REF!</v>
      </c>
      <c r="J312" s="36" t="e">
        <f>SUMIFS(СВЦЭМ!#REF!,СВЦЭМ!$A$40:$A$783,$A312,СВЦЭМ!$B$40:$B$783,J$296)+'СЕТ СН'!$F$16</f>
        <v>#REF!</v>
      </c>
      <c r="K312" s="36" t="e">
        <f>SUMIFS(СВЦЭМ!#REF!,СВЦЭМ!$A$40:$A$783,$A312,СВЦЭМ!$B$40:$B$783,K$296)+'СЕТ СН'!$F$16</f>
        <v>#REF!</v>
      </c>
      <c r="L312" s="36" t="e">
        <f>SUMIFS(СВЦЭМ!#REF!,СВЦЭМ!$A$40:$A$783,$A312,СВЦЭМ!$B$40:$B$783,L$296)+'СЕТ СН'!$F$16</f>
        <v>#REF!</v>
      </c>
      <c r="M312" s="36" t="e">
        <f>SUMIFS(СВЦЭМ!#REF!,СВЦЭМ!$A$40:$A$783,$A312,СВЦЭМ!$B$40:$B$783,M$296)+'СЕТ СН'!$F$16</f>
        <v>#REF!</v>
      </c>
      <c r="N312" s="36" t="e">
        <f>SUMIFS(СВЦЭМ!#REF!,СВЦЭМ!$A$40:$A$783,$A312,СВЦЭМ!$B$40:$B$783,N$296)+'СЕТ СН'!$F$16</f>
        <v>#REF!</v>
      </c>
      <c r="O312" s="36" t="e">
        <f>SUMIFS(СВЦЭМ!#REF!,СВЦЭМ!$A$40:$A$783,$A312,СВЦЭМ!$B$40:$B$783,O$296)+'СЕТ СН'!$F$16</f>
        <v>#REF!</v>
      </c>
      <c r="P312" s="36" t="e">
        <f>SUMIFS(СВЦЭМ!#REF!,СВЦЭМ!$A$40:$A$783,$A312,СВЦЭМ!$B$40:$B$783,P$296)+'СЕТ СН'!$F$16</f>
        <v>#REF!</v>
      </c>
      <c r="Q312" s="36" t="e">
        <f>SUMIFS(СВЦЭМ!#REF!,СВЦЭМ!$A$40:$A$783,$A312,СВЦЭМ!$B$40:$B$783,Q$296)+'СЕТ СН'!$F$16</f>
        <v>#REF!</v>
      </c>
      <c r="R312" s="36" t="e">
        <f>SUMIFS(СВЦЭМ!#REF!,СВЦЭМ!$A$40:$A$783,$A312,СВЦЭМ!$B$40:$B$783,R$296)+'СЕТ СН'!$F$16</f>
        <v>#REF!</v>
      </c>
      <c r="S312" s="36" t="e">
        <f>SUMIFS(СВЦЭМ!#REF!,СВЦЭМ!$A$40:$A$783,$A312,СВЦЭМ!$B$40:$B$783,S$296)+'СЕТ СН'!$F$16</f>
        <v>#REF!</v>
      </c>
      <c r="T312" s="36" t="e">
        <f>SUMIFS(СВЦЭМ!#REF!,СВЦЭМ!$A$40:$A$783,$A312,СВЦЭМ!$B$40:$B$783,T$296)+'СЕТ СН'!$F$16</f>
        <v>#REF!</v>
      </c>
      <c r="U312" s="36" t="e">
        <f>SUMIFS(СВЦЭМ!#REF!,СВЦЭМ!$A$40:$A$783,$A312,СВЦЭМ!$B$40:$B$783,U$296)+'СЕТ СН'!$F$16</f>
        <v>#REF!</v>
      </c>
      <c r="V312" s="36" t="e">
        <f>SUMIFS(СВЦЭМ!#REF!,СВЦЭМ!$A$40:$A$783,$A312,СВЦЭМ!$B$40:$B$783,V$296)+'СЕТ СН'!$F$16</f>
        <v>#REF!</v>
      </c>
      <c r="W312" s="36" t="e">
        <f>SUMIFS(СВЦЭМ!#REF!,СВЦЭМ!$A$40:$A$783,$A312,СВЦЭМ!$B$40:$B$783,W$296)+'СЕТ СН'!$F$16</f>
        <v>#REF!</v>
      </c>
      <c r="X312" s="36" t="e">
        <f>SUMIFS(СВЦЭМ!#REF!,СВЦЭМ!$A$40:$A$783,$A312,СВЦЭМ!$B$40:$B$783,X$296)+'СЕТ СН'!$F$16</f>
        <v>#REF!</v>
      </c>
      <c r="Y312" s="36" t="e">
        <f>SUMIFS(СВЦЭМ!#REF!,СВЦЭМ!$A$40:$A$783,$A312,СВЦЭМ!$B$40:$B$783,Y$296)+'СЕТ СН'!$F$16</f>
        <v>#REF!</v>
      </c>
    </row>
    <row r="313" spans="1:25" ht="15.75" hidden="1" x14ac:dyDescent="0.2">
      <c r="A313" s="35">
        <f t="shared" si="8"/>
        <v>45186</v>
      </c>
      <c r="B313" s="36" t="e">
        <f>SUMIFS(СВЦЭМ!#REF!,СВЦЭМ!$A$40:$A$783,$A313,СВЦЭМ!$B$40:$B$783,B$296)+'СЕТ СН'!$F$16</f>
        <v>#REF!</v>
      </c>
      <c r="C313" s="36" t="e">
        <f>SUMIFS(СВЦЭМ!#REF!,СВЦЭМ!$A$40:$A$783,$A313,СВЦЭМ!$B$40:$B$783,C$296)+'СЕТ СН'!$F$16</f>
        <v>#REF!</v>
      </c>
      <c r="D313" s="36" t="e">
        <f>SUMIFS(СВЦЭМ!#REF!,СВЦЭМ!$A$40:$A$783,$A313,СВЦЭМ!$B$40:$B$783,D$296)+'СЕТ СН'!$F$16</f>
        <v>#REF!</v>
      </c>
      <c r="E313" s="36" t="e">
        <f>SUMIFS(СВЦЭМ!#REF!,СВЦЭМ!$A$40:$A$783,$A313,СВЦЭМ!$B$40:$B$783,E$296)+'СЕТ СН'!$F$16</f>
        <v>#REF!</v>
      </c>
      <c r="F313" s="36" t="e">
        <f>SUMIFS(СВЦЭМ!#REF!,СВЦЭМ!$A$40:$A$783,$A313,СВЦЭМ!$B$40:$B$783,F$296)+'СЕТ СН'!$F$16</f>
        <v>#REF!</v>
      </c>
      <c r="G313" s="36" t="e">
        <f>SUMIFS(СВЦЭМ!#REF!,СВЦЭМ!$A$40:$A$783,$A313,СВЦЭМ!$B$40:$B$783,G$296)+'СЕТ СН'!$F$16</f>
        <v>#REF!</v>
      </c>
      <c r="H313" s="36" t="e">
        <f>SUMIFS(СВЦЭМ!#REF!,СВЦЭМ!$A$40:$A$783,$A313,СВЦЭМ!$B$40:$B$783,H$296)+'СЕТ СН'!$F$16</f>
        <v>#REF!</v>
      </c>
      <c r="I313" s="36" t="e">
        <f>SUMIFS(СВЦЭМ!#REF!,СВЦЭМ!$A$40:$A$783,$A313,СВЦЭМ!$B$40:$B$783,I$296)+'СЕТ СН'!$F$16</f>
        <v>#REF!</v>
      </c>
      <c r="J313" s="36" t="e">
        <f>SUMIFS(СВЦЭМ!#REF!,СВЦЭМ!$A$40:$A$783,$A313,СВЦЭМ!$B$40:$B$783,J$296)+'СЕТ СН'!$F$16</f>
        <v>#REF!</v>
      </c>
      <c r="K313" s="36" t="e">
        <f>SUMIFS(СВЦЭМ!#REF!,СВЦЭМ!$A$40:$A$783,$A313,СВЦЭМ!$B$40:$B$783,K$296)+'СЕТ СН'!$F$16</f>
        <v>#REF!</v>
      </c>
      <c r="L313" s="36" t="e">
        <f>SUMIFS(СВЦЭМ!#REF!,СВЦЭМ!$A$40:$A$783,$A313,СВЦЭМ!$B$40:$B$783,L$296)+'СЕТ СН'!$F$16</f>
        <v>#REF!</v>
      </c>
      <c r="M313" s="36" t="e">
        <f>SUMIFS(СВЦЭМ!#REF!,СВЦЭМ!$A$40:$A$783,$A313,СВЦЭМ!$B$40:$B$783,M$296)+'СЕТ СН'!$F$16</f>
        <v>#REF!</v>
      </c>
      <c r="N313" s="36" t="e">
        <f>SUMIFS(СВЦЭМ!#REF!,СВЦЭМ!$A$40:$A$783,$A313,СВЦЭМ!$B$40:$B$783,N$296)+'СЕТ СН'!$F$16</f>
        <v>#REF!</v>
      </c>
      <c r="O313" s="36" t="e">
        <f>SUMIFS(СВЦЭМ!#REF!,СВЦЭМ!$A$40:$A$783,$A313,СВЦЭМ!$B$40:$B$783,O$296)+'СЕТ СН'!$F$16</f>
        <v>#REF!</v>
      </c>
      <c r="P313" s="36" t="e">
        <f>SUMIFS(СВЦЭМ!#REF!,СВЦЭМ!$A$40:$A$783,$A313,СВЦЭМ!$B$40:$B$783,P$296)+'СЕТ СН'!$F$16</f>
        <v>#REF!</v>
      </c>
      <c r="Q313" s="36" t="e">
        <f>SUMIFS(СВЦЭМ!#REF!,СВЦЭМ!$A$40:$A$783,$A313,СВЦЭМ!$B$40:$B$783,Q$296)+'СЕТ СН'!$F$16</f>
        <v>#REF!</v>
      </c>
      <c r="R313" s="36" t="e">
        <f>SUMIFS(СВЦЭМ!#REF!,СВЦЭМ!$A$40:$A$783,$A313,СВЦЭМ!$B$40:$B$783,R$296)+'СЕТ СН'!$F$16</f>
        <v>#REF!</v>
      </c>
      <c r="S313" s="36" t="e">
        <f>SUMIFS(СВЦЭМ!#REF!,СВЦЭМ!$A$40:$A$783,$A313,СВЦЭМ!$B$40:$B$783,S$296)+'СЕТ СН'!$F$16</f>
        <v>#REF!</v>
      </c>
      <c r="T313" s="36" t="e">
        <f>SUMIFS(СВЦЭМ!#REF!,СВЦЭМ!$A$40:$A$783,$A313,СВЦЭМ!$B$40:$B$783,T$296)+'СЕТ СН'!$F$16</f>
        <v>#REF!</v>
      </c>
      <c r="U313" s="36" t="e">
        <f>SUMIFS(СВЦЭМ!#REF!,СВЦЭМ!$A$40:$A$783,$A313,СВЦЭМ!$B$40:$B$783,U$296)+'СЕТ СН'!$F$16</f>
        <v>#REF!</v>
      </c>
      <c r="V313" s="36" t="e">
        <f>SUMIFS(СВЦЭМ!#REF!,СВЦЭМ!$A$40:$A$783,$A313,СВЦЭМ!$B$40:$B$783,V$296)+'СЕТ СН'!$F$16</f>
        <v>#REF!</v>
      </c>
      <c r="W313" s="36" t="e">
        <f>SUMIFS(СВЦЭМ!#REF!,СВЦЭМ!$A$40:$A$783,$A313,СВЦЭМ!$B$40:$B$783,W$296)+'СЕТ СН'!$F$16</f>
        <v>#REF!</v>
      </c>
      <c r="X313" s="36" t="e">
        <f>SUMIFS(СВЦЭМ!#REF!,СВЦЭМ!$A$40:$A$783,$A313,СВЦЭМ!$B$40:$B$783,X$296)+'СЕТ СН'!$F$16</f>
        <v>#REF!</v>
      </c>
      <c r="Y313" s="36" t="e">
        <f>SUMIFS(СВЦЭМ!#REF!,СВЦЭМ!$A$40:$A$783,$A313,СВЦЭМ!$B$40:$B$783,Y$296)+'СЕТ СН'!$F$16</f>
        <v>#REF!</v>
      </c>
    </row>
    <row r="314" spans="1:25" ht="15.75" hidden="1" x14ac:dyDescent="0.2">
      <c r="A314" s="35">
        <f t="shared" si="8"/>
        <v>45187</v>
      </c>
      <c r="B314" s="36" t="e">
        <f>SUMIFS(СВЦЭМ!#REF!,СВЦЭМ!$A$40:$A$783,$A314,СВЦЭМ!$B$40:$B$783,B$296)+'СЕТ СН'!$F$16</f>
        <v>#REF!</v>
      </c>
      <c r="C314" s="36" t="e">
        <f>SUMIFS(СВЦЭМ!#REF!,СВЦЭМ!$A$40:$A$783,$A314,СВЦЭМ!$B$40:$B$783,C$296)+'СЕТ СН'!$F$16</f>
        <v>#REF!</v>
      </c>
      <c r="D314" s="36" t="e">
        <f>SUMIFS(СВЦЭМ!#REF!,СВЦЭМ!$A$40:$A$783,$A314,СВЦЭМ!$B$40:$B$783,D$296)+'СЕТ СН'!$F$16</f>
        <v>#REF!</v>
      </c>
      <c r="E314" s="36" t="e">
        <f>SUMIFS(СВЦЭМ!#REF!,СВЦЭМ!$A$40:$A$783,$A314,СВЦЭМ!$B$40:$B$783,E$296)+'СЕТ СН'!$F$16</f>
        <v>#REF!</v>
      </c>
      <c r="F314" s="36" t="e">
        <f>SUMIFS(СВЦЭМ!#REF!,СВЦЭМ!$A$40:$A$783,$A314,СВЦЭМ!$B$40:$B$783,F$296)+'СЕТ СН'!$F$16</f>
        <v>#REF!</v>
      </c>
      <c r="G314" s="36" t="e">
        <f>SUMIFS(СВЦЭМ!#REF!,СВЦЭМ!$A$40:$A$783,$A314,СВЦЭМ!$B$40:$B$783,G$296)+'СЕТ СН'!$F$16</f>
        <v>#REF!</v>
      </c>
      <c r="H314" s="36" t="e">
        <f>SUMIFS(СВЦЭМ!#REF!,СВЦЭМ!$A$40:$A$783,$A314,СВЦЭМ!$B$40:$B$783,H$296)+'СЕТ СН'!$F$16</f>
        <v>#REF!</v>
      </c>
      <c r="I314" s="36" t="e">
        <f>SUMIFS(СВЦЭМ!#REF!,СВЦЭМ!$A$40:$A$783,$A314,СВЦЭМ!$B$40:$B$783,I$296)+'СЕТ СН'!$F$16</f>
        <v>#REF!</v>
      </c>
      <c r="J314" s="36" t="e">
        <f>SUMIFS(СВЦЭМ!#REF!,СВЦЭМ!$A$40:$A$783,$A314,СВЦЭМ!$B$40:$B$783,J$296)+'СЕТ СН'!$F$16</f>
        <v>#REF!</v>
      </c>
      <c r="K314" s="36" t="e">
        <f>SUMIFS(СВЦЭМ!#REF!,СВЦЭМ!$A$40:$A$783,$A314,СВЦЭМ!$B$40:$B$783,K$296)+'СЕТ СН'!$F$16</f>
        <v>#REF!</v>
      </c>
      <c r="L314" s="36" t="e">
        <f>SUMIFS(СВЦЭМ!#REF!,СВЦЭМ!$A$40:$A$783,$A314,СВЦЭМ!$B$40:$B$783,L$296)+'СЕТ СН'!$F$16</f>
        <v>#REF!</v>
      </c>
      <c r="M314" s="36" t="e">
        <f>SUMIFS(СВЦЭМ!#REF!,СВЦЭМ!$A$40:$A$783,$A314,СВЦЭМ!$B$40:$B$783,M$296)+'СЕТ СН'!$F$16</f>
        <v>#REF!</v>
      </c>
      <c r="N314" s="36" t="e">
        <f>SUMIFS(СВЦЭМ!#REF!,СВЦЭМ!$A$40:$A$783,$A314,СВЦЭМ!$B$40:$B$783,N$296)+'СЕТ СН'!$F$16</f>
        <v>#REF!</v>
      </c>
      <c r="O314" s="36" t="e">
        <f>SUMIFS(СВЦЭМ!#REF!,СВЦЭМ!$A$40:$A$783,$A314,СВЦЭМ!$B$40:$B$783,O$296)+'СЕТ СН'!$F$16</f>
        <v>#REF!</v>
      </c>
      <c r="P314" s="36" t="e">
        <f>SUMIFS(СВЦЭМ!#REF!,СВЦЭМ!$A$40:$A$783,$A314,СВЦЭМ!$B$40:$B$783,P$296)+'СЕТ СН'!$F$16</f>
        <v>#REF!</v>
      </c>
      <c r="Q314" s="36" t="e">
        <f>SUMIFS(СВЦЭМ!#REF!,СВЦЭМ!$A$40:$A$783,$A314,СВЦЭМ!$B$40:$B$783,Q$296)+'СЕТ СН'!$F$16</f>
        <v>#REF!</v>
      </c>
      <c r="R314" s="36" t="e">
        <f>SUMIFS(СВЦЭМ!#REF!,СВЦЭМ!$A$40:$A$783,$A314,СВЦЭМ!$B$40:$B$783,R$296)+'СЕТ СН'!$F$16</f>
        <v>#REF!</v>
      </c>
      <c r="S314" s="36" t="e">
        <f>SUMIFS(СВЦЭМ!#REF!,СВЦЭМ!$A$40:$A$783,$A314,СВЦЭМ!$B$40:$B$783,S$296)+'СЕТ СН'!$F$16</f>
        <v>#REF!</v>
      </c>
      <c r="T314" s="36" t="e">
        <f>SUMIFS(СВЦЭМ!#REF!,СВЦЭМ!$A$40:$A$783,$A314,СВЦЭМ!$B$40:$B$783,T$296)+'СЕТ СН'!$F$16</f>
        <v>#REF!</v>
      </c>
      <c r="U314" s="36" t="e">
        <f>SUMIFS(СВЦЭМ!#REF!,СВЦЭМ!$A$40:$A$783,$A314,СВЦЭМ!$B$40:$B$783,U$296)+'СЕТ СН'!$F$16</f>
        <v>#REF!</v>
      </c>
      <c r="V314" s="36" t="e">
        <f>SUMIFS(СВЦЭМ!#REF!,СВЦЭМ!$A$40:$A$783,$A314,СВЦЭМ!$B$40:$B$783,V$296)+'СЕТ СН'!$F$16</f>
        <v>#REF!</v>
      </c>
      <c r="W314" s="36" t="e">
        <f>SUMIFS(СВЦЭМ!#REF!,СВЦЭМ!$A$40:$A$783,$A314,СВЦЭМ!$B$40:$B$783,W$296)+'СЕТ СН'!$F$16</f>
        <v>#REF!</v>
      </c>
      <c r="X314" s="36" t="e">
        <f>SUMIFS(СВЦЭМ!#REF!,СВЦЭМ!$A$40:$A$783,$A314,СВЦЭМ!$B$40:$B$783,X$296)+'СЕТ СН'!$F$16</f>
        <v>#REF!</v>
      </c>
      <c r="Y314" s="36" t="e">
        <f>SUMIFS(СВЦЭМ!#REF!,СВЦЭМ!$A$40:$A$783,$A314,СВЦЭМ!$B$40:$B$783,Y$296)+'СЕТ СН'!$F$16</f>
        <v>#REF!</v>
      </c>
    </row>
    <row r="315" spans="1:25" ht="15.75" hidden="1" x14ac:dyDescent="0.2">
      <c r="A315" s="35">
        <f t="shared" si="8"/>
        <v>45188</v>
      </c>
      <c r="B315" s="36" t="e">
        <f>SUMIFS(СВЦЭМ!#REF!,СВЦЭМ!$A$40:$A$783,$A315,СВЦЭМ!$B$40:$B$783,B$296)+'СЕТ СН'!$F$16</f>
        <v>#REF!</v>
      </c>
      <c r="C315" s="36" t="e">
        <f>SUMIFS(СВЦЭМ!#REF!,СВЦЭМ!$A$40:$A$783,$A315,СВЦЭМ!$B$40:$B$783,C$296)+'СЕТ СН'!$F$16</f>
        <v>#REF!</v>
      </c>
      <c r="D315" s="36" t="e">
        <f>SUMIFS(СВЦЭМ!#REF!,СВЦЭМ!$A$40:$A$783,$A315,СВЦЭМ!$B$40:$B$783,D$296)+'СЕТ СН'!$F$16</f>
        <v>#REF!</v>
      </c>
      <c r="E315" s="36" t="e">
        <f>SUMIFS(СВЦЭМ!#REF!,СВЦЭМ!$A$40:$A$783,$A315,СВЦЭМ!$B$40:$B$783,E$296)+'СЕТ СН'!$F$16</f>
        <v>#REF!</v>
      </c>
      <c r="F315" s="36" t="e">
        <f>SUMIFS(СВЦЭМ!#REF!,СВЦЭМ!$A$40:$A$783,$A315,СВЦЭМ!$B$40:$B$783,F$296)+'СЕТ СН'!$F$16</f>
        <v>#REF!</v>
      </c>
      <c r="G315" s="36" t="e">
        <f>SUMIFS(СВЦЭМ!#REF!,СВЦЭМ!$A$40:$A$783,$A315,СВЦЭМ!$B$40:$B$783,G$296)+'СЕТ СН'!$F$16</f>
        <v>#REF!</v>
      </c>
      <c r="H315" s="36" t="e">
        <f>SUMIFS(СВЦЭМ!#REF!,СВЦЭМ!$A$40:$A$783,$A315,СВЦЭМ!$B$40:$B$783,H$296)+'СЕТ СН'!$F$16</f>
        <v>#REF!</v>
      </c>
      <c r="I315" s="36" t="e">
        <f>SUMIFS(СВЦЭМ!#REF!,СВЦЭМ!$A$40:$A$783,$A315,СВЦЭМ!$B$40:$B$783,I$296)+'СЕТ СН'!$F$16</f>
        <v>#REF!</v>
      </c>
      <c r="J315" s="36" t="e">
        <f>SUMIFS(СВЦЭМ!#REF!,СВЦЭМ!$A$40:$A$783,$A315,СВЦЭМ!$B$40:$B$783,J$296)+'СЕТ СН'!$F$16</f>
        <v>#REF!</v>
      </c>
      <c r="K315" s="36" t="e">
        <f>SUMIFS(СВЦЭМ!#REF!,СВЦЭМ!$A$40:$A$783,$A315,СВЦЭМ!$B$40:$B$783,K$296)+'СЕТ СН'!$F$16</f>
        <v>#REF!</v>
      </c>
      <c r="L315" s="36" t="e">
        <f>SUMIFS(СВЦЭМ!#REF!,СВЦЭМ!$A$40:$A$783,$A315,СВЦЭМ!$B$40:$B$783,L$296)+'СЕТ СН'!$F$16</f>
        <v>#REF!</v>
      </c>
      <c r="M315" s="36" t="e">
        <f>SUMIFS(СВЦЭМ!#REF!,СВЦЭМ!$A$40:$A$783,$A315,СВЦЭМ!$B$40:$B$783,M$296)+'СЕТ СН'!$F$16</f>
        <v>#REF!</v>
      </c>
      <c r="N315" s="36" t="e">
        <f>SUMIFS(СВЦЭМ!#REF!,СВЦЭМ!$A$40:$A$783,$A315,СВЦЭМ!$B$40:$B$783,N$296)+'СЕТ СН'!$F$16</f>
        <v>#REF!</v>
      </c>
      <c r="O315" s="36" t="e">
        <f>SUMIFS(СВЦЭМ!#REF!,СВЦЭМ!$A$40:$A$783,$A315,СВЦЭМ!$B$40:$B$783,O$296)+'СЕТ СН'!$F$16</f>
        <v>#REF!</v>
      </c>
      <c r="P315" s="36" t="e">
        <f>SUMIFS(СВЦЭМ!#REF!,СВЦЭМ!$A$40:$A$783,$A315,СВЦЭМ!$B$40:$B$783,P$296)+'СЕТ СН'!$F$16</f>
        <v>#REF!</v>
      </c>
      <c r="Q315" s="36" t="e">
        <f>SUMIFS(СВЦЭМ!#REF!,СВЦЭМ!$A$40:$A$783,$A315,СВЦЭМ!$B$40:$B$783,Q$296)+'СЕТ СН'!$F$16</f>
        <v>#REF!</v>
      </c>
      <c r="R315" s="36" t="e">
        <f>SUMIFS(СВЦЭМ!#REF!,СВЦЭМ!$A$40:$A$783,$A315,СВЦЭМ!$B$40:$B$783,R$296)+'СЕТ СН'!$F$16</f>
        <v>#REF!</v>
      </c>
      <c r="S315" s="36" t="e">
        <f>SUMIFS(СВЦЭМ!#REF!,СВЦЭМ!$A$40:$A$783,$A315,СВЦЭМ!$B$40:$B$783,S$296)+'СЕТ СН'!$F$16</f>
        <v>#REF!</v>
      </c>
      <c r="T315" s="36" t="e">
        <f>SUMIFS(СВЦЭМ!#REF!,СВЦЭМ!$A$40:$A$783,$A315,СВЦЭМ!$B$40:$B$783,T$296)+'СЕТ СН'!$F$16</f>
        <v>#REF!</v>
      </c>
      <c r="U315" s="36" t="e">
        <f>SUMIFS(СВЦЭМ!#REF!,СВЦЭМ!$A$40:$A$783,$A315,СВЦЭМ!$B$40:$B$783,U$296)+'СЕТ СН'!$F$16</f>
        <v>#REF!</v>
      </c>
      <c r="V315" s="36" t="e">
        <f>SUMIFS(СВЦЭМ!#REF!,СВЦЭМ!$A$40:$A$783,$A315,СВЦЭМ!$B$40:$B$783,V$296)+'СЕТ СН'!$F$16</f>
        <v>#REF!</v>
      </c>
      <c r="W315" s="36" t="e">
        <f>SUMIFS(СВЦЭМ!#REF!,СВЦЭМ!$A$40:$A$783,$A315,СВЦЭМ!$B$40:$B$783,W$296)+'СЕТ СН'!$F$16</f>
        <v>#REF!</v>
      </c>
      <c r="X315" s="36" t="e">
        <f>SUMIFS(СВЦЭМ!#REF!,СВЦЭМ!$A$40:$A$783,$A315,СВЦЭМ!$B$40:$B$783,X$296)+'СЕТ СН'!$F$16</f>
        <v>#REF!</v>
      </c>
      <c r="Y315" s="36" t="e">
        <f>SUMIFS(СВЦЭМ!#REF!,СВЦЭМ!$A$40:$A$783,$A315,СВЦЭМ!$B$40:$B$783,Y$296)+'СЕТ СН'!$F$16</f>
        <v>#REF!</v>
      </c>
    </row>
    <row r="316" spans="1:25" ht="15.75" hidden="1" x14ac:dyDescent="0.2">
      <c r="A316" s="35">
        <f t="shared" si="8"/>
        <v>45189</v>
      </c>
      <c r="B316" s="36" t="e">
        <f>SUMIFS(СВЦЭМ!#REF!,СВЦЭМ!$A$40:$A$783,$A316,СВЦЭМ!$B$40:$B$783,B$296)+'СЕТ СН'!$F$16</f>
        <v>#REF!</v>
      </c>
      <c r="C316" s="36" t="e">
        <f>SUMIFS(СВЦЭМ!#REF!,СВЦЭМ!$A$40:$A$783,$A316,СВЦЭМ!$B$40:$B$783,C$296)+'СЕТ СН'!$F$16</f>
        <v>#REF!</v>
      </c>
      <c r="D316" s="36" t="e">
        <f>SUMIFS(СВЦЭМ!#REF!,СВЦЭМ!$A$40:$A$783,$A316,СВЦЭМ!$B$40:$B$783,D$296)+'СЕТ СН'!$F$16</f>
        <v>#REF!</v>
      </c>
      <c r="E316" s="36" t="e">
        <f>SUMIFS(СВЦЭМ!#REF!,СВЦЭМ!$A$40:$A$783,$A316,СВЦЭМ!$B$40:$B$783,E$296)+'СЕТ СН'!$F$16</f>
        <v>#REF!</v>
      </c>
      <c r="F316" s="36" t="e">
        <f>SUMIFS(СВЦЭМ!#REF!,СВЦЭМ!$A$40:$A$783,$A316,СВЦЭМ!$B$40:$B$783,F$296)+'СЕТ СН'!$F$16</f>
        <v>#REF!</v>
      </c>
      <c r="G316" s="36" t="e">
        <f>SUMIFS(СВЦЭМ!#REF!,СВЦЭМ!$A$40:$A$783,$A316,СВЦЭМ!$B$40:$B$783,G$296)+'СЕТ СН'!$F$16</f>
        <v>#REF!</v>
      </c>
      <c r="H316" s="36" t="e">
        <f>SUMIFS(СВЦЭМ!#REF!,СВЦЭМ!$A$40:$A$783,$A316,СВЦЭМ!$B$40:$B$783,H$296)+'СЕТ СН'!$F$16</f>
        <v>#REF!</v>
      </c>
      <c r="I316" s="36" t="e">
        <f>SUMIFS(СВЦЭМ!#REF!,СВЦЭМ!$A$40:$A$783,$A316,СВЦЭМ!$B$40:$B$783,I$296)+'СЕТ СН'!$F$16</f>
        <v>#REF!</v>
      </c>
      <c r="J316" s="36" t="e">
        <f>SUMIFS(СВЦЭМ!#REF!,СВЦЭМ!$A$40:$A$783,$A316,СВЦЭМ!$B$40:$B$783,J$296)+'СЕТ СН'!$F$16</f>
        <v>#REF!</v>
      </c>
      <c r="K316" s="36" t="e">
        <f>SUMIFS(СВЦЭМ!#REF!,СВЦЭМ!$A$40:$A$783,$A316,СВЦЭМ!$B$40:$B$783,K$296)+'СЕТ СН'!$F$16</f>
        <v>#REF!</v>
      </c>
      <c r="L316" s="36" t="e">
        <f>SUMIFS(СВЦЭМ!#REF!,СВЦЭМ!$A$40:$A$783,$A316,СВЦЭМ!$B$40:$B$783,L$296)+'СЕТ СН'!$F$16</f>
        <v>#REF!</v>
      </c>
      <c r="M316" s="36" t="e">
        <f>SUMIFS(СВЦЭМ!#REF!,СВЦЭМ!$A$40:$A$783,$A316,СВЦЭМ!$B$40:$B$783,M$296)+'СЕТ СН'!$F$16</f>
        <v>#REF!</v>
      </c>
      <c r="N316" s="36" t="e">
        <f>SUMIFS(СВЦЭМ!#REF!,СВЦЭМ!$A$40:$A$783,$A316,СВЦЭМ!$B$40:$B$783,N$296)+'СЕТ СН'!$F$16</f>
        <v>#REF!</v>
      </c>
      <c r="O316" s="36" t="e">
        <f>SUMIFS(СВЦЭМ!#REF!,СВЦЭМ!$A$40:$A$783,$A316,СВЦЭМ!$B$40:$B$783,O$296)+'СЕТ СН'!$F$16</f>
        <v>#REF!</v>
      </c>
      <c r="P316" s="36" t="e">
        <f>SUMIFS(СВЦЭМ!#REF!,СВЦЭМ!$A$40:$A$783,$A316,СВЦЭМ!$B$40:$B$783,P$296)+'СЕТ СН'!$F$16</f>
        <v>#REF!</v>
      </c>
      <c r="Q316" s="36" t="e">
        <f>SUMIFS(СВЦЭМ!#REF!,СВЦЭМ!$A$40:$A$783,$A316,СВЦЭМ!$B$40:$B$783,Q$296)+'СЕТ СН'!$F$16</f>
        <v>#REF!</v>
      </c>
      <c r="R316" s="36" t="e">
        <f>SUMIFS(СВЦЭМ!#REF!,СВЦЭМ!$A$40:$A$783,$A316,СВЦЭМ!$B$40:$B$783,R$296)+'СЕТ СН'!$F$16</f>
        <v>#REF!</v>
      </c>
      <c r="S316" s="36" t="e">
        <f>SUMIFS(СВЦЭМ!#REF!,СВЦЭМ!$A$40:$A$783,$A316,СВЦЭМ!$B$40:$B$783,S$296)+'СЕТ СН'!$F$16</f>
        <v>#REF!</v>
      </c>
      <c r="T316" s="36" t="e">
        <f>SUMIFS(СВЦЭМ!#REF!,СВЦЭМ!$A$40:$A$783,$A316,СВЦЭМ!$B$40:$B$783,T$296)+'СЕТ СН'!$F$16</f>
        <v>#REF!</v>
      </c>
      <c r="U316" s="36" t="e">
        <f>SUMIFS(СВЦЭМ!#REF!,СВЦЭМ!$A$40:$A$783,$A316,СВЦЭМ!$B$40:$B$783,U$296)+'СЕТ СН'!$F$16</f>
        <v>#REF!</v>
      </c>
      <c r="V316" s="36" t="e">
        <f>SUMIFS(СВЦЭМ!#REF!,СВЦЭМ!$A$40:$A$783,$A316,СВЦЭМ!$B$40:$B$783,V$296)+'СЕТ СН'!$F$16</f>
        <v>#REF!</v>
      </c>
      <c r="W316" s="36" t="e">
        <f>SUMIFS(СВЦЭМ!#REF!,СВЦЭМ!$A$40:$A$783,$A316,СВЦЭМ!$B$40:$B$783,W$296)+'СЕТ СН'!$F$16</f>
        <v>#REF!</v>
      </c>
      <c r="X316" s="36" t="e">
        <f>SUMIFS(СВЦЭМ!#REF!,СВЦЭМ!$A$40:$A$783,$A316,СВЦЭМ!$B$40:$B$783,X$296)+'СЕТ СН'!$F$16</f>
        <v>#REF!</v>
      </c>
      <c r="Y316" s="36" t="e">
        <f>SUMIFS(СВЦЭМ!#REF!,СВЦЭМ!$A$40:$A$783,$A316,СВЦЭМ!$B$40:$B$783,Y$296)+'СЕТ СН'!$F$16</f>
        <v>#REF!</v>
      </c>
    </row>
    <row r="317" spans="1:25" ht="15.75" hidden="1" x14ac:dyDescent="0.2">
      <c r="A317" s="35">
        <f t="shared" si="8"/>
        <v>45190</v>
      </c>
      <c r="B317" s="36" t="e">
        <f>SUMIFS(СВЦЭМ!#REF!,СВЦЭМ!$A$40:$A$783,$A317,СВЦЭМ!$B$40:$B$783,B$296)+'СЕТ СН'!$F$16</f>
        <v>#REF!</v>
      </c>
      <c r="C317" s="36" t="e">
        <f>SUMIFS(СВЦЭМ!#REF!,СВЦЭМ!$A$40:$A$783,$A317,СВЦЭМ!$B$40:$B$783,C$296)+'СЕТ СН'!$F$16</f>
        <v>#REF!</v>
      </c>
      <c r="D317" s="36" t="e">
        <f>SUMIFS(СВЦЭМ!#REF!,СВЦЭМ!$A$40:$A$783,$A317,СВЦЭМ!$B$40:$B$783,D$296)+'СЕТ СН'!$F$16</f>
        <v>#REF!</v>
      </c>
      <c r="E317" s="36" t="e">
        <f>SUMIFS(СВЦЭМ!#REF!,СВЦЭМ!$A$40:$A$783,$A317,СВЦЭМ!$B$40:$B$783,E$296)+'СЕТ СН'!$F$16</f>
        <v>#REF!</v>
      </c>
      <c r="F317" s="36" t="e">
        <f>SUMIFS(СВЦЭМ!#REF!,СВЦЭМ!$A$40:$A$783,$A317,СВЦЭМ!$B$40:$B$783,F$296)+'СЕТ СН'!$F$16</f>
        <v>#REF!</v>
      </c>
      <c r="G317" s="36" t="e">
        <f>SUMIFS(СВЦЭМ!#REF!,СВЦЭМ!$A$40:$A$783,$A317,СВЦЭМ!$B$40:$B$783,G$296)+'СЕТ СН'!$F$16</f>
        <v>#REF!</v>
      </c>
      <c r="H317" s="36" t="e">
        <f>SUMIFS(СВЦЭМ!#REF!,СВЦЭМ!$A$40:$A$783,$A317,СВЦЭМ!$B$40:$B$783,H$296)+'СЕТ СН'!$F$16</f>
        <v>#REF!</v>
      </c>
      <c r="I317" s="36" t="e">
        <f>SUMIFS(СВЦЭМ!#REF!,СВЦЭМ!$A$40:$A$783,$A317,СВЦЭМ!$B$40:$B$783,I$296)+'СЕТ СН'!$F$16</f>
        <v>#REF!</v>
      </c>
      <c r="J317" s="36" t="e">
        <f>SUMIFS(СВЦЭМ!#REF!,СВЦЭМ!$A$40:$A$783,$A317,СВЦЭМ!$B$40:$B$783,J$296)+'СЕТ СН'!$F$16</f>
        <v>#REF!</v>
      </c>
      <c r="K317" s="36" t="e">
        <f>SUMIFS(СВЦЭМ!#REF!,СВЦЭМ!$A$40:$A$783,$A317,СВЦЭМ!$B$40:$B$783,K$296)+'СЕТ СН'!$F$16</f>
        <v>#REF!</v>
      </c>
      <c r="L317" s="36" t="e">
        <f>SUMIFS(СВЦЭМ!#REF!,СВЦЭМ!$A$40:$A$783,$A317,СВЦЭМ!$B$40:$B$783,L$296)+'СЕТ СН'!$F$16</f>
        <v>#REF!</v>
      </c>
      <c r="M317" s="36" t="e">
        <f>SUMIFS(СВЦЭМ!#REF!,СВЦЭМ!$A$40:$A$783,$A317,СВЦЭМ!$B$40:$B$783,M$296)+'СЕТ СН'!$F$16</f>
        <v>#REF!</v>
      </c>
      <c r="N317" s="36" t="e">
        <f>SUMIFS(СВЦЭМ!#REF!,СВЦЭМ!$A$40:$A$783,$A317,СВЦЭМ!$B$40:$B$783,N$296)+'СЕТ СН'!$F$16</f>
        <v>#REF!</v>
      </c>
      <c r="O317" s="36" t="e">
        <f>SUMIFS(СВЦЭМ!#REF!,СВЦЭМ!$A$40:$A$783,$A317,СВЦЭМ!$B$40:$B$783,O$296)+'СЕТ СН'!$F$16</f>
        <v>#REF!</v>
      </c>
      <c r="P317" s="36" t="e">
        <f>SUMIFS(СВЦЭМ!#REF!,СВЦЭМ!$A$40:$A$783,$A317,СВЦЭМ!$B$40:$B$783,P$296)+'СЕТ СН'!$F$16</f>
        <v>#REF!</v>
      </c>
      <c r="Q317" s="36" t="e">
        <f>SUMIFS(СВЦЭМ!#REF!,СВЦЭМ!$A$40:$A$783,$A317,СВЦЭМ!$B$40:$B$783,Q$296)+'СЕТ СН'!$F$16</f>
        <v>#REF!</v>
      </c>
      <c r="R317" s="36" t="e">
        <f>SUMIFS(СВЦЭМ!#REF!,СВЦЭМ!$A$40:$A$783,$A317,СВЦЭМ!$B$40:$B$783,R$296)+'СЕТ СН'!$F$16</f>
        <v>#REF!</v>
      </c>
      <c r="S317" s="36" t="e">
        <f>SUMIFS(СВЦЭМ!#REF!,СВЦЭМ!$A$40:$A$783,$A317,СВЦЭМ!$B$40:$B$783,S$296)+'СЕТ СН'!$F$16</f>
        <v>#REF!</v>
      </c>
      <c r="T317" s="36" t="e">
        <f>SUMIFS(СВЦЭМ!#REF!,СВЦЭМ!$A$40:$A$783,$A317,СВЦЭМ!$B$40:$B$783,T$296)+'СЕТ СН'!$F$16</f>
        <v>#REF!</v>
      </c>
      <c r="U317" s="36" t="e">
        <f>SUMIFS(СВЦЭМ!#REF!,СВЦЭМ!$A$40:$A$783,$A317,СВЦЭМ!$B$40:$B$783,U$296)+'СЕТ СН'!$F$16</f>
        <v>#REF!</v>
      </c>
      <c r="V317" s="36" t="e">
        <f>SUMIFS(СВЦЭМ!#REF!,СВЦЭМ!$A$40:$A$783,$A317,СВЦЭМ!$B$40:$B$783,V$296)+'СЕТ СН'!$F$16</f>
        <v>#REF!</v>
      </c>
      <c r="W317" s="36" t="e">
        <f>SUMIFS(СВЦЭМ!#REF!,СВЦЭМ!$A$40:$A$783,$A317,СВЦЭМ!$B$40:$B$783,W$296)+'СЕТ СН'!$F$16</f>
        <v>#REF!</v>
      </c>
      <c r="X317" s="36" t="e">
        <f>SUMIFS(СВЦЭМ!#REF!,СВЦЭМ!$A$40:$A$783,$A317,СВЦЭМ!$B$40:$B$783,X$296)+'СЕТ СН'!$F$16</f>
        <v>#REF!</v>
      </c>
      <c r="Y317" s="36" t="e">
        <f>SUMIFS(СВЦЭМ!#REF!,СВЦЭМ!$A$40:$A$783,$A317,СВЦЭМ!$B$40:$B$783,Y$296)+'СЕТ СН'!$F$16</f>
        <v>#REF!</v>
      </c>
    </row>
    <row r="318" spans="1:25" ht="15.75" hidden="1" x14ac:dyDescent="0.2">
      <c r="A318" s="35">
        <f t="shared" si="8"/>
        <v>45191</v>
      </c>
      <c r="B318" s="36" t="e">
        <f>SUMIFS(СВЦЭМ!#REF!,СВЦЭМ!$A$40:$A$783,$A318,СВЦЭМ!$B$40:$B$783,B$296)+'СЕТ СН'!$F$16</f>
        <v>#REF!</v>
      </c>
      <c r="C318" s="36" t="e">
        <f>SUMIFS(СВЦЭМ!#REF!,СВЦЭМ!$A$40:$A$783,$A318,СВЦЭМ!$B$40:$B$783,C$296)+'СЕТ СН'!$F$16</f>
        <v>#REF!</v>
      </c>
      <c r="D318" s="36" t="e">
        <f>SUMIFS(СВЦЭМ!#REF!,СВЦЭМ!$A$40:$A$783,$A318,СВЦЭМ!$B$40:$B$783,D$296)+'СЕТ СН'!$F$16</f>
        <v>#REF!</v>
      </c>
      <c r="E318" s="36" t="e">
        <f>SUMIFS(СВЦЭМ!#REF!,СВЦЭМ!$A$40:$A$783,$A318,СВЦЭМ!$B$40:$B$783,E$296)+'СЕТ СН'!$F$16</f>
        <v>#REF!</v>
      </c>
      <c r="F318" s="36" t="e">
        <f>SUMIFS(СВЦЭМ!#REF!,СВЦЭМ!$A$40:$A$783,$A318,СВЦЭМ!$B$40:$B$783,F$296)+'СЕТ СН'!$F$16</f>
        <v>#REF!</v>
      </c>
      <c r="G318" s="36" t="e">
        <f>SUMIFS(СВЦЭМ!#REF!,СВЦЭМ!$A$40:$A$783,$A318,СВЦЭМ!$B$40:$B$783,G$296)+'СЕТ СН'!$F$16</f>
        <v>#REF!</v>
      </c>
      <c r="H318" s="36" t="e">
        <f>SUMIFS(СВЦЭМ!#REF!,СВЦЭМ!$A$40:$A$783,$A318,СВЦЭМ!$B$40:$B$783,H$296)+'СЕТ СН'!$F$16</f>
        <v>#REF!</v>
      </c>
      <c r="I318" s="36" t="e">
        <f>SUMIFS(СВЦЭМ!#REF!,СВЦЭМ!$A$40:$A$783,$A318,СВЦЭМ!$B$40:$B$783,I$296)+'СЕТ СН'!$F$16</f>
        <v>#REF!</v>
      </c>
      <c r="J318" s="36" t="e">
        <f>SUMIFS(СВЦЭМ!#REF!,СВЦЭМ!$A$40:$A$783,$A318,СВЦЭМ!$B$40:$B$783,J$296)+'СЕТ СН'!$F$16</f>
        <v>#REF!</v>
      </c>
      <c r="K318" s="36" t="e">
        <f>SUMIFS(СВЦЭМ!#REF!,СВЦЭМ!$A$40:$A$783,$A318,СВЦЭМ!$B$40:$B$783,K$296)+'СЕТ СН'!$F$16</f>
        <v>#REF!</v>
      </c>
      <c r="L318" s="36" t="e">
        <f>SUMIFS(СВЦЭМ!#REF!,СВЦЭМ!$A$40:$A$783,$A318,СВЦЭМ!$B$40:$B$783,L$296)+'СЕТ СН'!$F$16</f>
        <v>#REF!</v>
      </c>
      <c r="M318" s="36" t="e">
        <f>SUMIFS(СВЦЭМ!#REF!,СВЦЭМ!$A$40:$A$783,$A318,СВЦЭМ!$B$40:$B$783,M$296)+'СЕТ СН'!$F$16</f>
        <v>#REF!</v>
      </c>
      <c r="N318" s="36" t="e">
        <f>SUMIFS(СВЦЭМ!#REF!,СВЦЭМ!$A$40:$A$783,$A318,СВЦЭМ!$B$40:$B$783,N$296)+'СЕТ СН'!$F$16</f>
        <v>#REF!</v>
      </c>
      <c r="O318" s="36" t="e">
        <f>SUMIFS(СВЦЭМ!#REF!,СВЦЭМ!$A$40:$A$783,$A318,СВЦЭМ!$B$40:$B$783,O$296)+'СЕТ СН'!$F$16</f>
        <v>#REF!</v>
      </c>
      <c r="P318" s="36" t="e">
        <f>SUMIFS(СВЦЭМ!#REF!,СВЦЭМ!$A$40:$A$783,$A318,СВЦЭМ!$B$40:$B$783,P$296)+'СЕТ СН'!$F$16</f>
        <v>#REF!</v>
      </c>
      <c r="Q318" s="36" t="e">
        <f>SUMIFS(СВЦЭМ!#REF!,СВЦЭМ!$A$40:$A$783,$A318,СВЦЭМ!$B$40:$B$783,Q$296)+'СЕТ СН'!$F$16</f>
        <v>#REF!</v>
      </c>
      <c r="R318" s="36" t="e">
        <f>SUMIFS(СВЦЭМ!#REF!,СВЦЭМ!$A$40:$A$783,$A318,СВЦЭМ!$B$40:$B$783,R$296)+'СЕТ СН'!$F$16</f>
        <v>#REF!</v>
      </c>
      <c r="S318" s="36" t="e">
        <f>SUMIFS(СВЦЭМ!#REF!,СВЦЭМ!$A$40:$A$783,$A318,СВЦЭМ!$B$40:$B$783,S$296)+'СЕТ СН'!$F$16</f>
        <v>#REF!</v>
      </c>
      <c r="T318" s="36" t="e">
        <f>SUMIFS(СВЦЭМ!#REF!,СВЦЭМ!$A$40:$A$783,$A318,СВЦЭМ!$B$40:$B$783,T$296)+'СЕТ СН'!$F$16</f>
        <v>#REF!</v>
      </c>
      <c r="U318" s="36" t="e">
        <f>SUMIFS(СВЦЭМ!#REF!,СВЦЭМ!$A$40:$A$783,$A318,СВЦЭМ!$B$40:$B$783,U$296)+'СЕТ СН'!$F$16</f>
        <v>#REF!</v>
      </c>
      <c r="V318" s="36" t="e">
        <f>SUMIFS(СВЦЭМ!#REF!,СВЦЭМ!$A$40:$A$783,$A318,СВЦЭМ!$B$40:$B$783,V$296)+'СЕТ СН'!$F$16</f>
        <v>#REF!</v>
      </c>
      <c r="W318" s="36" t="e">
        <f>SUMIFS(СВЦЭМ!#REF!,СВЦЭМ!$A$40:$A$783,$A318,СВЦЭМ!$B$40:$B$783,W$296)+'СЕТ СН'!$F$16</f>
        <v>#REF!</v>
      </c>
      <c r="X318" s="36" t="e">
        <f>SUMIFS(СВЦЭМ!#REF!,СВЦЭМ!$A$40:$A$783,$A318,СВЦЭМ!$B$40:$B$783,X$296)+'СЕТ СН'!$F$16</f>
        <v>#REF!</v>
      </c>
      <c r="Y318" s="36" t="e">
        <f>SUMIFS(СВЦЭМ!#REF!,СВЦЭМ!$A$40:$A$783,$A318,СВЦЭМ!$B$40:$B$783,Y$296)+'СЕТ СН'!$F$16</f>
        <v>#REF!</v>
      </c>
    </row>
    <row r="319" spans="1:25" ht="15.75" hidden="1" x14ac:dyDescent="0.2">
      <c r="A319" s="35">
        <f t="shared" si="8"/>
        <v>45192</v>
      </c>
      <c r="B319" s="36" t="e">
        <f>SUMIFS(СВЦЭМ!#REF!,СВЦЭМ!$A$40:$A$783,$A319,СВЦЭМ!$B$40:$B$783,B$296)+'СЕТ СН'!$F$16</f>
        <v>#REF!</v>
      </c>
      <c r="C319" s="36" t="e">
        <f>SUMIFS(СВЦЭМ!#REF!,СВЦЭМ!$A$40:$A$783,$A319,СВЦЭМ!$B$40:$B$783,C$296)+'СЕТ СН'!$F$16</f>
        <v>#REF!</v>
      </c>
      <c r="D319" s="36" t="e">
        <f>SUMIFS(СВЦЭМ!#REF!,СВЦЭМ!$A$40:$A$783,$A319,СВЦЭМ!$B$40:$B$783,D$296)+'СЕТ СН'!$F$16</f>
        <v>#REF!</v>
      </c>
      <c r="E319" s="36" t="e">
        <f>SUMIFS(СВЦЭМ!#REF!,СВЦЭМ!$A$40:$A$783,$A319,СВЦЭМ!$B$40:$B$783,E$296)+'СЕТ СН'!$F$16</f>
        <v>#REF!</v>
      </c>
      <c r="F319" s="36" t="e">
        <f>SUMIFS(СВЦЭМ!#REF!,СВЦЭМ!$A$40:$A$783,$A319,СВЦЭМ!$B$40:$B$783,F$296)+'СЕТ СН'!$F$16</f>
        <v>#REF!</v>
      </c>
      <c r="G319" s="36" t="e">
        <f>SUMIFS(СВЦЭМ!#REF!,СВЦЭМ!$A$40:$A$783,$A319,СВЦЭМ!$B$40:$B$783,G$296)+'СЕТ СН'!$F$16</f>
        <v>#REF!</v>
      </c>
      <c r="H319" s="36" t="e">
        <f>SUMIFS(СВЦЭМ!#REF!,СВЦЭМ!$A$40:$A$783,$A319,СВЦЭМ!$B$40:$B$783,H$296)+'СЕТ СН'!$F$16</f>
        <v>#REF!</v>
      </c>
      <c r="I319" s="36" t="e">
        <f>SUMIFS(СВЦЭМ!#REF!,СВЦЭМ!$A$40:$A$783,$A319,СВЦЭМ!$B$40:$B$783,I$296)+'СЕТ СН'!$F$16</f>
        <v>#REF!</v>
      </c>
      <c r="J319" s="36" t="e">
        <f>SUMIFS(СВЦЭМ!#REF!,СВЦЭМ!$A$40:$A$783,$A319,СВЦЭМ!$B$40:$B$783,J$296)+'СЕТ СН'!$F$16</f>
        <v>#REF!</v>
      </c>
      <c r="K319" s="36" t="e">
        <f>SUMIFS(СВЦЭМ!#REF!,СВЦЭМ!$A$40:$A$783,$A319,СВЦЭМ!$B$40:$B$783,K$296)+'СЕТ СН'!$F$16</f>
        <v>#REF!</v>
      </c>
      <c r="L319" s="36" t="e">
        <f>SUMIFS(СВЦЭМ!#REF!,СВЦЭМ!$A$40:$A$783,$A319,СВЦЭМ!$B$40:$B$783,L$296)+'СЕТ СН'!$F$16</f>
        <v>#REF!</v>
      </c>
      <c r="M319" s="36" t="e">
        <f>SUMIFS(СВЦЭМ!#REF!,СВЦЭМ!$A$40:$A$783,$A319,СВЦЭМ!$B$40:$B$783,M$296)+'СЕТ СН'!$F$16</f>
        <v>#REF!</v>
      </c>
      <c r="N319" s="36" t="e">
        <f>SUMIFS(СВЦЭМ!#REF!,СВЦЭМ!$A$40:$A$783,$A319,СВЦЭМ!$B$40:$B$783,N$296)+'СЕТ СН'!$F$16</f>
        <v>#REF!</v>
      </c>
      <c r="O319" s="36" t="e">
        <f>SUMIFS(СВЦЭМ!#REF!,СВЦЭМ!$A$40:$A$783,$A319,СВЦЭМ!$B$40:$B$783,O$296)+'СЕТ СН'!$F$16</f>
        <v>#REF!</v>
      </c>
      <c r="P319" s="36" t="e">
        <f>SUMIFS(СВЦЭМ!#REF!,СВЦЭМ!$A$40:$A$783,$A319,СВЦЭМ!$B$40:$B$783,P$296)+'СЕТ СН'!$F$16</f>
        <v>#REF!</v>
      </c>
      <c r="Q319" s="36" t="e">
        <f>SUMIFS(СВЦЭМ!#REF!,СВЦЭМ!$A$40:$A$783,$A319,СВЦЭМ!$B$40:$B$783,Q$296)+'СЕТ СН'!$F$16</f>
        <v>#REF!</v>
      </c>
      <c r="R319" s="36" t="e">
        <f>SUMIFS(СВЦЭМ!#REF!,СВЦЭМ!$A$40:$A$783,$A319,СВЦЭМ!$B$40:$B$783,R$296)+'СЕТ СН'!$F$16</f>
        <v>#REF!</v>
      </c>
      <c r="S319" s="36" t="e">
        <f>SUMIFS(СВЦЭМ!#REF!,СВЦЭМ!$A$40:$A$783,$A319,СВЦЭМ!$B$40:$B$783,S$296)+'СЕТ СН'!$F$16</f>
        <v>#REF!</v>
      </c>
      <c r="T319" s="36" t="e">
        <f>SUMIFS(СВЦЭМ!#REF!,СВЦЭМ!$A$40:$A$783,$A319,СВЦЭМ!$B$40:$B$783,T$296)+'СЕТ СН'!$F$16</f>
        <v>#REF!</v>
      </c>
      <c r="U319" s="36" t="e">
        <f>SUMIFS(СВЦЭМ!#REF!,СВЦЭМ!$A$40:$A$783,$A319,СВЦЭМ!$B$40:$B$783,U$296)+'СЕТ СН'!$F$16</f>
        <v>#REF!</v>
      </c>
      <c r="V319" s="36" t="e">
        <f>SUMIFS(СВЦЭМ!#REF!,СВЦЭМ!$A$40:$A$783,$A319,СВЦЭМ!$B$40:$B$783,V$296)+'СЕТ СН'!$F$16</f>
        <v>#REF!</v>
      </c>
      <c r="W319" s="36" t="e">
        <f>SUMIFS(СВЦЭМ!#REF!,СВЦЭМ!$A$40:$A$783,$A319,СВЦЭМ!$B$40:$B$783,W$296)+'СЕТ СН'!$F$16</f>
        <v>#REF!</v>
      </c>
      <c r="X319" s="36" t="e">
        <f>SUMIFS(СВЦЭМ!#REF!,СВЦЭМ!$A$40:$A$783,$A319,СВЦЭМ!$B$40:$B$783,X$296)+'СЕТ СН'!$F$16</f>
        <v>#REF!</v>
      </c>
      <c r="Y319" s="36" t="e">
        <f>SUMIFS(СВЦЭМ!#REF!,СВЦЭМ!$A$40:$A$783,$A319,СВЦЭМ!$B$40:$B$783,Y$296)+'СЕТ СН'!$F$16</f>
        <v>#REF!</v>
      </c>
    </row>
    <row r="320" spans="1:25" ht="15.75" hidden="1" x14ac:dyDescent="0.2">
      <c r="A320" s="35">
        <f t="shared" si="8"/>
        <v>45193</v>
      </c>
      <c r="B320" s="36" t="e">
        <f>SUMIFS(СВЦЭМ!#REF!,СВЦЭМ!$A$40:$A$783,$A320,СВЦЭМ!$B$40:$B$783,B$296)+'СЕТ СН'!$F$16</f>
        <v>#REF!</v>
      </c>
      <c r="C320" s="36" t="e">
        <f>SUMIFS(СВЦЭМ!#REF!,СВЦЭМ!$A$40:$A$783,$A320,СВЦЭМ!$B$40:$B$783,C$296)+'СЕТ СН'!$F$16</f>
        <v>#REF!</v>
      </c>
      <c r="D320" s="36" t="e">
        <f>SUMIFS(СВЦЭМ!#REF!,СВЦЭМ!$A$40:$A$783,$A320,СВЦЭМ!$B$40:$B$783,D$296)+'СЕТ СН'!$F$16</f>
        <v>#REF!</v>
      </c>
      <c r="E320" s="36" t="e">
        <f>SUMIFS(СВЦЭМ!#REF!,СВЦЭМ!$A$40:$A$783,$A320,СВЦЭМ!$B$40:$B$783,E$296)+'СЕТ СН'!$F$16</f>
        <v>#REF!</v>
      </c>
      <c r="F320" s="36" t="e">
        <f>SUMIFS(СВЦЭМ!#REF!,СВЦЭМ!$A$40:$A$783,$A320,СВЦЭМ!$B$40:$B$783,F$296)+'СЕТ СН'!$F$16</f>
        <v>#REF!</v>
      </c>
      <c r="G320" s="36" t="e">
        <f>SUMIFS(СВЦЭМ!#REF!,СВЦЭМ!$A$40:$A$783,$A320,СВЦЭМ!$B$40:$B$783,G$296)+'СЕТ СН'!$F$16</f>
        <v>#REF!</v>
      </c>
      <c r="H320" s="36" t="e">
        <f>SUMIFS(СВЦЭМ!#REF!,СВЦЭМ!$A$40:$A$783,$A320,СВЦЭМ!$B$40:$B$783,H$296)+'СЕТ СН'!$F$16</f>
        <v>#REF!</v>
      </c>
      <c r="I320" s="36" t="e">
        <f>SUMIFS(СВЦЭМ!#REF!,СВЦЭМ!$A$40:$A$783,$A320,СВЦЭМ!$B$40:$B$783,I$296)+'СЕТ СН'!$F$16</f>
        <v>#REF!</v>
      </c>
      <c r="J320" s="36" t="e">
        <f>SUMIFS(СВЦЭМ!#REF!,СВЦЭМ!$A$40:$A$783,$A320,СВЦЭМ!$B$40:$B$783,J$296)+'СЕТ СН'!$F$16</f>
        <v>#REF!</v>
      </c>
      <c r="K320" s="36" t="e">
        <f>SUMIFS(СВЦЭМ!#REF!,СВЦЭМ!$A$40:$A$783,$A320,СВЦЭМ!$B$40:$B$783,K$296)+'СЕТ СН'!$F$16</f>
        <v>#REF!</v>
      </c>
      <c r="L320" s="36" t="e">
        <f>SUMIFS(СВЦЭМ!#REF!,СВЦЭМ!$A$40:$A$783,$A320,СВЦЭМ!$B$40:$B$783,L$296)+'СЕТ СН'!$F$16</f>
        <v>#REF!</v>
      </c>
      <c r="M320" s="36" t="e">
        <f>SUMIFS(СВЦЭМ!#REF!,СВЦЭМ!$A$40:$A$783,$A320,СВЦЭМ!$B$40:$B$783,M$296)+'СЕТ СН'!$F$16</f>
        <v>#REF!</v>
      </c>
      <c r="N320" s="36" t="e">
        <f>SUMIFS(СВЦЭМ!#REF!,СВЦЭМ!$A$40:$A$783,$A320,СВЦЭМ!$B$40:$B$783,N$296)+'СЕТ СН'!$F$16</f>
        <v>#REF!</v>
      </c>
      <c r="O320" s="36" t="e">
        <f>SUMIFS(СВЦЭМ!#REF!,СВЦЭМ!$A$40:$A$783,$A320,СВЦЭМ!$B$40:$B$783,O$296)+'СЕТ СН'!$F$16</f>
        <v>#REF!</v>
      </c>
      <c r="P320" s="36" t="e">
        <f>SUMIFS(СВЦЭМ!#REF!,СВЦЭМ!$A$40:$A$783,$A320,СВЦЭМ!$B$40:$B$783,P$296)+'СЕТ СН'!$F$16</f>
        <v>#REF!</v>
      </c>
      <c r="Q320" s="36" t="e">
        <f>SUMIFS(СВЦЭМ!#REF!,СВЦЭМ!$A$40:$A$783,$A320,СВЦЭМ!$B$40:$B$783,Q$296)+'СЕТ СН'!$F$16</f>
        <v>#REF!</v>
      </c>
      <c r="R320" s="36" t="e">
        <f>SUMIFS(СВЦЭМ!#REF!,СВЦЭМ!$A$40:$A$783,$A320,СВЦЭМ!$B$40:$B$783,R$296)+'СЕТ СН'!$F$16</f>
        <v>#REF!</v>
      </c>
      <c r="S320" s="36" t="e">
        <f>SUMIFS(СВЦЭМ!#REF!,СВЦЭМ!$A$40:$A$783,$A320,СВЦЭМ!$B$40:$B$783,S$296)+'СЕТ СН'!$F$16</f>
        <v>#REF!</v>
      </c>
      <c r="T320" s="36" t="e">
        <f>SUMIFS(СВЦЭМ!#REF!,СВЦЭМ!$A$40:$A$783,$A320,СВЦЭМ!$B$40:$B$783,T$296)+'СЕТ СН'!$F$16</f>
        <v>#REF!</v>
      </c>
      <c r="U320" s="36" t="e">
        <f>SUMIFS(СВЦЭМ!#REF!,СВЦЭМ!$A$40:$A$783,$A320,СВЦЭМ!$B$40:$B$783,U$296)+'СЕТ СН'!$F$16</f>
        <v>#REF!</v>
      </c>
      <c r="V320" s="36" t="e">
        <f>SUMIFS(СВЦЭМ!#REF!,СВЦЭМ!$A$40:$A$783,$A320,СВЦЭМ!$B$40:$B$783,V$296)+'СЕТ СН'!$F$16</f>
        <v>#REF!</v>
      </c>
      <c r="W320" s="36" t="e">
        <f>SUMIFS(СВЦЭМ!#REF!,СВЦЭМ!$A$40:$A$783,$A320,СВЦЭМ!$B$40:$B$783,W$296)+'СЕТ СН'!$F$16</f>
        <v>#REF!</v>
      </c>
      <c r="X320" s="36" t="e">
        <f>SUMIFS(СВЦЭМ!#REF!,СВЦЭМ!$A$40:$A$783,$A320,СВЦЭМ!$B$40:$B$783,X$296)+'СЕТ СН'!$F$16</f>
        <v>#REF!</v>
      </c>
      <c r="Y320" s="36" t="e">
        <f>SUMIFS(СВЦЭМ!#REF!,СВЦЭМ!$A$40:$A$783,$A320,СВЦЭМ!$B$40:$B$783,Y$296)+'СЕТ СН'!$F$16</f>
        <v>#REF!</v>
      </c>
    </row>
    <row r="321" spans="1:27" ht="15.75" hidden="1" x14ac:dyDescent="0.2">
      <c r="A321" s="35">
        <f t="shared" si="8"/>
        <v>45194</v>
      </c>
      <c r="B321" s="36" t="e">
        <f>SUMIFS(СВЦЭМ!#REF!,СВЦЭМ!$A$40:$A$783,$A321,СВЦЭМ!$B$40:$B$783,B$296)+'СЕТ СН'!$F$16</f>
        <v>#REF!</v>
      </c>
      <c r="C321" s="36" t="e">
        <f>SUMIFS(СВЦЭМ!#REF!,СВЦЭМ!$A$40:$A$783,$A321,СВЦЭМ!$B$40:$B$783,C$296)+'СЕТ СН'!$F$16</f>
        <v>#REF!</v>
      </c>
      <c r="D321" s="36" t="e">
        <f>SUMIFS(СВЦЭМ!#REF!,СВЦЭМ!$A$40:$A$783,$A321,СВЦЭМ!$B$40:$B$783,D$296)+'СЕТ СН'!$F$16</f>
        <v>#REF!</v>
      </c>
      <c r="E321" s="36" t="e">
        <f>SUMIFS(СВЦЭМ!#REF!,СВЦЭМ!$A$40:$A$783,$A321,СВЦЭМ!$B$40:$B$783,E$296)+'СЕТ СН'!$F$16</f>
        <v>#REF!</v>
      </c>
      <c r="F321" s="36" t="e">
        <f>SUMIFS(СВЦЭМ!#REF!,СВЦЭМ!$A$40:$A$783,$A321,СВЦЭМ!$B$40:$B$783,F$296)+'СЕТ СН'!$F$16</f>
        <v>#REF!</v>
      </c>
      <c r="G321" s="36" t="e">
        <f>SUMIFS(СВЦЭМ!#REF!,СВЦЭМ!$A$40:$A$783,$A321,СВЦЭМ!$B$40:$B$783,G$296)+'СЕТ СН'!$F$16</f>
        <v>#REF!</v>
      </c>
      <c r="H321" s="36" t="e">
        <f>SUMIFS(СВЦЭМ!#REF!,СВЦЭМ!$A$40:$A$783,$A321,СВЦЭМ!$B$40:$B$783,H$296)+'СЕТ СН'!$F$16</f>
        <v>#REF!</v>
      </c>
      <c r="I321" s="36" t="e">
        <f>SUMIFS(СВЦЭМ!#REF!,СВЦЭМ!$A$40:$A$783,$A321,СВЦЭМ!$B$40:$B$783,I$296)+'СЕТ СН'!$F$16</f>
        <v>#REF!</v>
      </c>
      <c r="J321" s="36" t="e">
        <f>SUMIFS(СВЦЭМ!#REF!,СВЦЭМ!$A$40:$A$783,$A321,СВЦЭМ!$B$40:$B$783,J$296)+'СЕТ СН'!$F$16</f>
        <v>#REF!</v>
      </c>
      <c r="K321" s="36" t="e">
        <f>SUMIFS(СВЦЭМ!#REF!,СВЦЭМ!$A$40:$A$783,$A321,СВЦЭМ!$B$40:$B$783,K$296)+'СЕТ СН'!$F$16</f>
        <v>#REF!</v>
      </c>
      <c r="L321" s="36" t="e">
        <f>SUMIFS(СВЦЭМ!#REF!,СВЦЭМ!$A$40:$A$783,$A321,СВЦЭМ!$B$40:$B$783,L$296)+'СЕТ СН'!$F$16</f>
        <v>#REF!</v>
      </c>
      <c r="M321" s="36" t="e">
        <f>SUMIFS(СВЦЭМ!#REF!,СВЦЭМ!$A$40:$A$783,$A321,СВЦЭМ!$B$40:$B$783,M$296)+'СЕТ СН'!$F$16</f>
        <v>#REF!</v>
      </c>
      <c r="N321" s="36" t="e">
        <f>SUMIFS(СВЦЭМ!#REF!,СВЦЭМ!$A$40:$A$783,$A321,СВЦЭМ!$B$40:$B$783,N$296)+'СЕТ СН'!$F$16</f>
        <v>#REF!</v>
      </c>
      <c r="O321" s="36" t="e">
        <f>SUMIFS(СВЦЭМ!#REF!,СВЦЭМ!$A$40:$A$783,$A321,СВЦЭМ!$B$40:$B$783,O$296)+'СЕТ СН'!$F$16</f>
        <v>#REF!</v>
      </c>
      <c r="P321" s="36" t="e">
        <f>SUMIFS(СВЦЭМ!#REF!,СВЦЭМ!$A$40:$A$783,$A321,СВЦЭМ!$B$40:$B$783,P$296)+'СЕТ СН'!$F$16</f>
        <v>#REF!</v>
      </c>
      <c r="Q321" s="36" t="e">
        <f>SUMIFS(СВЦЭМ!#REF!,СВЦЭМ!$A$40:$A$783,$A321,СВЦЭМ!$B$40:$B$783,Q$296)+'СЕТ СН'!$F$16</f>
        <v>#REF!</v>
      </c>
      <c r="R321" s="36" t="e">
        <f>SUMIFS(СВЦЭМ!#REF!,СВЦЭМ!$A$40:$A$783,$A321,СВЦЭМ!$B$40:$B$783,R$296)+'СЕТ СН'!$F$16</f>
        <v>#REF!</v>
      </c>
      <c r="S321" s="36" t="e">
        <f>SUMIFS(СВЦЭМ!#REF!,СВЦЭМ!$A$40:$A$783,$A321,СВЦЭМ!$B$40:$B$783,S$296)+'СЕТ СН'!$F$16</f>
        <v>#REF!</v>
      </c>
      <c r="T321" s="36" t="e">
        <f>SUMIFS(СВЦЭМ!#REF!,СВЦЭМ!$A$40:$A$783,$A321,СВЦЭМ!$B$40:$B$783,T$296)+'СЕТ СН'!$F$16</f>
        <v>#REF!</v>
      </c>
      <c r="U321" s="36" t="e">
        <f>SUMIFS(СВЦЭМ!#REF!,СВЦЭМ!$A$40:$A$783,$A321,СВЦЭМ!$B$40:$B$783,U$296)+'СЕТ СН'!$F$16</f>
        <v>#REF!</v>
      </c>
      <c r="V321" s="36" t="e">
        <f>SUMIFS(СВЦЭМ!#REF!,СВЦЭМ!$A$40:$A$783,$A321,СВЦЭМ!$B$40:$B$783,V$296)+'СЕТ СН'!$F$16</f>
        <v>#REF!</v>
      </c>
      <c r="W321" s="36" t="e">
        <f>SUMIFS(СВЦЭМ!#REF!,СВЦЭМ!$A$40:$A$783,$A321,СВЦЭМ!$B$40:$B$783,W$296)+'СЕТ СН'!$F$16</f>
        <v>#REF!</v>
      </c>
      <c r="X321" s="36" t="e">
        <f>SUMIFS(СВЦЭМ!#REF!,СВЦЭМ!$A$40:$A$783,$A321,СВЦЭМ!$B$40:$B$783,X$296)+'СЕТ СН'!$F$16</f>
        <v>#REF!</v>
      </c>
      <c r="Y321" s="36" t="e">
        <f>SUMIFS(СВЦЭМ!#REF!,СВЦЭМ!$A$40:$A$783,$A321,СВЦЭМ!$B$40:$B$783,Y$296)+'СЕТ СН'!$F$16</f>
        <v>#REF!</v>
      </c>
    </row>
    <row r="322" spans="1:27" ht="15.75" hidden="1" x14ac:dyDescent="0.2">
      <c r="A322" s="35">
        <f t="shared" si="8"/>
        <v>45195</v>
      </c>
      <c r="B322" s="36" t="e">
        <f>SUMIFS(СВЦЭМ!#REF!,СВЦЭМ!$A$40:$A$783,$A322,СВЦЭМ!$B$40:$B$783,B$296)+'СЕТ СН'!$F$16</f>
        <v>#REF!</v>
      </c>
      <c r="C322" s="36" t="e">
        <f>SUMIFS(СВЦЭМ!#REF!,СВЦЭМ!$A$40:$A$783,$A322,СВЦЭМ!$B$40:$B$783,C$296)+'СЕТ СН'!$F$16</f>
        <v>#REF!</v>
      </c>
      <c r="D322" s="36" t="e">
        <f>SUMIFS(СВЦЭМ!#REF!,СВЦЭМ!$A$40:$A$783,$A322,СВЦЭМ!$B$40:$B$783,D$296)+'СЕТ СН'!$F$16</f>
        <v>#REF!</v>
      </c>
      <c r="E322" s="36" t="e">
        <f>SUMIFS(СВЦЭМ!#REF!,СВЦЭМ!$A$40:$A$783,$A322,СВЦЭМ!$B$40:$B$783,E$296)+'СЕТ СН'!$F$16</f>
        <v>#REF!</v>
      </c>
      <c r="F322" s="36" t="e">
        <f>SUMIFS(СВЦЭМ!#REF!,СВЦЭМ!$A$40:$A$783,$A322,СВЦЭМ!$B$40:$B$783,F$296)+'СЕТ СН'!$F$16</f>
        <v>#REF!</v>
      </c>
      <c r="G322" s="36" t="e">
        <f>SUMIFS(СВЦЭМ!#REF!,СВЦЭМ!$A$40:$A$783,$A322,СВЦЭМ!$B$40:$B$783,G$296)+'СЕТ СН'!$F$16</f>
        <v>#REF!</v>
      </c>
      <c r="H322" s="36" t="e">
        <f>SUMIFS(СВЦЭМ!#REF!,СВЦЭМ!$A$40:$A$783,$A322,СВЦЭМ!$B$40:$B$783,H$296)+'СЕТ СН'!$F$16</f>
        <v>#REF!</v>
      </c>
      <c r="I322" s="36" t="e">
        <f>SUMIFS(СВЦЭМ!#REF!,СВЦЭМ!$A$40:$A$783,$A322,СВЦЭМ!$B$40:$B$783,I$296)+'СЕТ СН'!$F$16</f>
        <v>#REF!</v>
      </c>
      <c r="J322" s="36" t="e">
        <f>SUMIFS(СВЦЭМ!#REF!,СВЦЭМ!$A$40:$A$783,$A322,СВЦЭМ!$B$40:$B$783,J$296)+'СЕТ СН'!$F$16</f>
        <v>#REF!</v>
      </c>
      <c r="K322" s="36" t="e">
        <f>SUMIFS(СВЦЭМ!#REF!,СВЦЭМ!$A$40:$A$783,$A322,СВЦЭМ!$B$40:$B$783,K$296)+'СЕТ СН'!$F$16</f>
        <v>#REF!</v>
      </c>
      <c r="L322" s="36" t="e">
        <f>SUMIFS(СВЦЭМ!#REF!,СВЦЭМ!$A$40:$A$783,$A322,СВЦЭМ!$B$40:$B$783,L$296)+'СЕТ СН'!$F$16</f>
        <v>#REF!</v>
      </c>
      <c r="M322" s="36" t="e">
        <f>SUMIFS(СВЦЭМ!#REF!,СВЦЭМ!$A$40:$A$783,$A322,СВЦЭМ!$B$40:$B$783,M$296)+'СЕТ СН'!$F$16</f>
        <v>#REF!</v>
      </c>
      <c r="N322" s="36" t="e">
        <f>SUMIFS(СВЦЭМ!#REF!,СВЦЭМ!$A$40:$A$783,$A322,СВЦЭМ!$B$40:$B$783,N$296)+'СЕТ СН'!$F$16</f>
        <v>#REF!</v>
      </c>
      <c r="O322" s="36" t="e">
        <f>SUMIFS(СВЦЭМ!#REF!,СВЦЭМ!$A$40:$A$783,$A322,СВЦЭМ!$B$40:$B$783,O$296)+'СЕТ СН'!$F$16</f>
        <v>#REF!</v>
      </c>
      <c r="P322" s="36" t="e">
        <f>SUMIFS(СВЦЭМ!#REF!,СВЦЭМ!$A$40:$A$783,$A322,СВЦЭМ!$B$40:$B$783,P$296)+'СЕТ СН'!$F$16</f>
        <v>#REF!</v>
      </c>
      <c r="Q322" s="36" t="e">
        <f>SUMIFS(СВЦЭМ!#REF!,СВЦЭМ!$A$40:$A$783,$A322,СВЦЭМ!$B$40:$B$783,Q$296)+'СЕТ СН'!$F$16</f>
        <v>#REF!</v>
      </c>
      <c r="R322" s="36" t="e">
        <f>SUMIFS(СВЦЭМ!#REF!,СВЦЭМ!$A$40:$A$783,$A322,СВЦЭМ!$B$40:$B$783,R$296)+'СЕТ СН'!$F$16</f>
        <v>#REF!</v>
      </c>
      <c r="S322" s="36" t="e">
        <f>SUMIFS(СВЦЭМ!#REF!,СВЦЭМ!$A$40:$A$783,$A322,СВЦЭМ!$B$40:$B$783,S$296)+'СЕТ СН'!$F$16</f>
        <v>#REF!</v>
      </c>
      <c r="T322" s="36" t="e">
        <f>SUMIFS(СВЦЭМ!#REF!,СВЦЭМ!$A$40:$A$783,$A322,СВЦЭМ!$B$40:$B$783,T$296)+'СЕТ СН'!$F$16</f>
        <v>#REF!</v>
      </c>
      <c r="U322" s="36" t="e">
        <f>SUMIFS(СВЦЭМ!#REF!,СВЦЭМ!$A$40:$A$783,$A322,СВЦЭМ!$B$40:$B$783,U$296)+'СЕТ СН'!$F$16</f>
        <v>#REF!</v>
      </c>
      <c r="V322" s="36" t="e">
        <f>SUMIFS(СВЦЭМ!#REF!,СВЦЭМ!$A$40:$A$783,$A322,СВЦЭМ!$B$40:$B$783,V$296)+'СЕТ СН'!$F$16</f>
        <v>#REF!</v>
      </c>
      <c r="W322" s="36" t="e">
        <f>SUMIFS(СВЦЭМ!#REF!,СВЦЭМ!$A$40:$A$783,$A322,СВЦЭМ!$B$40:$B$783,W$296)+'СЕТ СН'!$F$16</f>
        <v>#REF!</v>
      </c>
      <c r="X322" s="36" t="e">
        <f>SUMIFS(СВЦЭМ!#REF!,СВЦЭМ!$A$40:$A$783,$A322,СВЦЭМ!$B$40:$B$783,X$296)+'СЕТ СН'!$F$16</f>
        <v>#REF!</v>
      </c>
      <c r="Y322" s="36" t="e">
        <f>SUMIFS(СВЦЭМ!#REF!,СВЦЭМ!$A$40:$A$783,$A322,СВЦЭМ!$B$40:$B$783,Y$296)+'СЕТ СН'!$F$16</f>
        <v>#REF!</v>
      </c>
    </row>
    <row r="323" spans="1:27" ht="15.75" hidden="1" x14ac:dyDescent="0.2">
      <c r="A323" s="35">
        <f t="shared" si="8"/>
        <v>45196</v>
      </c>
      <c r="B323" s="36" t="e">
        <f>SUMIFS(СВЦЭМ!#REF!,СВЦЭМ!$A$40:$A$783,$A323,СВЦЭМ!$B$40:$B$783,B$296)+'СЕТ СН'!$F$16</f>
        <v>#REF!</v>
      </c>
      <c r="C323" s="36" t="e">
        <f>SUMIFS(СВЦЭМ!#REF!,СВЦЭМ!$A$40:$A$783,$A323,СВЦЭМ!$B$40:$B$783,C$296)+'СЕТ СН'!$F$16</f>
        <v>#REF!</v>
      </c>
      <c r="D323" s="36" t="e">
        <f>SUMIFS(СВЦЭМ!#REF!,СВЦЭМ!$A$40:$A$783,$A323,СВЦЭМ!$B$40:$B$783,D$296)+'СЕТ СН'!$F$16</f>
        <v>#REF!</v>
      </c>
      <c r="E323" s="36" t="e">
        <f>SUMIFS(СВЦЭМ!#REF!,СВЦЭМ!$A$40:$A$783,$A323,СВЦЭМ!$B$40:$B$783,E$296)+'СЕТ СН'!$F$16</f>
        <v>#REF!</v>
      </c>
      <c r="F323" s="36" t="e">
        <f>SUMIFS(СВЦЭМ!#REF!,СВЦЭМ!$A$40:$A$783,$A323,СВЦЭМ!$B$40:$B$783,F$296)+'СЕТ СН'!$F$16</f>
        <v>#REF!</v>
      </c>
      <c r="G323" s="36" t="e">
        <f>SUMIFS(СВЦЭМ!#REF!,СВЦЭМ!$A$40:$A$783,$A323,СВЦЭМ!$B$40:$B$783,G$296)+'СЕТ СН'!$F$16</f>
        <v>#REF!</v>
      </c>
      <c r="H323" s="36" t="e">
        <f>SUMIFS(СВЦЭМ!#REF!,СВЦЭМ!$A$40:$A$783,$A323,СВЦЭМ!$B$40:$B$783,H$296)+'СЕТ СН'!$F$16</f>
        <v>#REF!</v>
      </c>
      <c r="I323" s="36" t="e">
        <f>SUMIFS(СВЦЭМ!#REF!,СВЦЭМ!$A$40:$A$783,$A323,СВЦЭМ!$B$40:$B$783,I$296)+'СЕТ СН'!$F$16</f>
        <v>#REF!</v>
      </c>
      <c r="J323" s="36" t="e">
        <f>SUMIFS(СВЦЭМ!#REF!,СВЦЭМ!$A$40:$A$783,$A323,СВЦЭМ!$B$40:$B$783,J$296)+'СЕТ СН'!$F$16</f>
        <v>#REF!</v>
      </c>
      <c r="K323" s="36" t="e">
        <f>SUMIFS(СВЦЭМ!#REF!,СВЦЭМ!$A$40:$A$783,$A323,СВЦЭМ!$B$40:$B$783,K$296)+'СЕТ СН'!$F$16</f>
        <v>#REF!</v>
      </c>
      <c r="L323" s="36" t="e">
        <f>SUMIFS(СВЦЭМ!#REF!,СВЦЭМ!$A$40:$A$783,$A323,СВЦЭМ!$B$40:$B$783,L$296)+'СЕТ СН'!$F$16</f>
        <v>#REF!</v>
      </c>
      <c r="M323" s="36" t="e">
        <f>SUMIFS(СВЦЭМ!#REF!,СВЦЭМ!$A$40:$A$783,$A323,СВЦЭМ!$B$40:$B$783,M$296)+'СЕТ СН'!$F$16</f>
        <v>#REF!</v>
      </c>
      <c r="N323" s="36" t="e">
        <f>SUMIFS(СВЦЭМ!#REF!,СВЦЭМ!$A$40:$A$783,$A323,СВЦЭМ!$B$40:$B$783,N$296)+'СЕТ СН'!$F$16</f>
        <v>#REF!</v>
      </c>
      <c r="O323" s="36" t="e">
        <f>SUMIFS(СВЦЭМ!#REF!,СВЦЭМ!$A$40:$A$783,$A323,СВЦЭМ!$B$40:$B$783,O$296)+'СЕТ СН'!$F$16</f>
        <v>#REF!</v>
      </c>
      <c r="P323" s="36" t="e">
        <f>SUMIFS(СВЦЭМ!#REF!,СВЦЭМ!$A$40:$A$783,$A323,СВЦЭМ!$B$40:$B$783,P$296)+'СЕТ СН'!$F$16</f>
        <v>#REF!</v>
      </c>
      <c r="Q323" s="36" t="e">
        <f>SUMIFS(СВЦЭМ!#REF!,СВЦЭМ!$A$40:$A$783,$A323,СВЦЭМ!$B$40:$B$783,Q$296)+'СЕТ СН'!$F$16</f>
        <v>#REF!</v>
      </c>
      <c r="R323" s="36" t="e">
        <f>SUMIFS(СВЦЭМ!#REF!,СВЦЭМ!$A$40:$A$783,$A323,СВЦЭМ!$B$40:$B$783,R$296)+'СЕТ СН'!$F$16</f>
        <v>#REF!</v>
      </c>
      <c r="S323" s="36" t="e">
        <f>SUMIFS(СВЦЭМ!#REF!,СВЦЭМ!$A$40:$A$783,$A323,СВЦЭМ!$B$40:$B$783,S$296)+'СЕТ СН'!$F$16</f>
        <v>#REF!</v>
      </c>
      <c r="T323" s="36" t="e">
        <f>SUMIFS(СВЦЭМ!#REF!,СВЦЭМ!$A$40:$A$783,$A323,СВЦЭМ!$B$40:$B$783,T$296)+'СЕТ СН'!$F$16</f>
        <v>#REF!</v>
      </c>
      <c r="U323" s="36" t="e">
        <f>SUMIFS(СВЦЭМ!#REF!,СВЦЭМ!$A$40:$A$783,$A323,СВЦЭМ!$B$40:$B$783,U$296)+'СЕТ СН'!$F$16</f>
        <v>#REF!</v>
      </c>
      <c r="V323" s="36" t="e">
        <f>SUMIFS(СВЦЭМ!#REF!,СВЦЭМ!$A$40:$A$783,$A323,СВЦЭМ!$B$40:$B$783,V$296)+'СЕТ СН'!$F$16</f>
        <v>#REF!</v>
      </c>
      <c r="W323" s="36" t="e">
        <f>SUMIFS(СВЦЭМ!#REF!,СВЦЭМ!$A$40:$A$783,$A323,СВЦЭМ!$B$40:$B$783,W$296)+'СЕТ СН'!$F$16</f>
        <v>#REF!</v>
      </c>
      <c r="X323" s="36" t="e">
        <f>SUMIFS(СВЦЭМ!#REF!,СВЦЭМ!$A$40:$A$783,$A323,СВЦЭМ!$B$40:$B$783,X$296)+'СЕТ СН'!$F$16</f>
        <v>#REF!</v>
      </c>
      <c r="Y323" s="36" t="e">
        <f>SUMIFS(СВЦЭМ!#REF!,СВЦЭМ!$A$40:$A$783,$A323,СВЦЭМ!$B$40:$B$783,Y$296)+'СЕТ СН'!$F$16</f>
        <v>#REF!</v>
      </c>
    </row>
    <row r="324" spans="1:27" ht="15.75" hidden="1" x14ac:dyDescent="0.2">
      <c r="A324" s="35">
        <f t="shared" si="8"/>
        <v>45197</v>
      </c>
      <c r="B324" s="36" t="e">
        <f>SUMIFS(СВЦЭМ!#REF!,СВЦЭМ!$A$40:$A$783,$A324,СВЦЭМ!$B$40:$B$783,B$296)+'СЕТ СН'!$F$16</f>
        <v>#REF!</v>
      </c>
      <c r="C324" s="36" t="e">
        <f>SUMIFS(СВЦЭМ!#REF!,СВЦЭМ!$A$40:$A$783,$A324,СВЦЭМ!$B$40:$B$783,C$296)+'СЕТ СН'!$F$16</f>
        <v>#REF!</v>
      </c>
      <c r="D324" s="36" t="e">
        <f>SUMIFS(СВЦЭМ!#REF!,СВЦЭМ!$A$40:$A$783,$A324,СВЦЭМ!$B$40:$B$783,D$296)+'СЕТ СН'!$F$16</f>
        <v>#REF!</v>
      </c>
      <c r="E324" s="36" t="e">
        <f>SUMIFS(СВЦЭМ!#REF!,СВЦЭМ!$A$40:$A$783,$A324,СВЦЭМ!$B$40:$B$783,E$296)+'СЕТ СН'!$F$16</f>
        <v>#REF!</v>
      </c>
      <c r="F324" s="36" t="e">
        <f>SUMIFS(СВЦЭМ!#REF!,СВЦЭМ!$A$40:$A$783,$A324,СВЦЭМ!$B$40:$B$783,F$296)+'СЕТ СН'!$F$16</f>
        <v>#REF!</v>
      </c>
      <c r="G324" s="36" t="e">
        <f>SUMIFS(СВЦЭМ!#REF!,СВЦЭМ!$A$40:$A$783,$A324,СВЦЭМ!$B$40:$B$783,G$296)+'СЕТ СН'!$F$16</f>
        <v>#REF!</v>
      </c>
      <c r="H324" s="36" t="e">
        <f>SUMIFS(СВЦЭМ!#REF!,СВЦЭМ!$A$40:$A$783,$A324,СВЦЭМ!$B$40:$B$783,H$296)+'СЕТ СН'!$F$16</f>
        <v>#REF!</v>
      </c>
      <c r="I324" s="36" t="e">
        <f>SUMIFS(СВЦЭМ!#REF!,СВЦЭМ!$A$40:$A$783,$A324,СВЦЭМ!$B$40:$B$783,I$296)+'СЕТ СН'!$F$16</f>
        <v>#REF!</v>
      </c>
      <c r="J324" s="36" t="e">
        <f>SUMIFS(СВЦЭМ!#REF!,СВЦЭМ!$A$40:$A$783,$A324,СВЦЭМ!$B$40:$B$783,J$296)+'СЕТ СН'!$F$16</f>
        <v>#REF!</v>
      </c>
      <c r="K324" s="36" t="e">
        <f>SUMIFS(СВЦЭМ!#REF!,СВЦЭМ!$A$40:$A$783,$A324,СВЦЭМ!$B$40:$B$783,K$296)+'СЕТ СН'!$F$16</f>
        <v>#REF!</v>
      </c>
      <c r="L324" s="36" t="e">
        <f>SUMIFS(СВЦЭМ!#REF!,СВЦЭМ!$A$40:$A$783,$A324,СВЦЭМ!$B$40:$B$783,L$296)+'СЕТ СН'!$F$16</f>
        <v>#REF!</v>
      </c>
      <c r="M324" s="36" t="e">
        <f>SUMIFS(СВЦЭМ!#REF!,СВЦЭМ!$A$40:$A$783,$A324,СВЦЭМ!$B$40:$B$783,M$296)+'СЕТ СН'!$F$16</f>
        <v>#REF!</v>
      </c>
      <c r="N324" s="36" t="e">
        <f>SUMIFS(СВЦЭМ!#REF!,СВЦЭМ!$A$40:$A$783,$A324,СВЦЭМ!$B$40:$B$783,N$296)+'СЕТ СН'!$F$16</f>
        <v>#REF!</v>
      </c>
      <c r="O324" s="36" t="e">
        <f>SUMIFS(СВЦЭМ!#REF!,СВЦЭМ!$A$40:$A$783,$A324,СВЦЭМ!$B$40:$B$783,O$296)+'СЕТ СН'!$F$16</f>
        <v>#REF!</v>
      </c>
      <c r="P324" s="36" t="e">
        <f>SUMIFS(СВЦЭМ!#REF!,СВЦЭМ!$A$40:$A$783,$A324,СВЦЭМ!$B$40:$B$783,P$296)+'СЕТ СН'!$F$16</f>
        <v>#REF!</v>
      </c>
      <c r="Q324" s="36" t="e">
        <f>SUMIFS(СВЦЭМ!#REF!,СВЦЭМ!$A$40:$A$783,$A324,СВЦЭМ!$B$40:$B$783,Q$296)+'СЕТ СН'!$F$16</f>
        <v>#REF!</v>
      </c>
      <c r="R324" s="36" t="e">
        <f>SUMIFS(СВЦЭМ!#REF!,СВЦЭМ!$A$40:$A$783,$A324,СВЦЭМ!$B$40:$B$783,R$296)+'СЕТ СН'!$F$16</f>
        <v>#REF!</v>
      </c>
      <c r="S324" s="36" t="e">
        <f>SUMIFS(СВЦЭМ!#REF!,СВЦЭМ!$A$40:$A$783,$A324,СВЦЭМ!$B$40:$B$783,S$296)+'СЕТ СН'!$F$16</f>
        <v>#REF!</v>
      </c>
      <c r="T324" s="36" t="e">
        <f>SUMIFS(СВЦЭМ!#REF!,СВЦЭМ!$A$40:$A$783,$A324,СВЦЭМ!$B$40:$B$783,T$296)+'СЕТ СН'!$F$16</f>
        <v>#REF!</v>
      </c>
      <c r="U324" s="36" t="e">
        <f>SUMIFS(СВЦЭМ!#REF!,СВЦЭМ!$A$40:$A$783,$A324,СВЦЭМ!$B$40:$B$783,U$296)+'СЕТ СН'!$F$16</f>
        <v>#REF!</v>
      </c>
      <c r="V324" s="36" t="e">
        <f>SUMIFS(СВЦЭМ!#REF!,СВЦЭМ!$A$40:$A$783,$A324,СВЦЭМ!$B$40:$B$783,V$296)+'СЕТ СН'!$F$16</f>
        <v>#REF!</v>
      </c>
      <c r="W324" s="36" t="e">
        <f>SUMIFS(СВЦЭМ!#REF!,СВЦЭМ!$A$40:$A$783,$A324,СВЦЭМ!$B$40:$B$783,W$296)+'СЕТ СН'!$F$16</f>
        <v>#REF!</v>
      </c>
      <c r="X324" s="36" t="e">
        <f>SUMIFS(СВЦЭМ!#REF!,СВЦЭМ!$A$40:$A$783,$A324,СВЦЭМ!$B$40:$B$783,X$296)+'СЕТ СН'!$F$16</f>
        <v>#REF!</v>
      </c>
      <c r="Y324" s="36" t="e">
        <f>SUMIFS(СВЦЭМ!#REF!,СВЦЭМ!$A$40:$A$783,$A324,СВЦЭМ!$B$40:$B$783,Y$296)+'СЕТ СН'!$F$16</f>
        <v>#REF!</v>
      </c>
    </row>
    <row r="325" spans="1:27" ht="15.75" hidden="1" x14ac:dyDescent="0.2">
      <c r="A325" s="35">
        <f t="shared" si="8"/>
        <v>45198</v>
      </c>
      <c r="B325" s="36" t="e">
        <f>SUMIFS(СВЦЭМ!#REF!,СВЦЭМ!$A$40:$A$783,$A325,СВЦЭМ!$B$40:$B$783,B$296)+'СЕТ СН'!$F$16</f>
        <v>#REF!</v>
      </c>
      <c r="C325" s="36" t="e">
        <f>SUMIFS(СВЦЭМ!#REF!,СВЦЭМ!$A$40:$A$783,$A325,СВЦЭМ!$B$40:$B$783,C$296)+'СЕТ СН'!$F$16</f>
        <v>#REF!</v>
      </c>
      <c r="D325" s="36" t="e">
        <f>SUMIFS(СВЦЭМ!#REF!,СВЦЭМ!$A$40:$A$783,$A325,СВЦЭМ!$B$40:$B$783,D$296)+'СЕТ СН'!$F$16</f>
        <v>#REF!</v>
      </c>
      <c r="E325" s="36" t="e">
        <f>SUMIFS(СВЦЭМ!#REF!,СВЦЭМ!$A$40:$A$783,$A325,СВЦЭМ!$B$40:$B$783,E$296)+'СЕТ СН'!$F$16</f>
        <v>#REF!</v>
      </c>
      <c r="F325" s="36" t="e">
        <f>SUMIFS(СВЦЭМ!#REF!,СВЦЭМ!$A$40:$A$783,$A325,СВЦЭМ!$B$40:$B$783,F$296)+'СЕТ СН'!$F$16</f>
        <v>#REF!</v>
      </c>
      <c r="G325" s="36" t="e">
        <f>SUMIFS(СВЦЭМ!#REF!,СВЦЭМ!$A$40:$A$783,$A325,СВЦЭМ!$B$40:$B$783,G$296)+'СЕТ СН'!$F$16</f>
        <v>#REF!</v>
      </c>
      <c r="H325" s="36" t="e">
        <f>SUMIFS(СВЦЭМ!#REF!,СВЦЭМ!$A$40:$A$783,$A325,СВЦЭМ!$B$40:$B$783,H$296)+'СЕТ СН'!$F$16</f>
        <v>#REF!</v>
      </c>
      <c r="I325" s="36" t="e">
        <f>SUMIFS(СВЦЭМ!#REF!,СВЦЭМ!$A$40:$A$783,$A325,СВЦЭМ!$B$40:$B$783,I$296)+'СЕТ СН'!$F$16</f>
        <v>#REF!</v>
      </c>
      <c r="J325" s="36" t="e">
        <f>SUMIFS(СВЦЭМ!#REF!,СВЦЭМ!$A$40:$A$783,$A325,СВЦЭМ!$B$40:$B$783,J$296)+'СЕТ СН'!$F$16</f>
        <v>#REF!</v>
      </c>
      <c r="K325" s="36" t="e">
        <f>SUMIFS(СВЦЭМ!#REF!,СВЦЭМ!$A$40:$A$783,$A325,СВЦЭМ!$B$40:$B$783,K$296)+'СЕТ СН'!$F$16</f>
        <v>#REF!</v>
      </c>
      <c r="L325" s="36" t="e">
        <f>SUMIFS(СВЦЭМ!#REF!,СВЦЭМ!$A$40:$A$783,$A325,СВЦЭМ!$B$40:$B$783,L$296)+'СЕТ СН'!$F$16</f>
        <v>#REF!</v>
      </c>
      <c r="M325" s="36" t="e">
        <f>SUMIFS(СВЦЭМ!#REF!,СВЦЭМ!$A$40:$A$783,$A325,СВЦЭМ!$B$40:$B$783,M$296)+'СЕТ СН'!$F$16</f>
        <v>#REF!</v>
      </c>
      <c r="N325" s="36" t="e">
        <f>SUMIFS(СВЦЭМ!#REF!,СВЦЭМ!$A$40:$A$783,$A325,СВЦЭМ!$B$40:$B$783,N$296)+'СЕТ СН'!$F$16</f>
        <v>#REF!</v>
      </c>
      <c r="O325" s="36" t="e">
        <f>SUMIFS(СВЦЭМ!#REF!,СВЦЭМ!$A$40:$A$783,$A325,СВЦЭМ!$B$40:$B$783,O$296)+'СЕТ СН'!$F$16</f>
        <v>#REF!</v>
      </c>
      <c r="P325" s="36" t="e">
        <f>SUMIFS(СВЦЭМ!#REF!,СВЦЭМ!$A$40:$A$783,$A325,СВЦЭМ!$B$40:$B$783,P$296)+'СЕТ СН'!$F$16</f>
        <v>#REF!</v>
      </c>
      <c r="Q325" s="36" t="e">
        <f>SUMIFS(СВЦЭМ!#REF!,СВЦЭМ!$A$40:$A$783,$A325,СВЦЭМ!$B$40:$B$783,Q$296)+'СЕТ СН'!$F$16</f>
        <v>#REF!</v>
      </c>
      <c r="R325" s="36" t="e">
        <f>SUMIFS(СВЦЭМ!#REF!,СВЦЭМ!$A$40:$A$783,$A325,СВЦЭМ!$B$40:$B$783,R$296)+'СЕТ СН'!$F$16</f>
        <v>#REF!</v>
      </c>
      <c r="S325" s="36" t="e">
        <f>SUMIFS(СВЦЭМ!#REF!,СВЦЭМ!$A$40:$A$783,$A325,СВЦЭМ!$B$40:$B$783,S$296)+'СЕТ СН'!$F$16</f>
        <v>#REF!</v>
      </c>
      <c r="T325" s="36" t="e">
        <f>SUMIFS(СВЦЭМ!#REF!,СВЦЭМ!$A$40:$A$783,$A325,СВЦЭМ!$B$40:$B$783,T$296)+'СЕТ СН'!$F$16</f>
        <v>#REF!</v>
      </c>
      <c r="U325" s="36" t="e">
        <f>SUMIFS(СВЦЭМ!#REF!,СВЦЭМ!$A$40:$A$783,$A325,СВЦЭМ!$B$40:$B$783,U$296)+'СЕТ СН'!$F$16</f>
        <v>#REF!</v>
      </c>
      <c r="V325" s="36" t="e">
        <f>SUMIFS(СВЦЭМ!#REF!,СВЦЭМ!$A$40:$A$783,$A325,СВЦЭМ!$B$40:$B$783,V$296)+'СЕТ СН'!$F$16</f>
        <v>#REF!</v>
      </c>
      <c r="W325" s="36" t="e">
        <f>SUMIFS(СВЦЭМ!#REF!,СВЦЭМ!$A$40:$A$783,$A325,СВЦЭМ!$B$40:$B$783,W$296)+'СЕТ СН'!$F$16</f>
        <v>#REF!</v>
      </c>
      <c r="X325" s="36" t="e">
        <f>SUMIFS(СВЦЭМ!#REF!,СВЦЭМ!$A$40:$A$783,$A325,СВЦЭМ!$B$40:$B$783,X$296)+'СЕТ СН'!$F$16</f>
        <v>#REF!</v>
      </c>
      <c r="Y325" s="36" t="e">
        <f>SUMIFS(СВЦЭМ!#REF!,СВЦЭМ!$A$40:$A$783,$A325,СВЦЭМ!$B$40:$B$783,Y$296)+'СЕТ СН'!$F$16</f>
        <v>#REF!</v>
      </c>
    </row>
    <row r="326" spans="1:27" ht="15.75" hidden="1" x14ac:dyDescent="0.2">
      <c r="A326" s="35">
        <f t="shared" si="8"/>
        <v>45199</v>
      </c>
      <c r="B326" s="36" t="e">
        <f>SUMIFS(СВЦЭМ!#REF!,СВЦЭМ!$A$40:$A$783,$A326,СВЦЭМ!$B$40:$B$783,B$296)+'СЕТ СН'!$F$16</f>
        <v>#REF!</v>
      </c>
      <c r="C326" s="36" t="e">
        <f>SUMIFS(СВЦЭМ!#REF!,СВЦЭМ!$A$40:$A$783,$A326,СВЦЭМ!$B$40:$B$783,C$296)+'СЕТ СН'!$F$16</f>
        <v>#REF!</v>
      </c>
      <c r="D326" s="36" t="e">
        <f>SUMIFS(СВЦЭМ!#REF!,СВЦЭМ!$A$40:$A$783,$A326,СВЦЭМ!$B$40:$B$783,D$296)+'СЕТ СН'!$F$16</f>
        <v>#REF!</v>
      </c>
      <c r="E326" s="36" t="e">
        <f>SUMIFS(СВЦЭМ!#REF!,СВЦЭМ!$A$40:$A$783,$A326,СВЦЭМ!$B$40:$B$783,E$296)+'СЕТ СН'!$F$16</f>
        <v>#REF!</v>
      </c>
      <c r="F326" s="36" t="e">
        <f>SUMIFS(СВЦЭМ!#REF!,СВЦЭМ!$A$40:$A$783,$A326,СВЦЭМ!$B$40:$B$783,F$296)+'СЕТ СН'!$F$16</f>
        <v>#REF!</v>
      </c>
      <c r="G326" s="36" t="e">
        <f>SUMIFS(СВЦЭМ!#REF!,СВЦЭМ!$A$40:$A$783,$A326,СВЦЭМ!$B$40:$B$783,G$296)+'СЕТ СН'!$F$16</f>
        <v>#REF!</v>
      </c>
      <c r="H326" s="36" t="e">
        <f>SUMIFS(СВЦЭМ!#REF!,СВЦЭМ!$A$40:$A$783,$A326,СВЦЭМ!$B$40:$B$783,H$296)+'СЕТ СН'!$F$16</f>
        <v>#REF!</v>
      </c>
      <c r="I326" s="36" t="e">
        <f>SUMIFS(СВЦЭМ!#REF!,СВЦЭМ!$A$40:$A$783,$A326,СВЦЭМ!$B$40:$B$783,I$296)+'СЕТ СН'!$F$16</f>
        <v>#REF!</v>
      </c>
      <c r="J326" s="36" t="e">
        <f>SUMIFS(СВЦЭМ!#REF!,СВЦЭМ!$A$40:$A$783,$A326,СВЦЭМ!$B$40:$B$783,J$296)+'СЕТ СН'!$F$16</f>
        <v>#REF!</v>
      </c>
      <c r="K326" s="36" t="e">
        <f>SUMIFS(СВЦЭМ!#REF!,СВЦЭМ!$A$40:$A$783,$A326,СВЦЭМ!$B$40:$B$783,K$296)+'СЕТ СН'!$F$16</f>
        <v>#REF!</v>
      </c>
      <c r="L326" s="36" t="e">
        <f>SUMIFS(СВЦЭМ!#REF!,СВЦЭМ!$A$40:$A$783,$A326,СВЦЭМ!$B$40:$B$783,L$296)+'СЕТ СН'!$F$16</f>
        <v>#REF!</v>
      </c>
      <c r="M326" s="36" t="e">
        <f>SUMIFS(СВЦЭМ!#REF!,СВЦЭМ!$A$40:$A$783,$A326,СВЦЭМ!$B$40:$B$783,M$296)+'СЕТ СН'!$F$16</f>
        <v>#REF!</v>
      </c>
      <c r="N326" s="36" t="e">
        <f>SUMIFS(СВЦЭМ!#REF!,СВЦЭМ!$A$40:$A$783,$A326,СВЦЭМ!$B$40:$B$783,N$296)+'СЕТ СН'!$F$16</f>
        <v>#REF!</v>
      </c>
      <c r="O326" s="36" t="e">
        <f>SUMIFS(СВЦЭМ!#REF!,СВЦЭМ!$A$40:$A$783,$A326,СВЦЭМ!$B$40:$B$783,O$296)+'СЕТ СН'!$F$16</f>
        <v>#REF!</v>
      </c>
      <c r="P326" s="36" t="e">
        <f>SUMIFS(СВЦЭМ!#REF!,СВЦЭМ!$A$40:$A$783,$A326,СВЦЭМ!$B$40:$B$783,P$296)+'СЕТ СН'!$F$16</f>
        <v>#REF!</v>
      </c>
      <c r="Q326" s="36" t="e">
        <f>SUMIFS(СВЦЭМ!#REF!,СВЦЭМ!$A$40:$A$783,$A326,СВЦЭМ!$B$40:$B$783,Q$296)+'СЕТ СН'!$F$16</f>
        <v>#REF!</v>
      </c>
      <c r="R326" s="36" t="e">
        <f>SUMIFS(СВЦЭМ!#REF!,СВЦЭМ!$A$40:$A$783,$A326,СВЦЭМ!$B$40:$B$783,R$296)+'СЕТ СН'!$F$16</f>
        <v>#REF!</v>
      </c>
      <c r="S326" s="36" t="e">
        <f>SUMIFS(СВЦЭМ!#REF!,СВЦЭМ!$A$40:$A$783,$A326,СВЦЭМ!$B$40:$B$783,S$296)+'СЕТ СН'!$F$16</f>
        <v>#REF!</v>
      </c>
      <c r="T326" s="36" t="e">
        <f>SUMIFS(СВЦЭМ!#REF!,СВЦЭМ!$A$40:$A$783,$A326,СВЦЭМ!$B$40:$B$783,T$296)+'СЕТ СН'!$F$16</f>
        <v>#REF!</v>
      </c>
      <c r="U326" s="36" t="e">
        <f>SUMIFS(СВЦЭМ!#REF!,СВЦЭМ!$A$40:$A$783,$A326,СВЦЭМ!$B$40:$B$783,U$296)+'СЕТ СН'!$F$16</f>
        <v>#REF!</v>
      </c>
      <c r="V326" s="36" t="e">
        <f>SUMIFS(СВЦЭМ!#REF!,СВЦЭМ!$A$40:$A$783,$A326,СВЦЭМ!$B$40:$B$783,V$296)+'СЕТ СН'!$F$16</f>
        <v>#REF!</v>
      </c>
      <c r="W326" s="36" t="e">
        <f>SUMIFS(СВЦЭМ!#REF!,СВЦЭМ!$A$40:$A$783,$A326,СВЦЭМ!$B$40:$B$783,W$296)+'СЕТ СН'!$F$16</f>
        <v>#REF!</v>
      </c>
      <c r="X326" s="36" t="e">
        <f>SUMIFS(СВЦЭМ!#REF!,СВЦЭМ!$A$40:$A$783,$A326,СВЦЭМ!$B$40:$B$783,X$296)+'СЕТ СН'!$F$16</f>
        <v>#REF!</v>
      </c>
      <c r="Y326" s="36" t="e">
        <f>SUMIFS(СВЦЭМ!#REF!,СВЦЭМ!$A$40:$A$783,$A326,СВЦЭМ!$B$40:$B$783,Y$296)+'СЕТ СН'!$F$16</f>
        <v>#REF!</v>
      </c>
    </row>
    <row r="327" spans="1:27" ht="15.75" hidden="1" x14ac:dyDescent="0.2">
      <c r="A327" s="35">
        <f t="shared" si="8"/>
        <v>45200</v>
      </c>
      <c r="B327" s="36" t="e">
        <f>SUMIFS(СВЦЭМ!#REF!,СВЦЭМ!$A$40:$A$783,$A327,СВЦЭМ!$B$40:$B$783,B$296)+'СЕТ СН'!$F$16</f>
        <v>#REF!</v>
      </c>
      <c r="C327" s="36" t="e">
        <f>SUMIFS(СВЦЭМ!#REF!,СВЦЭМ!$A$40:$A$783,$A327,СВЦЭМ!$B$40:$B$783,C$296)+'СЕТ СН'!$F$16</f>
        <v>#REF!</v>
      </c>
      <c r="D327" s="36" t="e">
        <f>SUMIFS(СВЦЭМ!#REF!,СВЦЭМ!$A$40:$A$783,$A327,СВЦЭМ!$B$40:$B$783,D$296)+'СЕТ СН'!$F$16</f>
        <v>#REF!</v>
      </c>
      <c r="E327" s="36" t="e">
        <f>SUMIFS(СВЦЭМ!#REF!,СВЦЭМ!$A$40:$A$783,$A327,СВЦЭМ!$B$40:$B$783,E$296)+'СЕТ СН'!$F$16</f>
        <v>#REF!</v>
      </c>
      <c r="F327" s="36" t="e">
        <f>SUMIFS(СВЦЭМ!#REF!,СВЦЭМ!$A$40:$A$783,$A327,СВЦЭМ!$B$40:$B$783,F$296)+'СЕТ СН'!$F$16</f>
        <v>#REF!</v>
      </c>
      <c r="G327" s="36" t="e">
        <f>SUMIFS(СВЦЭМ!#REF!,СВЦЭМ!$A$40:$A$783,$A327,СВЦЭМ!$B$40:$B$783,G$296)+'СЕТ СН'!$F$16</f>
        <v>#REF!</v>
      </c>
      <c r="H327" s="36" t="e">
        <f>SUMIFS(СВЦЭМ!#REF!,СВЦЭМ!$A$40:$A$783,$A327,СВЦЭМ!$B$40:$B$783,H$296)+'СЕТ СН'!$F$16</f>
        <v>#REF!</v>
      </c>
      <c r="I327" s="36" t="e">
        <f>SUMIFS(СВЦЭМ!#REF!,СВЦЭМ!$A$40:$A$783,$A327,СВЦЭМ!$B$40:$B$783,I$296)+'СЕТ СН'!$F$16</f>
        <v>#REF!</v>
      </c>
      <c r="J327" s="36" t="e">
        <f>SUMIFS(СВЦЭМ!#REF!,СВЦЭМ!$A$40:$A$783,$A327,СВЦЭМ!$B$40:$B$783,J$296)+'СЕТ СН'!$F$16</f>
        <v>#REF!</v>
      </c>
      <c r="K327" s="36" t="e">
        <f>SUMIFS(СВЦЭМ!#REF!,СВЦЭМ!$A$40:$A$783,$A327,СВЦЭМ!$B$40:$B$783,K$296)+'СЕТ СН'!$F$16</f>
        <v>#REF!</v>
      </c>
      <c r="L327" s="36" t="e">
        <f>SUMIFS(СВЦЭМ!#REF!,СВЦЭМ!$A$40:$A$783,$A327,СВЦЭМ!$B$40:$B$783,L$296)+'СЕТ СН'!$F$16</f>
        <v>#REF!</v>
      </c>
      <c r="M327" s="36" t="e">
        <f>SUMIFS(СВЦЭМ!#REF!,СВЦЭМ!$A$40:$A$783,$A327,СВЦЭМ!$B$40:$B$783,M$296)+'СЕТ СН'!$F$16</f>
        <v>#REF!</v>
      </c>
      <c r="N327" s="36" t="e">
        <f>SUMIFS(СВЦЭМ!#REF!,СВЦЭМ!$A$40:$A$783,$A327,СВЦЭМ!$B$40:$B$783,N$296)+'СЕТ СН'!$F$16</f>
        <v>#REF!</v>
      </c>
      <c r="O327" s="36" t="e">
        <f>SUMIFS(СВЦЭМ!#REF!,СВЦЭМ!$A$40:$A$783,$A327,СВЦЭМ!$B$40:$B$783,O$296)+'СЕТ СН'!$F$16</f>
        <v>#REF!</v>
      </c>
      <c r="P327" s="36" t="e">
        <f>SUMIFS(СВЦЭМ!#REF!,СВЦЭМ!$A$40:$A$783,$A327,СВЦЭМ!$B$40:$B$783,P$296)+'СЕТ СН'!$F$16</f>
        <v>#REF!</v>
      </c>
      <c r="Q327" s="36" t="e">
        <f>SUMIFS(СВЦЭМ!#REF!,СВЦЭМ!$A$40:$A$783,$A327,СВЦЭМ!$B$40:$B$783,Q$296)+'СЕТ СН'!$F$16</f>
        <v>#REF!</v>
      </c>
      <c r="R327" s="36" t="e">
        <f>SUMIFS(СВЦЭМ!#REF!,СВЦЭМ!$A$40:$A$783,$A327,СВЦЭМ!$B$40:$B$783,R$296)+'СЕТ СН'!$F$16</f>
        <v>#REF!</v>
      </c>
      <c r="S327" s="36" t="e">
        <f>SUMIFS(СВЦЭМ!#REF!,СВЦЭМ!$A$40:$A$783,$A327,СВЦЭМ!$B$40:$B$783,S$296)+'СЕТ СН'!$F$16</f>
        <v>#REF!</v>
      </c>
      <c r="T327" s="36" t="e">
        <f>SUMIFS(СВЦЭМ!#REF!,СВЦЭМ!$A$40:$A$783,$A327,СВЦЭМ!$B$40:$B$783,T$296)+'СЕТ СН'!$F$16</f>
        <v>#REF!</v>
      </c>
      <c r="U327" s="36" t="e">
        <f>SUMIFS(СВЦЭМ!#REF!,СВЦЭМ!$A$40:$A$783,$A327,СВЦЭМ!$B$40:$B$783,U$296)+'СЕТ СН'!$F$16</f>
        <v>#REF!</v>
      </c>
      <c r="V327" s="36" t="e">
        <f>SUMIFS(СВЦЭМ!#REF!,СВЦЭМ!$A$40:$A$783,$A327,СВЦЭМ!$B$40:$B$783,V$296)+'СЕТ СН'!$F$16</f>
        <v>#REF!</v>
      </c>
      <c r="W327" s="36" t="e">
        <f>SUMIFS(СВЦЭМ!#REF!,СВЦЭМ!$A$40:$A$783,$A327,СВЦЭМ!$B$40:$B$783,W$296)+'СЕТ СН'!$F$16</f>
        <v>#REF!</v>
      </c>
      <c r="X327" s="36" t="e">
        <f>SUMIFS(СВЦЭМ!#REF!,СВЦЭМ!$A$40:$A$783,$A327,СВЦЭМ!$B$40:$B$783,X$296)+'СЕТ СН'!$F$16</f>
        <v>#REF!</v>
      </c>
      <c r="Y327" s="36" t="e">
        <f>SUMIFS(СВЦЭМ!#REF!,СВЦЭМ!$A$40:$A$783,$A327,СВЦЭМ!$B$40:$B$783,Y$296)+'СЕТ СН'!$F$16</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01.09.2023</v>
      </c>
      <c r="B332" s="36" t="e">
        <f>SUMIFS(СВЦЭМ!#REF!,СВЦЭМ!$A$40:$A$783,$A332,СВЦЭМ!$B$40:$B$783,B$331)+'СЕТ СН'!$F$16</f>
        <v>#REF!</v>
      </c>
      <c r="C332" s="36" t="e">
        <f>SUMIFS(СВЦЭМ!#REF!,СВЦЭМ!$A$40:$A$783,$A332,СВЦЭМ!$B$40:$B$783,C$331)+'СЕТ СН'!$F$16</f>
        <v>#REF!</v>
      </c>
      <c r="D332" s="36" t="e">
        <f>SUMIFS(СВЦЭМ!#REF!,СВЦЭМ!$A$40:$A$783,$A332,СВЦЭМ!$B$40:$B$783,D$331)+'СЕТ СН'!$F$16</f>
        <v>#REF!</v>
      </c>
      <c r="E332" s="36" t="e">
        <f>SUMIFS(СВЦЭМ!#REF!,СВЦЭМ!$A$40:$A$783,$A332,СВЦЭМ!$B$40:$B$783,E$331)+'СЕТ СН'!$F$16</f>
        <v>#REF!</v>
      </c>
      <c r="F332" s="36" t="e">
        <f>SUMIFS(СВЦЭМ!#REF!,СВЦЭМ!$A$40:$A$783,$A332,СВЦЭМ!$B$40:$B$783,F$331)+'СЕТ СН'!$F$16</f>
        <v>#REF!</v>
      </c>
      <c r="G332" s="36" t="e">
        <f>SUMIFS(СВЦЭМ!#REF!,СВЦЭМ!$A$40:$A$783,$A332,СВЦЭМ!$B$40:$B$783,G$331)+'СЕТ СН'!$F$16</f>
        <v>#REF!</v>
      </c>
      <c r="H332" s="36" t="e">
        <f>SUMIFS(СВЦЭМ!#REF!,СВЦЭМ!$A$40:$A$783,$A332,СВЦЭМ!$B$40:$B$783,H$331)+'СЕТ СН'!$F$16</f>
        <v>#REF!</v>
      </c>
      <c r="I332" s="36" t="e">
        <f>SUMIFS(СВЦЭМ!#REF!,СВЦЭМ!$A$40:$A$783,$A332,СВЦЭМ!$B$40:$B$783,I$331)+'СЕТ СН'!$F$16</f>
        <v>#REF!</v>
      </c>
      <c r="J332" s="36" t="e">
        <f>SUMIFS(СВЦЭМ!#REF!,СВЦЭМ!$A$40:$A$783,$A332,СВЦЭМ!$B$40:$B$783,J$331)+'СЕТ СН'!$F$16</f>
        <v>#REF!</v>
      </c>
      <c r="K332" s="36" t="e">
        <f>SUMIFS(СВЦЭМ!#REF!,СВЦЭМ!$A$40:$A$783,$A332,СВЦЭМ!$B$40:$B$783,K$331)+'СЕТ СН'!$F$16</f>
        <v>#REF!</v>
      </c>
      <c r="L332" s="36" t="e">
        <f>SUMIFS(СВЦЭМ!#REF!,СВЦЭМ!$A$40:$A$783,$A332,СВЦЭМ!$B$40:$B$783,L$331)+'СЕТ СН'!$F$16</f>
        <v>#REF!</v>
      </c>
      <c r="M332" s="36" t="e">
        <f>SUMIFS(СВЦЭМ!#REF!,СВЦЭМ!$A$40:$A$783,$A332,СВЦЭМ!$B$40:$B$783,M$331)+'СЕТ СН'!$F$16</f>
        <v>#REF!</v>
      </c>
      <c r="N332" s="36" t="e">
        <f>SUMIFS(СВЦЭМ!#REF!,СВЦЭМ!$A$40:$A$783,$A332,СВЦЭМ!$B$40:$B$783,N$331)+'СЕТ СН'!$F$16</f>
        <v>#REF!</v>
      </c>
      <c r="O332" s="36" t="e">
        <f>SUMIFS(СВЦЭМ!#REF!,СВЦЭМ!$A$40:$A$783,$A332,СВЦЭМ!$B$40:$B$783,O$331)+'СЕТ СН'!$F$16</f>
        <v>#REF!</v>
      </c>
      <c r="P332" s="36" t="e">
        <f>SUMIFS(СВЦЭМ!#REF!,СВЦЭМ!$A$40:$A$783,$A332,СВЦЭМ!$B$40:$B$783,P$331)+'СЕТ СН'!$F$16</f>
        <v>#REF!</v>
      </c>
      <c r="Q332" s="36" t="e">
        <f>SUMIFS(СВЦЭМ!#REF!,СВЦЭМ!$A$40:$A$783,$A332,СВЦЭМ!$B$40:$B$783,Q$331)+'СЕТ СН'!$F$16</f>
        <v>#REF!</v>
      </c>
      <c r="R332" s="36" t="e">
        <f>SUMIFS(СВЦЭМ!#REF!,СВЦЭМ!$A$40:$A$783,$A332,СВЦЭМ!$B$40:$B$783,R$331)+'СЕТ СН'!$F$16</f>
        <v>#REF!</v>
      </c>
      <c r="S332" s="36" t="e">
        <f>SUMIFS(СВЦЭМ!#REF!,СВЦЭМ!$A$40:$A$783,$A332,СВЦЭМ!$B$40:$B$783,S$331)+'СЕТ СН'!$F$16</f>
        <v>#REF!</v>
      </c>
      <c r="T332" s="36" t="e">
        <f>SUMIFS(СВЦЭМ!#REF!,СВЦЭМ!$A$40:$A$783,$A332,СВЦЭМ!$B$40:$B$783,T$331)+'СЕТ СН'!$F$16</f>
        <v>#REF!</v>
      </c>
      <c r="U332" s="36" t="e">
        <f>SUMIFS(СВЦЭМ!#REF!,СВЦЭМ!$A$40:$A$783,$A332,СВЦЭМ!$B$40:$B$783,U$331)+'СЕТ СН'!$F$16</f>
        <v>#REF!</v>
      </c>
      <c r="V332" s="36" t="e">
        <f>SUMIFS(СВЦЭМ!#REF!,СВЦЭМ!$A$40:$A$783,$A332,СВЦЭМ!$B$40:$B$783,V$331)+'СЕТ СН'!$F$16</f>
        <v>#REF!</v>
      </c>
      <c r="W332" s="36" t="e">
        <f>SUMIFS(СВЦЭМ!#REF!,СВЦЭМ!$A$40:$A$783,$A332,СВЦЭМ!$B$40:$B$783,W$331)+'СЕТ СН'!$F$16</f>
        <v>#REF!</v>
      </c>
      <c r="X332" s="36" t="e">
        <f>SUMIFS(СВЦЭМ!#REF!,СВЦЭМ!$A$40:$A$783,$A332,СВЦЭМ!$B$40:$B$783,X$331)+'СЕТ СН'!$F$16</f>
        <v>#REF!</v>
      </c>
      <c r="Y332" s="36" t="e">
        <f>SUMIFS(СВЦЭМ!#REF!,СВЦЭМ!$A$40:$A$783,$A332,СВЦЭМ!$B$40:$B$783,Y$331)+'СЕТ СН'!$F$16</f>
        <v>#REF!</v>
      </c>
      <c r="AA332" s="45"/>
    </row>
    <row r="333" spans="1:27" ht="15.75" hidden="1" x14ac:dyDescent="0.2">
      <c r="A333" s="35">
        <f>A332+1</f>
        <v>45171</v>
      </c>
      <c r="B333" s="36" t="e">
        <f>SUMIFS(СВЦЭМ!#REF!,СВЦЭМ!$A$40:$A$783,$A333,СВЦЭМ!$B$40:$B$783,B$331)+'СЕТ СН'!$F$16</f>
        <v>#REF!</v>
      </c>
      <c r="C333" s="36" t="e">
        <f>SUMIFS(СВЦЭМ!#REF!,СВЦЭМ!$A$40:$A$783,$A333,СВЦЭМ!$B$40:$B$783,C$331)+'СЕТ СН'!$F$16</f>
        <v>#REF!</v>
      </c>
      <c r="D333" s="36" t="e">
        <f>SUMIFS(СВЦЭМ!#REF!,СВЦЭМ!$A$40:$A$783,$A333,СВЦЭМ!$B$40:$B$783,D$331)+'СЕТ СН'!$F$16</f>
        <v>#REF!</v>
      </c>
      <c r="E333" s="36" t="e">
        <f>SUMIFS(СВЦЭМ!#REF!,СВЦЭМ!$A$40:$A$783,$A333,СВЦЭМ!$B$40:$B$783,E$331)+'СЕТ СН'!$F$16</f>
        <v>#REF!</v>
      </c>
      <c r="F333" s="36" t="e">
        <f>SUMIFS(СВЦЭМ!#REF!,СВЦЭМ!$A$40:$A$783,$A333,СВЦЭМ!$B$40:$B$783,F$331)+'СЕТ СН'!$F$16</f>
        <v>#REF!</v>
      </c>
      <c r="G333" s="36" t="e">
        <f>SUMIFS(СВЦЭМ!#REF!,СВЦЭМ!$A$40:$A$783,$A333,СВЦЭМ!$B$40:$B$783,G$331)+'СЕТ СН'!$F$16</f>
        <v>#REF!</v>
      </c>
      <c r="H333" s="36" t="e">
        <f>SUMIFS(СВЦЭМ!#REF!,СВЦЭМ!$A$40:$A$783,$A333,СВЦЭМ!$B$40:$B$783,H$331)+'СЕТ СН'!$F$16</f>
        <v>#REF!</v>
      </c>
      <c r="I333" s="36" t="e">
        <f>SUMIFS(СВЦЭМ!#REF!,СВЦЭМ!$A$40:$A$783,$A333,СВЦЭМ!$B$40:$B$783,I$331)+'СЕТ СН'!$F$16</f>
        <v>#REF!</v>
      </c>
      <c r="J333" s="36" t="e">
        <f>SUMIFS(СВЦЭМ!#REF!,СВЦЭМ!$A$40:$A$783,$A333,СВЦЭМ!$B$40:$B$783,J$331)+'СЕТ СН'!$F$16</f>
        <v>#REF!</v>
      </c>
      <c r="K333" s="36" t="e">
        <f>SUMIFS(СВЦЭМ!#REF!,СВЦЭМ!$A$40:$A$783,$A333,СВЦЭМ!$B$40:$B$783,K$331)+'СЕТ СН'!$F$16</f>
        <v>#REF!</v>
      </c>
      <c r="L333" s="36" t="e">
        <f>SUMIFS(СВЦЭМ!#REF!,СВЦЭМ!$A$40:$A$783,$A333,СВЦЭМ!$B$40:$B$783,L$331)+'СЕТ СН'!$F$16</f>
        <v>#REF!</v>
      </c>
      <c r="M333" s="36" t="e">
        <f>SUMIFS(СВЦЭМ!#REF!,СВЦЭМ!$A$40:$A$783,$A333,СВЦЭМ!$B$40:$B$783,M$331)+'СЕТ СН'!$F$16</f>
        <v>#REF!</v>
      </c>
      <c r="N333" s="36" t="e">
        <f>SUMIFS(СВЦЭМ!#REF!,СВЦЭМ!$A$40:$A$783,$A333,СВЦЭМ!$B$40:$B$783,N$331)+'СЕТ СН'!$F$16</f>
        <v>#REF!</v>
      </c>
      <c r="O333" s="36" t="e">
        <f>SUMIFS(СВЦЭМ!#REF!,СВЦЭМ!$A$40:$A$783,$A333,СВЦЭМ!$B$40:$B$783,O$331)+'СЕТ СН'!$F$16</f>
        <v>#REF!</v>
      </c>
      <c r="P333" s="36" t="e">
        <f>SUMIFS(СВЦЭМ!#REF!,СВЦЭМ!$A$40:$A$783,$A333,СВЦЭМ!$B$40:$B$783,P$331)+'СЕТ СН'!$F$16</f>
        <v>#REF!</v>
      </c>
      <c r="Q333" s="36" t="e">
        <f>SUMIFS(СВЦЭМ!#REF!,СВЦЭМ!$A$40:$A$783,$A333,СВЦЭМ!$B$40:$B$783,Q$331)+'СЕТ СН'!$F$16</f>
        <v>#REF!</v>
      </c>
      <c r="R333" s="36" t="e">
        <f>SUMIFS(СВЦЭМ!#REF!,СВЦЭМ!$A$40:$A$783,$A333,СВЦЭМ!$B$40:$B$783,R$331)+'СЕТ СН'!$F$16</f>
        <v>#REF!</v>
      </c>
      <c r="S333" s="36" t="e">
        <f>SUMIFS(СВЦЭМ!#REF!,СВЦЭМ!$A$40:$A$783,$A333,СВЦЭМ!$B$40:$B$783,S$331)+'СЕТ СН'!$F$16</f>
        <v>#REF!</v>
      </c>
      <c r="T333" s="36" t="e">
        <f>SUMIFS(СВЦЭМ!#REF!,СВЦЭМ!$A$40:$A$783,$A333,СВЦЭМ!$B$40:$B$783,T$331)+'СЕТ СН'!$F$16</f>
        <v>#REF!</v>
      </c>
      <c r="U333" s="36" t="e">
        <f>SUMIFS(СВЦЭМ!#REF!,СВЦЭМ!$A$40:$A$783,$A333,СВЦЭМ!$B$40:$B$783,U$331)+'СЕТ СН'!$F$16</f>
        <v>#REF!</v>
      </c>
      <c r="V333" s="36" t="e">
        <f>SUMIFS(СВЦЭМ!#REF!,СВЦЭМ!$A$40:$A$783,$A333,СВЦЭМ!$B$40:$B$783,V$331)+'СЕТ СН'!$F$16</f>
        <v>#REF!</v>
      </c>
      <c r="W333" s="36" t="e">
        <f>SUMIFS(СВЦЭМ!#REF!,СВЦЭМ!$A$40:$A$783,$A333,СВЦЭМ!$B$40:$B$783,W$331)+'СЕТ СН'!$F$16</f>
        <v>#REF!</v>
      </c>
      <c r="X333" s="36" t="e">
        <f>SUMIFS(СВЦЭМ!#REF!,СВЦЭМ!$A$40:$A$783,$A333,СВЦЭМ!$B$40:$B$783,X$331)+'СЕТ СН'!$F$16</f>
        <v>#REF!</v>
      </c>
      <c r="Y333" s="36" t="e">
        <f>SUMIFS(СВЦЭМ!#REF!,СВЦЭМ!$A$40:$A$783,$A333,СВЦЭМ!$B$40:$B$783,Y$331)+'СЕТ СН'!$F$16</f>
        <v>#REF!</v>
      </c>
    </row>
    <row r="334" spans="1:27" ht="15.75" hidden="1" x14ac:dyDescent="0.2">
      <c r="A334" s="35">
        <f t="shared" ref="A334:A362" si="9">A333+1</f>
        <v>45172</v>
      </c>
      <c r="B334" s="36" t="e">
        <f>SUMIFS(СВЦЭМ!#REF!,СВЦЭМ!$A$40:$A$783,$A334,СВЦЭМ!$B$40:$B$783,B$331)+'СЕТ СН'!$F$16</f>
        <v>#REF!</v>
      </c>
      <c r="C334" s="36" t="e">
        <f>SUMIFS(СВЦЭМ!#REF!,СВЦЭМ!$A$40:$A$783,$A334,СВЦЭМ!$B$40:$B$783,C$331)+'СЕТ СН'!$F$16</f>
        <v>#REF!</v>
      </c>
      <c r="D334" s="36" t="e">
        <f>SUMIFS(СВЦЭМ!#REF!,СВЦЭМ!$A$40:$A$783,$A334,СВЦЭМ!$B$40:$B$783,D$331)+'СЕТ СН'!$F$16</f>
        <v>#REF!</v>
      </c>
      <c r="E334" s="36" t="e">
        <f>SUMIFS(СВЦЭМ!#REF!,СВЦЭМ!$A$40:$A$783,$A334,СВЦЭМ!$B$40:$B$783,E$331)+'СЕТ СН'!$F$16</f>
        <v>#REF!</v>
      </c>
      <c r="F334" s="36" t="e">
        <f>SUMIFS(СВЦЭМ!#REF!,СВЦЭМ!$A$40:$A$783,$A334,СВЦЭМ!$B$40:$B$783,F$331)+'СЕТ СН'!$F$16</f>
        <v>#REF!</v>
      </c>
      <c r="G334" s="36" t="e">
        <f>SUMIFS(СВЦЭМ!#REF!,СВЦЭМ!$A$40:$A$783,$A334,СВЦЭМ!$B$40:$B$783,G$331)+'СЕТ СН'!$F$16</f>
        <v>#REF!</v>
      </c>
      <c r="H334" s="36" t="e">
        <f>SUMIFS(СВЦЭМ!#REF!,СВЦЭМ!$A$40:$A$783,$A334,СВЦЭМ!$B$40:$B$783,H$331)+'СЕТ СН'!$F$16</f>
        <v>#REF!</v>
      </c>
      <c r="I334" s="36" t="e">
        <f>SUMIFS(СВЦЭМ!#REF!,СВЦЭМ!$A$40:$A$783,$A334,СВЦЭМ!$B$40:$B$783,I$331)+'СЕТ СН'!$F$16</f>
        <v>#REF!</v>
      </c>
      <c r="J334" s="36" t="e">
        <f>SUMIFS(СВЦЭМ!#REF!,СВЦЭМ!$A$40:$A$783,$A334,СВЦЭМ!$B$40:$B$783,J$331)+'СЕТ СН'!$F$16</f>
        <v>#REF!</v>
      </c>
      <c r="K334" s="36" t="e">
        <f>SUMIFS(СВЦЭМ!#REF!,СВЦЭМ!$A$40:$A$783,$A334,СВЦЭМ!$B$40:$B$783,K$331)+'СЕТ СН'!$F$16</f>
        <v>#REF!</v>
      </c>
      <c r="L334" s="36" t="e">
        <f>SUMIFS(СВЦЭМ!#REF!,СВЦЭМ!$A$40:$A$783,$A334,СВЦЭМ!$B$40:$B$783,L$331)+'СЕТ СН'!$F$16</f>
        <v>#REF!</v>
      </c>
      <c r="M334" s="36" t="e">
        <f>SUMIFS(СВЦЭМ!#REF!,СВЦЭМ!$A$40:$A$783,$A334,СВЦЭМ!$B$40:$B$783,M$331)+'СЕТ СН'!$F$16</f>
        <v>#REF!</v>
      </c>
      <c r="N334" s="36" t="e">
        <f>SUMIFS(СВЦЭМ!#REF!,СВЦЭМ!$A$40:$A$783,$A334,СВЦЭМ!$B$40:$B$783,N$331)+'СЕТ СН'!$F$16</f>
        <v>#REF!</v>
      </c>
      <c r="O334" s="36" t="e">
        <f>SUMIFS(СВЦЭМ!#REF!,СВЦЭМ!$A$40:$A$783,$A334,СВЦЭМ!$B$40:$B$783,O$331)+'СЕТ СН'!$F$16</f>
        <v>#REF!</v>
      </c>
      <c r="P334" s="36" t="e">
        <f>SUMIFS(СВЦЭМ!#REF!,СВЦЭМ!$A$40:$A$783,$A334,СВЦЭМ!$B$40:$B$783,P$331)+'СЕТ СН'!$F$16</f>
        <v>#REF!</v>
      </c>
      <c r="Q334" s="36" t="e">
        <f>SUMIFS(СВЦЭМ!#REF!,СВЦЭМ!$A$40:$A$783,$A334,СВЦЭМ!$B$40:$B$783,Q$331)+'СЕТ СН'!$F$16</f>
        <v>#REF!</v>
      </c>
      <c r="R334" s="36" t="e">
        <f>SUMIFS(СВЦЭМ!#REF!,СВЦЭМ!$A$40:$A$783,$A334,СВЦЭМ!$B$40:$B$783,R$331)+'СЕТ СН'!$F$16</f>
        <v>#REF!</v>
      </c>
      <c r="S334" s="36" t="e">
        <f>SUMIFS(СВЦЭМ!#REF!,СВЦЭМ!$A$40:$A$783,$A334,СВЦЭМ!$B$40:$B$783,S$331)+'СЕТ СН'!$F$16</f>
        <v>#REF!</v>
      </c>
      <c r="T334" s="36" t="e">
        <f>SUMIFS(СВЦЭМ!#REF!,СВЦЭМ!$A$40:$A$783,$A334,СВЦЭМ!$B$40:$B$783,T$331)+'СЕТ СН'!$F$16</f>
        <v>#REF!</v>
      </c>
      <c r="U334" s="36" t="e">
        <f>SUMIFS(СВЦЭМ!#REF!,СВЦЭМ!$A$40:$A$783,$A334,СВЦЭМ!$B$40:$B$783,U$331)+'СЕТ СН'!$F$16</f>
        <v>#REF!</v>
      </c>
      <c r="V334" s="36" t="e">
        <f>SUMIFS(СВЦЭМ!#REF!,СВЦЭМ!$A$40:$A$783,$A334,СВЦЭМ!$B$40:$B$783,V$331)+'СЕТ СН'!$F$16</f>
        <v>#REF!</v>
      </c>
      <c r="W334" s="36" t="e">
        <f>SUMIFS(СВЦЭМ!#REF!,СВЦЭМ!$A$40:$A$783,$A334,СВЦЭМ!$B$40:$B$783,W$331)+'СЕТ СН'!$F$16</f>
        <v>#REF!</v>
      </c>
      <c r="X334" s="36" t="e">
        <f>SUMIFS(СВЦЭМ!#REF!,СВЦЭМ!$A$40:$A$783,$A334,СВЦЭМ!$B$40:$B$783,X$331)+'СЕТ СН'!$F$16</f>
        <v>#REF!</v>
      </c>
      <c r="Y334" s="36" t="e">
        <f>SUMIFS(СВЦЭМ!#REF!,СВЦЭМ!$A$40:$A$783,$A334,СВЦЭМ!$B$40:$B$783,Y$331)+'СЕТ СН'!$F$16</f>
        <v>#REF!</v>
      </c>
    </row>
    <row r="335" spans="1:27" ht="15.75" hidden="1" x14ac:dyDescent="0.2">
      <c r="A335" s="35">
        <f t="shared" si="9"/>
        <v>45173</v>
      </c>
      <c r="B335" s="36" t="e">
        <f>SUMIFS(СВЦЭМ!#REF!,СВЦЭМ!$A$40:$A$783,$A335,СВЦЭМ!$B$40:$B$783,B$331)+'СЕТ СН'!$F$16</f>
        <v>#REF!</v>
      </c>
      <c r="C335" s="36" t="e">
        <f>SUMIFS(СВЦЭМ!#REF!,СВЦЭМ!$A$40:$A$783,$A335,СВЦЭМ!$B$40:$B$783,C$331)+'СЕТ СН'!$F$16</f>
        <v>#REF!</v>
      </c>
      <c r="D335" s="36" t="e">
        <f>SUMIFS(СВЦЭМ!#REF!,СВЦЭМ!$A$40:$A$783,$A335,СВЦЭМ!$B$40:$B$783,D$331)+'СЕТ СН'!$F$16</f>
        <v>#REF!</v>
      </c>
      <c r="E335" s="36" t="e">
        <f>SUMIFS(СВЦЭМ!#REF!,СВЦЭМ!$A$40:$A$783,$A335,СВЦЭМ!$B$40:$B$783,E$331)+'СЕТ СН'!$F$16</f>
        <v>#REF!</v>
      </c>
      <c r="F335" s="36" t="e">
        <f>SUMIFS(СВЦЭМ!#REF!,СВЦЭМ!$A$40:$A$783,$A335,СВЦЭМ!$B$40:$B$783,F$331)+'СЕТ СН'!$F$16</f>
        <v>#REF!</v>
      </c>
      <c r="G335" s="36" t="e">
        <f>SUMIFS(СВЦЭМ!#REF!,СВЦЭМ!$A$40:$A$783,$A335,СВЦЭМ!$B$40:$B$783,G$331)+'СЕТ СН'!$F$16</f>
        <v>#REF!</v>
      </c>
      <c r="H335" s="36" t="e">
        <f>SUMIFS(СВЦЭМ!#REF!,СВЦЭМ!$A$40:$A$783,$A335,СВЦЭМ!$B$40:$B$783,H$331)+'СЕТ СН'!$F$16</f>
        <v>#REF!</v>
      </c>
      <c r="I335" s="36" t="e">
        <f>SUMIFS(СВЦЭМ!#REF!,СВЦЭМ!$A$40:$A$783,$A335,СВЦЭМ!$B$40:$B$783,I$331)+'СЕТ СН'!$F$16</f>
        <v>#REF!</v>
      </c>
      <c r="J335" s="36" t="e">
        <f>SUMIFS(СВЦЭМ!#REF!,СВЦЭМ!$A$40:$A$783,$A335,СВЦЭМ!$B$40:$B$783,J$331)+'СЕТ СН'!$F$16</f>
        <v>#REF!</v>
      </c>
      <c r="K335" s="36" t="e">
        <f>SUMIFS(СВЦЭМ!#REF!,СВЦЭМ!$A$40:$A$783,$A335,СВЦЭМ!$B$40:$B$783,K$331)+'СЕТ СН'!$F$16</f>
        <v>#REF!</v>
      </c>
      <c r="L335" s="36" t="e">
        <f>SUMIFS(СВЦЭМ!#REF!,СВЦЭМ!$A$40:$A$783,$A335,СВЦЭМ!$B$40:$B$783,L$331)+'СЕТ СН'!$F$16</f>
        <v>#REF!</v>
      </c>
      <c r="M335" s="36" t="e">
        <f>SUMIFS(СВЦЭМ!#REF!,СВЦЭМ!$A$40:$A$783,$A335,СВЦЭМ!$B$40:$B$783,M$331)+'СЕТ СН'!$F$16</f>
        <v>#REF!</v>
      </c>
      <c r="N335" s="36" t="e">
        <f>SUMIFS(СВЦЭМ!#REF!,СВЦЭМ!$A$40:$A$783,$A335,СВЦЭМ!$B$40:$B$783,N$331)+'СЕТ СН'!$F$16</f>
        <v>#REF!</v>
      </c>
      <c r="O335" s="36" t="e">
        <f>SUMIFS(СВЦЭМ!#REF!,СВЦЭМ!$A$40:$A$783,$A335,СВЦЭМ!$B$40:$B$783,O$331)+'СЕТ СН'!$F$16</f>
        <v>#REF!</v>
      </c>
      <c r="P335" s="36" t="e">
        <f>SUMIFS(СВЦЭМ!#REF!,СВЦЭМ!$A$40:$A$783,$A335,СВЦЭМ!$B$40:$B$783,P$331)+'СЕТ СН'!$F$16</f>
        <v>#REF!</v>
      </c>
      <c r="Q335" s="36" t="e">
        <f>SUMIFS(СВЦЭМ!#REF!,СВЦЭМ!$A$40:$A$783,$A335,СВЦЭМ!$B$40:$B$783,Q$331)+'СЕТ СН'!$F$16</f>
        <v>#REF!</v>
      </c>
      <c r="R335" s="36" t="e">
        <f>SUMIFS(СВЦЭМ!#REF!,СВЦЭМ!$A$40:$A$783,$A335,СВЦЭМ!$B$40:$B$783,R$331)+'СЕТ СН'!$F$16</f>
        <v>#REF!</v>
      </c>
      <c r="S335" s="36" t="e">
        <f>SUMIFS(СВЦЭМ!#REF!,СВЦЭМ!$A$40:$A$783,$A335,СВЦЭМ!$B$40:$B$783,S$331)+'СЕТ СН'!$F$16</f>
        <v>#REF!</v>
      </c>
      <c r="T335" s="36" t="e">
        <f>SUMIFS(СВЦЭМ!#REF!,СВЦЭМ!$A$40:$A$783,$A335,СВЦЭМ!$B$40:$B$783,T$331)+'СЕТ СН'!$F$16</f>
        <v>#REF!</v>
      </c>
      <c r="U335" s="36" t="e">
        <f>SUMIFS(СВЦЭМ!#REF!,СВЦЭМ!$A$40:$A$783,$A335,СВЦЭМ!$B$40:$B$783,U$331)+'СЕТ СН'!$F$16</f>
        <v>#REF!</v>
      </c>
      <c r="V335" s="36" t="e">
        <f>SUMIFS(СВЦЭМ!#REF!,СВЦЭМ!$A$40:$A$783,$A335,СВЦЭМ!$B$40:$B$783,V$331)+'СЕТ СН'!$F$16</f>
        <v>#REF!</v>
      </c>
      <c r="W335" s="36" t="e">
        <f>SUMIFS(СВЦЭМ!#REF!,СВЦЭМ!$A$40:$A$783,$A335,СВЦЭМ!$B$40:$B$783,W$331)+'СЕТ СН'!$F$16</f>
        <v>#REF!</v>
      </c>
      <c r="X335" s="36" t="e">
        <f>SUMIFS(СВЦЭМ!#REF!,СВЦЭМ!$A$40:$A$783,$A335,СВЦЭМ!$B$40:$B$783,X$331)+'СЕТ СН'!$F$16</f>
        <v>#REF!</v>
      </c>
      <c r="Y335" s="36" t="e">
        <f>SUMIFS(СВЦЭМ!#REF!,СВЦЭМ!$A$40:$A$783,$A335,СВЦЭМ!$B$40:$B$783,Y$331)+'СЕТ СН'!$F$16</f>
        <v>#REF!</v>
      </c>
    </row>
    <row r="336" spans="1:27" ht="15.75" hidden="1" x14ac:dyDescent="0.2">
      <c r="A336" s="35">
        <f t="shared" si="9"/>
        <v>45174</v>
      </c>
      <c r="B336" s="36" t="e">
        <f>SUMIFS(СВЦЭМ!#REF!,СВЦЭМ!$A$40:$A$783,$A336,СВЦЭМ!$B$40:$B$783,B$331)+'СЕТ СН'!$F$16</f>
        <v>#REF!</v>
      </c>
      <c r="C336" s="36" t="e">
        <f>SUMIFS(СВЦЭМ!#REF!,СВЦЭМ!$A$40:$A$783,$A336,СВЦЭМ!$B$40:$B$783,C$331)+'СЕТ СН'!$F$16</f>
        <v>#REF!</v>
      </c>
      <c r="D336" s="36" t="e">
        <f>SUMIFS(СВЦЭМ!#REF!,СВЦЭМ!$A$40:$A$783,$A336,СВЦЭМ!$B$40:$B$783,D$331)+'СЕТ СН'!$F$16</f>
        <v>#REF!</v>
      </c>
      <c r="E336" s="36" t="e">
        <f>SUMIFS(СВЦЭМ!#REF!,СВЦЭМ!$A$40:$A$783,$A336,СВЦЭМ!$B$40:$B$783,E$331)+'СЕТ СН'!$F$16</f>
        <v>#REF!</v>
      </c>
      <c r="F336" s="36" t="e">
        <f>SUMIFS(СВЦЭМ!#REF!,СВЦЭМ!$A$40:$A$783,$A336,СВЦЭМ!$B$40:$B$783,F$331)+'СЕТ СН'!$F$16</f>
        <v>#REF!</v>
      </c>
      <c r="G336" s="36" t="e">
        <f>SUMIFS(СВЦЭМ!#REF!,СВЦЭМ!$A$40:$A$783,$A336,СВЦЭМ!$B$40:$B$783,G$331)+'СЕТ СН'!$F$16</f>
        <v>#REF!</v>
      </c>
      <c r="H336" s="36" t="e">
        <f>SUMIFS(СВЦЭМ!#REF!,СВЦЭМ!$A$40:$A$783,$A336,СВЦЭМ!$B$40:$B$783,H$331)+'СЕТ СН'!$F$16</f>
        <v>#REF!</v>
      </c>
      <c r="I336" s="36" t="e">
        <f>SUMIFS(СВЦЭМ!#REF!,СВЦЭМ!$A$40:$A$783,$A336,СВЦЭМ!$B$40:$B$783,I$331)+'СЕТ СН'!$F$16</f>
        <v>#REF!</v>
      </c>
      <c r="J336" s="36" t="e">
        <f>SUMIFS(СВЦЭМ!#REF!,СВЦЭМ!$A$40:$A$783,$A336,СВЦЭМ!$B$40:$B$783,J$331)+'СЕТ СН'!$F$16</f>
        <v>#REF!</v>
      </c>
      <c r="K336" s="36" t="e">
        <f>SUMIFS(СВЦЭМ!#REF!,СВЦЭМ!$A$40:$A$783,$A336,СВЦЭМ!$B$40:$B$783,K$331)+'СЕТ СН'!$F$16</f>
        <v>#REF!</v>
      </c>
      <c r="L336" s="36" t="e">
        <f>SUMIFS(СВЦЭМ!#REF!,СВЦЭМ!$A$40:$A$783,$A336,СВЦЭМ!$B$40:$B$783,L$331)+'СЕТ СН'!$F$16</f>
        <v>#REF!</v>
      </c>
      <c r="M336" s="36" t="e">
        <f>SUMIFS(СВЦЭМ!#REF!,СВЦЭМ!$A$40:$A$783,$A336,СВЦЭМ!$B$40:$B$783,M$331)+'СЕТ СН'!$F$16</f>
        <v>#REF!</v>
      </c>
      <c r="N336" s="36" t="e">
        <f>SUMIFS(СВЦЭМ!#REF!,СВЦЭМ!$A$40:$A$783,$A336,СВЦЭМ!$B$40:$B$783,N$331)+'СЕТ СН'!$F$16</f>
        <v>#REF!</v>
      </c>
      <c r="O336" s="36" t="e">
        <f>SUMIFS(СВЦЭМ!#REF!,СВЦЭМ!$A$40:$A$783,$A336,СВЦЭМ!$B$40:$B$783,O$331)+'СЕТ СН'!$F$16</f>
        <v>#REF!</v>
      </c>
      <c r="P336" s="36" t="e">
        <f>SUMIFS(СВЦЭМ!#REF!,СВЦЭМ!$A$40:$A$783,$A336,СВЦЭМ!$B$40:$B$783,P$331)+'СЕТ СН'!$F$16</f>
        <v>#REF!</v>
      </c>
      <c r="Q336" s="36" t="e">
        <f>SUMIFS(СВЦЭМ!#REF!,СВЦЭМ!$A$40:$A$783,$A336,СВЦЭМ!$B$40:$B$783,Q$331)+'СЕТ СН'!$F$16</f>
        <v>#REF!</v>
      </c>
      <c r="R336" s="36" t="e">
        <f>SUMIFS(СВЦЭМ!#REF!,СВЦЭМ!$A$40:$A$783,$A336,СВЦЭМ!$B$40:$B$783,R$331)+'СЕТ СН'!$F$16</f>
        <v>#REF!</v>
      </c>
      <c r="S336" s="36" t="e">
        <f>SUMIFS(СВЦЭМ!#REF!,СВЦЭМ!$A$40:$A$783,$A336,СВЦЭМ!$B$40:$B$783,S$331)+'СЕТ СН'!$F$16</f>
        <v>#REF!</v>
      </c>
      <c r="T336" s="36" t="e">
        <f>SUMIFS(СВЦЭМ!#REF!,СВЦЭМ!$A$40:$A$783,$A336,СВЦЭМ!$B$40:$B$783,T$331)+'СЕТ СН'!$F$16</f>
        <v>#REF!</v>
      </c>
      <c r="U336" s="36" t="e">
        <f>SUMIFS(СВЦЭМ!#REF!,СВЦЭМ!$A$40:$A$783,$A336,СВЦЭМ!$B$40:$B$783,U$331)+'СЕТ СН'!$F$16</f>
        <v>#REF!</v>
      </c>
      <c r="V336" s="36" t="e">
        <f>SUMIFS(СВЦЭМ!#REF!,СВЦЭМ!$A$40:$A$783,$A336,СВЦЭМ!$B$40:$B$783,V$331)+'СЕТ СН'!$F$16</f>
        <v>#REF!</v>
      </c>
      <c r="W336" s="36" t="e">
        <f>SUMIFS(СВЦЭМ!#REF!,СВЦЭМ!$A$40:$A$783,$A336,СВЦЭМ!$B$40:$B$783,W$331)+'СЕТ СН'!$F$16</f>
        <v>#REF!</v>
      </c>
      <c r="X336" s="36" t="e">
        <f>SUMIFS(СВЦЭМ!#REF!,СВЦЭМ!$A$40:$A$783,$A336,СВЦЭМ!$B$40:$B$783,X$331)+'СЕТ СН'!$F$16</f>
        <v>#REF!</v>
      </c>
      <c r="Y336" s="36" t="e">
        <f>SUMIFS(СВЦЭМ!#REF!,СВЦЭМ!$A$40:$A$783,$A336,СВЦЭМ!$B$40:$B$783,Y$331)+'СЕТ СН'!$F$16</f>
        <v>#REF!</v>
      </c>
    </row>
    <row r="337" spans="1:25" ht="15.75" hidden="1" x14ac:dyDescent="0.2">
      <c r="A337" s="35">
        <f t="shared" si="9"/>
        <v>45175</v>
      </c>
      <c r="B337" s="36" t="e">
        <f>SUMIFS(СВЦЭМ!#REF!,СВЦЭМ!$A$40:$A$783,$A337,СВЦЭМ!$B$40:$B$783,B$331)+'СЕТ СН'!$F$16</f>
        <v>#REF!</v>
      </c>
      <c r="C337" s="36" t="e">
        <f>SUMIFS(СВЦЭМ!#REF!,СВЦЭМ!$A$40:$A$783,$A337,СВЦЭМ!$B$40:$B$783,C$331)+'СЕТ СН'!$F$16</f>
        <v>#REF!</v>
      </c>
      <c r="D337" s="36" t="e">
        <f>SUMIFS(СВЦЭМ!#REF!,СВЦЭМ!$A$40:$A$783,$A337,СВЦЭМ!$B$40:$B$783,D$331)+'СЕТ СН'!$F$16</f>
        <v>#REF!</v>
      </c>
      <c r="E337" s="36" t="e">
        <f>SUMIFS(СВЦЭМ!#REF!,СВЦЭМ!$A$40:$A$783,$A337,СВЦЭМ!$B$40:$B$783,E$331)+'СЕТ СН'!$F$16</f>
        <v>#REF!</v>
      </c>
      <c r="F337" s="36" t="e">
        <f>SUMIFS(СВЦЭМ!#REF!,СВЦЭМ!$A$40:$A$783,$A337,СВЦЭМ!$B$40:$B$783,F$331)+'СЕТ СН'!$F$16</f>
        <v>#REF!</v>
      </c>
      <c r="G337" s="36" t="e">
        <f>SUMIFS(СВЦЭМ!#REF!,СВЦЭМ!$A$40:$A$783,$A337,СВЦЭМ!$B$40:$B$783,G$331)+'СЕТ СН'!$F$16</f>
        <v>#REF!</v>
      </c>
      <c r="H337" s="36" t="e">
        <f>SUMIFS(СВЦЭМ!#REF!,СВЦЭМ!$A$40:$A$783,$A337,СВЦЭМ!$B$40:$B$783,H$331)+'СЕТ СН'!$F$16</f>
        <v>#REF!</v>
      </c>
      <c r="I337" s="36" t="e">
        <f>SUMIFS(СВЦЭМ!#REF!,СВЦЭМ!$A$40:$A$783,$A337,СВЦЭМ!$B$40:$B$783,I$331)+'СЕТ СН'!$F$16</f>
        <v>#REF!</v>
      </c>
      <c r="J337" s="36" t="e">
        <f>SUMIFS(СВЦЭМ!#REF!,СВЦЭМ!$A$40:$A$783,$A337,СВЦЭМ!$B$40:$B$783,J$331)+'СЕТ СН'!$F$16</f>
        <v>#REF!</v>
      </c>
      <c r="K337" s="36" t="e">
        <f>SUMIFS(СВЦЭМ!#REF!,СВЦЭМ!$A$40:$A$783,$A337,СВЦЭМ!$B$40:$B$783,K$331)+'СЕТ СН'!$F$16</f>
        <v>#REF!</v>
      </c>
      <c r="L337" s="36" t="e">
        <f>SUMIFS(СВЦЭМ!#REF!,СВЦЭМ!$A$40:$A$783,$A337,СВЦЭМ!$B$40:$B$783,L$331)+'СЕТ СН'!$F$16</f>
        <v>#REF!</v>
      </c>
      <c r="M337" s="36" t="e">
        <f>SUMIFS(СВЦЭМ!#REF!,СВЦЭМ!$A$40:$A$783,$A337,СВЦЭМ!$B$40:$B$783,M$331)+'СЕТ СН'!$F$16</f>
        <v>#REF!</v>
      </c>
      <c r="N337" s="36" t="e">
        <f>SUMIFS(СВЦЭМ!#REF!,СВЦЭМ!$A$40:$A$783,$A337,СВЦЭМ!$B$40:$B$783,N$331)+'СЕТ СН'!$F$16</f>
        <v>#REF!</v>
      </c>
      <c r="O337" s="36" t="e">
        <f>SUMIFS(СВЦЭМ!#REF!,СВЦЭМ!$A$40:$A$783,$A337,СВЦЭМ!$B$40:$B$783,O$331)+'СЕТ СН'!$F$16</f>
        <v>#REF!</v>
      </c>
      <c r="P337" s="36" t="e">
        <f>SUMIFS(СВЦЭМ!#REF!,СВЦЭМ!$A$40:$A$783,$A337,СВЦЭМ!$B$40:$B$783,P$331)+'СЕТ СН'!$F$16</f>
        <v>#REF!</v>
      </c>
      <c r="Q337" s="36" t="e">
        <f>SUMIFS(СВЦЭМ!#REF!,СВЦЭМ!$A$40:$A$783,$A337,СВЦЭМ!$B$40:$B$783,Q$331)+'СЕТ СН'!$F$16</f>
        <v>#REF!</v>
      </c>
      <c r="R337" s="36" t="e">
        <f>SUMIFS(СВЦЭМ!#REF!,СВЦЭМ!$A$40:$A$783,$A337,СВЦЭМ!$B$40:$B$783,R$331)+'СЕТ СН'!$F$16</f>
        <v>#REF!</v>
      </c>
      <c r="S337" s="36" t="e">
        <f>SUMIFS(СВЦЭМ!#REF!,СВЦЭМ!$A$40:$A$783,$A337,СВЦЭМ!$B$40:$B$783,S$331)+'СЕТ СН'!$F$16</f>
        <v>#REF!</v>
      </c>
      <c r="T337" s="36" t="e">
        <f>SUMIFS(СВЦЭМ!#REF!,СВЦЭМ!$A$40:$A$783,$A337,СВЦЭМ!$B$40:$B$783,T$331)+'СЕТ СН'!$F$16</f>
        <v>#REF!</v>
      </c>
      <c r="U337" s="36" t="e">
        <f>SUMIFS(СВЦЭМ!#REF!,СВЦЭМ!$A$40:$A$783,$A337,СВЦЭМ!$B$40:$B$783,U$331)+'СЕТ СН'!$F$16</f>
        <v>#REF!</v>
      </c>
      <c r="V337" s="36" t="e">
        <f>SUMIFS(СВЦЭМ!#REF!,СВЦЭМ!$A$40:$A$783,$A337,СВЦЭМ!$B$40:$B$783,V$331)+'СЕТ СН'!$F$16</f>
        <v>#REF!</v>
      </c>
      <c r="W337" s="36" t="e">
        <f>SUMIFS(СВЦЭМ!#REF!,СВЦЭМ!$A$40:$A$783,$A337,СВЦЭМ!$B$40:$B$783,W$331)+'СЕТ СН'!$F$16</f>
        <v>#REF!</v>
      </c>
      <c r="X337" s="36" t="e">
        <f>SUMIFS(СВЦЭМ!#REF!,СВЦЭМ!$A$40:$A$783,$A337,СВЦЭМ!$B$40:$B$783,X$331)+'СЕТ СН'!$F$16</f>
        <v>#REF!</v>
      </c>
      <c r="Y337" s="36" t="e">
        <f>SUMIFS(СВЦЭМ!#REF!,СВЦЭМ!$A$40:$A$783,$A337,СВЦЭМ!$B$40:$B$783,Y$331)+'СЕТ СН'!$F$16</f>
        <v>#REF!</v>
      </c>
    </row>
    <row r="338" spans="1:25" ht="15.75" hidden="1" x14ac:dyDescent="0.2">
      <c r="A338" s="35">
        <f t="shared" si="9"/>
        <v>45176</v>
      </c>
      <c r="B338" s="36" t="e">
        <f>SUMIFS(СВЦЭМ!#REF!,СВЦЭМ!$A$40:$A$783,$A338,СВЦЭМ!$B$40:$B$783,B$331)+'СЕТ СН'!$F$16</f>
        <v>#REF!</v>
      </c>
      <c r="C338" s="36" t="e">
        <f>SUMIFS(СВЦЭМ!#REF!,СВЦЭМ!$A$40:$A$783,$A338,СВЦЭМ!$B$40:$B$783,C$331)+'СЕТ СН'!$F$16</f>
        <v>#REF!</v>
      </c>
      <c r="D338" s="36" t="e">
        <f>SUMIFS(СВЦЭМ!#REF!,СВЦЭМ!$A$40:$A$783,$A338,СВЦЭМ!$B$40:$B$783,D$331)+'СЕТ СН'!$F$16</f>
        <v>#REF!</v>
      </c>
      <c r="E338" s="36" t="e">
        <f>SUMIFS(СВЦЭМ!#REF!,СВЦЭМ!$A$40:$A$783,$A338,СВЦЭМ!$B$40:$B$783,E$331)+'СЕТ СН'!$F$16</f>
        <v>#REF!</v>
      </c>
      <c r="F338" s="36" t="e">
        <f>SUMIFS(СВЦЭМ!#REF!,СВЦЭМ!$A$40:$A$783,$A338,СВЦЭМ!$B$40:$B$783,F$331)+'СЕТ СН'!$F$16</f>
        <v>#REF!</v>
      </c>
      <c r="G338" s="36" t="e">
        <f>SUMIFS(СВЦЭМ!#REF!,СВЦЭМ!$A$40:$A$783,$A338,СВЦЭМ!$B$40:$B$783,G$331)+'СЕТ СН'!$F$16</f>
        <v>#REF!</v>
      </c>
      <c r="H338" s="36" t="e">
        <f>SUMIFS(СВЦЭМ!#REF!,СВЦЭМ!$A$40:$A$783,$A338,СВЦЭМ!$B$40:$B$783,H$331)+'СЕТ СН'!$F$16</f>
        <v>#REF!</v>
      </c>
      <c r="I338" s="36" t="e">
        <f>SUMIFS(СВЦЭМ!#REF!,СВЦЭМ!$A$40:$A$783,$A338,СВЦЭМ!$B$40:$B$783,I$331)+'СЕТ СН'!$F$16</f>
        <v>#REF!</v>
      </c>
      <c r="J338" s="36" t="e">
        <f>SUMIFS(СВЦЭМ!#REF!,СВЦЭМ!$A$40:$A$783,$A338,СВЦЭМ!$B$40:$B$783,J$331)+'СЕТ СН'!$F$16</f>
        <v>#REF!</v>
      </c>
      <c r="K338" s="36" t="e">
        <f>SUMIFS(СВЦЭМ!#REF!,СВЦЭМ!$A$40:$A$783,$A338,СВЦЭМ!$B$40:$B$783,K$331)+'СЕТ СН'!$F$16</f>
        <v>#REF!</v>
      </c>
      <c r="L338" s="36" t="e">
        <f>SUMIFS(СВЦЭМ!#REF!,СВЦЭМ!$A$40:$A$783,$A338,СВЦЭМ!$B$40:$B$783,L$331)+'СЕТ СН'!$F$16</f>
        <v>#REF!</v>
      </c>
      <c r="M338" s="36" t="e">
        <f>SUMIFS(СВЦЭМ!#REF!,СВЦЭМ!$A$40:$A$783,$A338,СВЦЭМ!$B$40:$B$783,M$331)+'СЕТ СН'!$F$16</f>
        <v>#REF!</v>
      </c>
      <c r="N338" s="36" t="e">
        <f>SUMIFS(СВЦЭМ!#REF!,СВЦЭМ!$A$40:$A$783,$A338,СВЦЭМ!$B$40:$B$783,N$331)+'СЕТ СН'!$F$16</f>
        <v>#REF!</v>
      </c>
      <c r="O338" s="36" t="e">
        <f>SUMIFS(СВЦЭМ!#REF!,СВЦЭМ!$A$40:$A$783,$A338,СВЦЭМ!$B$40:$B$783,O$331)+'СЕТ СН'!$F$16</f>
        <v>#REF!</v>
      </c>
      <c r="P338" s="36" t="e">
        <f>SUMIFS(СВЦЭМ!#REF!,СВЦЭМ!$A$40:$A$783,$A338,СВЦЭМ!$B$40:$B$783,P$331)+'СЕТ СН'!$F$16</f>
        <v>#REF!</v>
      </c>
      <c r="Q338" s="36" t="e">
        <f>SUMIFS(СВЦЭМ!#REF!,СВЦЭМ!$A$40:$A$783,$A338,СВЦЭМ!$B$40:$B$783,Q$331)+'СЕТ СН'!$F$16</f>
        <v>#REF!</v>
      </c>
      <c r="R338" s="36" t="e">
        <f>SUMIFS(СВЦЭМ!#REF!,СВЦЭМ!$A$40:$A$783,$A338,СВЦЭМ!$B$40:$B$783,R$331)+'СЕТ СН'!$F$16</f>
        <v>#REF!</v>
      </c>
      <c r="S338" s="36" t="e">
        <f>SUMIFS(СВЦЭМ!#REF!,СВЦЭМ!$A$40:$A$783,$A338,СВЦЭМ!$B$40:$B$783,S$331)+'СЕТ СН'!$F$16</f>
        <v>#REF!</v>
      </c>
      <c r="T338" s="36" t="e">
        <f>SUMIFS(СВЦЭМ!#REF!,СВЦЭМ!$A$40:$A$783,$A338,СВЦЭМ!$B$40:$B$783,T$331)+'СЕТ СН'!$F$16</f>
        <v>#REF!</v>
      </c>
      <c r="U338" s="36" t="e">
        <f>SUMIFS(СВЦЭМ!#REF!,СВЦЭМ!$A$40:$A$783,$A338,СВЦЭМ!$B$40:$B$783,U$331)+'СЕТ СН'!$F$16</f>
        <v>#REF!</v>
      </c>
      <c r="V338" s="36" t="e">
        <f>SUMIFS(СВЦЭМ!#REF!,СВЦЭМ!$A$40:$A$783,$A338,СВЦЭМ!$B$40:$B$783,V$331)+'СЕТ СН'!$F$16</f>
        <v>#REF!</v>
      </c>
      <c r="W338" s="36" t="e">
        <f>SUMIFS(СВЦЭМ!#REF!,СВЦЭМ!$A$40:$A$783,$A338,СВЦЭМ!$B$40:$B$783,W$331)+'СЕТ СН'!$F$16</f>
        <v>#REF!</v>
      </c>
      <c r="X338" s="36" t="e">
        <f>SUMIFS(СВЦЭМ!#REF!,СВЦЭМ!$A$40:$A$783,$A338,СВЦЭМ!$B$40:$B$783,X$331)+'СЕТ СН'!$F$16</f>
        <v>#REF!</v>
      </c>
      <c r="Y338" s="36" t="e">
        <f>SUMIFS(СВЦЭМ!#REF!,СВЦЭМ!$A$40:$A$783,$A338,СВЦЭМ!$B$40:$B$783,Y$331)+'СЕТ СН'!$F$16</f>
        <v>#REF!</v>
      </c>
    </row>
    <row r="339" spans="1:25" ht="15.75" hidden="1" x14ac:dyDescent="0.2">
      <c r="A339" s="35">
        <f t="shared" si="9"/>
        <v>45177</v>
      </c>
      <c r="B339" s="36" t="e">
        <f>SUMIFS(СВЦЭМ!#REF!,СВЦЭМ!$A$40:$A$783,$A339,СВЦЭМ!$B$40:$B$783,B$331)+'СЕТ СН'!$F$16</f>
        <v>#REF!</v>
      </c>
      <c r="C339" s="36" t="e">
        <f>SUMIFS(СВЦЭМ!#REF!,СВЦЭМ!$A$40:$A$783,$A339,СВЦЭМ!$B$40:$B$783,C$331)+'СЕТ СН'!$F$16</f>
        <v>#REF!</v>
      </c>
      <c r="D339" s="36" t="e">
        <f>SUMIFS(СВЦЭМ!#REF!,СВЦЭМ!$A$40:$A$783,$A339,СВЦЭМ!$B$40:$B$783,D$331)+'СЕТ СН'!$F$16</f>
        <v>#REF!</v>
      </c>
      <c r="E339" s="36" t="e">
        <f>SUMIFS(СВЦЭМ!#REF!,СВЦЭМ!$A$40:$A$783,$A339,СВЦЭМ!$B$40:$B$783,E$331)+'СЕТ СН'!$F$16</f>
        <v>#REF!</v>
      </c>
      <c r="F339" s="36" t="e">
        <f>SUMIFS(СВЦЭМ!#REF!,СВЦЭМ!$A$40:$A$783,$A339,СВЦЭМ!$B$40:$B$783,F$331)+'СЕТ СН'!$F$16</f>
        <v>#REF!</v>
      </c>
      <c r="G339" s="36" t="e">
        <f>SUMIFS(СВЦЭМ!#REF!,СВЦЭМ!$A$40:$A$783,$A339,СВЦЭМ!$B$40:$B$783,G$331)+'СЕТ СН'!$F$16</f>
        <v>#REF!</v>
      </c>
      <c r="H339" s="36" t="e">
        <f>SUMIFS(СВЦЭМ!#REF!,СВЦЭМ!$A$40:$A$783,$A339,СВЦЭМ!$B$40:$B$783,H$331)+'СЕТ СН'!$F$16</f>
        <v>#REF!</v>
      </c>
      <c r="I339" s="36" t="e">
        <f>SUMIFS(СВЦЭМ!#REF!,СВЦЭМ!$A$40:$A$783,$A339,СВЦЭМ!$B$40:$B$783,I$331)+'СЕТ СН'!$F$16</f>
        <v>#REF!</v>
      </c>
      <c r="J339" s="36" t="e">
        <f>SUMIFS(СВЦЭМ!#REF!,СВЦЭМ!$A$40:$A$783,$A339,СВЦЭМ!$B$40:$B$783,J$331)+'СЕТ СН'!$F$16</f>
        <v>#REF!</v>
      </c>
      <c r="K339" s="36" t="e">
        <f>SUMIFS(СВЦЭМ!#REF!,СВЦЭМ!$A$40:$A$783,$A339,СВЦЭМ!$B$40:$B$783,K$331)+'СЕТ СН'!$F$16</f>
        <v>#REF!</v>
      </c>
      <c r="L339" s="36" t="e">
        <f>SUMIFS(СВЦЭМ!#REF!,СВЦЭМ!$A$40:$A$783,$A339,СВЦЭМ!$B$40:$B$783,L$331)+'СЕТ СН'!$F$16</f>
        <v>#REF!</v>
      </c>
      <c r="M339" s="36" t="e">
        <f>SUMIFS(СВЦЭМ!#REF!,СВЦЭМ!$A$40:$A$783,$A339,СВЦЭМ!$B$40:$B$783,M$331)+'СЕТ СН'!$F$16</f>
        <v>#REF!</v>
      </c>
      <c r="N339" s="36" t="e">
        <f>SUMIFS(СВЦЭМ!#REF!,СВЦЭМ!$A$40:$A$783,$A339,СВЦЭМ!$B$40:$B$783,N$331)+'СЕТ СН'!$F$16</f>
        <v>#REF!</v>
      </c>
      <c r="O339" s="36" t="e">
        <f>SUMIFS(СВЦЭМ!#REF!,СВЦЭМ!$A$40:$A$783,$A339,СВЦЭМ!$B$40:$B$783,O$331)+'СЕТ СН'!$F$16</f>
        <v>#REF!</v>
      </c>
      <c r="P339" s="36" t="e">
        <f>SUMIFS(СВЦЭМ!#REF!,СВЦЭМ!$A$40:$A$783,$A339,СВЦЭМ!$B$40:$B$783,P$331)+'СЕТ СН'!$F$16</f>
        <v>#REF!</v>
      </c>
      <c r="Q339" s="36" t="e">
        <f>SUMIFS(СВЦЭМ!#REF!,СВЦЭМ!$A$40:$A$783,$A339,СВЦЭМ!$B$40:$B$783,Q$331)+'СЕТ СН'!$F$16</f>
        <v>#REF!</v>
      </c>
      <c r="R339" s="36" t="e">
        <f>SUMIFS(СВЦЭМ!#REF!,СВЦЭМ!$A$40:$A$783,$A339,СВЦЭМ!$B$40:$B$783,R$331)+'СЕТ СН'!$F$16</f>
        <v>#REF!</v>
      </c>
      <c r="S339" s="36" t="e">
        <f>SUMIFS(СВЦЭМ!#REF!,СВЦЭМ!$A$40:$A$783,$A339,СВЦЭМ!$B$40:$B$783,S$331)+'СЕТ СН'!$F$16</f>
        <v>#REF!</v>
      </c>
      <c r="T339" s="36" t="e">
        <f>SUMIFS(СВЦЭМ!#REF!,СВЦЭМ!$A$40:$A$783,$A339,СВЦЭМ!$B$40:$B$783,T$331)+'СЕТ СН'!$F$16</f>
        <v>#REF!</v>
      </c>
      <c r="U339" s="36" t="e">
        <f>SUMIFS(СВЦЭМ!#REF!,СВЦЭМ!$A$40:$A$783,$A339,СВЦЭМ!$B$40:$B$783,U$331)+'СЕТ СН'!$F$16</f>
        <v>#REF!</v>
      </c>
      <c r="V339" s="36" t="e">
        <f>SUMIFS(СВЦЭМ!#REF!,СВЦЭМ!$A$40:$A$783,$A339,СВЦЭМ!$B$40:$B$783,V$331)+'СЕТ СН'!$F$16</f>
        <v>#REF!</v>
      </c>
      <c r="W339" s="36" t="e">
        <f>SUMIFS(СВЦЭМ!#REF!,СВЦЭМ!$A$40:$A$783,$A339,СВЦЭМ!$B$40:$B$783,W$331)+'СЕТ СН'!$F$16</f>
        <v>#REF!</v>
      </c>
      <c r="X339" s="36" t="e">
        <f>SUMIFS(СВЦЭМ!#REF!,СВЦЭМ!$A$40:$A$783,$A339,СВЦЭМ!$B$40:$B$783,X$331)+'СЕТ СН'!$F$16</f>
        <v>#REF!</v>
      </c>
      <c r="Y339" s="36" t="e">
        <f>SUMIFS(СВЦЭМ!#REF!,СВЦЭМ!$A$40:$A$783,$A339,СВЦЭМ!$B$40:$B$783,Y$331)+'СЕТ СН'!$F$16</f>
        <v>#REF!</v>
      </c>
    </row>
    <row r="340" spans="1:25" ht="15.75" hidden="1" x14ac:dyDescent="0.2">
      <c r="A340" s="35">
        <f t="shared" si="9"/>
        <v>45178</v>
      </c>
      <c r="B340" s="36" t="e">
        <f>SUMIFS(СВЦЭМ!#REF!,СВЦЭМ!$A$40:$A$783,$A340,СВЦЭМ!$B$40:$B$783,B$331)+'СЕТ СН'!$F$16</f>
        <v>#REF!</v>
      </c>
      <c r="C340" s="36" t="e">
        <f>SUMIFS(СВЦЭМ!#REF!,СВЦЭМ!$A$40:$A$783,$A340,СВЦЭМ!$B$40:$B$783,C$331)+'СЕТ СН'!$F$16</f>
        <v>#REF!</v>
      </c>
      <c r="D340" s="36" t="e">
        <f>SUMIFS(СВЦЭМ!#REF!,СВЦЭМ!$A$40:$A$783,$A340,СВЦЭМ!$B$40:$B$783,D$331)+'СЕТ СН'!$F$16</f>
        <v>#REF!</v>
      </c>
      <c r="E340" s="36" t="e">
        <f>SUMIFS(СВЦЭМ!#REF!,СВЦЭМ!$A$40:$A$783,$A340,СВЦЭМ!$B$40:$B$783,E$331)+'СЕТ СН'!$F$16</f>
        <v>#REF!</v>
      </c>
      <c r="F340" s="36" t="e">
        <f>SUMIFS(СВЦЭМ!#REF!,СВЦЭМ!$A$40:$A$783,$A340,СВЦЭМ!$B$40:$B$783,F$331)+'СЕТ СН'!$F$16</f>
        <v>#REF!</v>
      </c>
      <c r="G340" s="36" t="e">
        <f>SUMIFS(СВЦЭМ!#REF!,СВЦЭМ!$A$40:$A$783,$A340,СВЦЭМ!$B$40:$B$783,G$331)+'СЕТ СН'!$F$16</f>
        <v>#REF!</v>
      </c>
      <c r="H340" s="36" t="e">
        <f>SUMIFS(СВЦЭМ!#REF!,СВЦЭМ!$A$40:$A$783,$A340,СВЦЭМ!$B$40:$B$783,H$331)+'СЕТ СН'!$F$16</f>
        <v>#REF!</v>
      </c>
      <c r="I340" s="36" t="e">
        <f>SUMIFS(СВЦЭМ!#REF!,СВЦЭМ!$A$40:$A$783,$A340,СВЦЭМ!$B$40:$B$783,I$331)+'СЕТ СН'!$F$16</f>
        <v>#REF!</v>
      </c>
      <c r="J340" s="36" t="e">
        <f>SUMIFS(СВЦЭМ!#REF!,СВЦЭМ!$A$40:$A$783,$A340,СВЦЭМ!$B$40:$B$783,J$331)+'СЕТ СН'!$F$16</f>
        <v>#REF!</v>
      </c>
      <c r="K340" s="36" t="e">
        <f>SUMIFS(СВЦЭМ!#REF!,СВЦЭМ!$A$40:$A$783,$A340,СВЦЭМ!$B$40:$B$783,K$331)+'СЕТ СН'!$F$16</f>
        <v>#REF!</v>
      </c>
      <c r="L340" s="36" t="e">
        <f>SUMIFS(СВЦЭМ!#REF!,СВЦЭМ!$A$40:$A$783,$A340,СВЦЭМ!$B$40:$B$783,L$331)+'СЕТ СН'!$F$16</f>
        <v>#REF!</v>
      </c>
      <c r="M340" s="36" t="e">
        <f>SUMIFS(СВЦЭМ!#REF!,СВЦЭМ!$A$40:$A$783,$A340,СВЦЭМ!$B$40:$B$783,M$331)+'СЕТ СН'!$F$16</f>
        <v>#REF!</v>
      </c>
      <c r="N340" s="36" t="e">
        <f>SUMIFS(СВЦЭМ!#REF!,СВЦЭМ!$A$40:$A$783,$A340,СВЦЭМ!$B$40:$B$783,N$331)+'СЕТ СН'!$F$16</f>
        <v>#REF!</v>
      </c>
      <c r="O340" s="36" t="e">
        <f>SUMIFS(СВЦЭМ!#REF!,СВЦЭМ!$A$40:$A$783,$A340,СВЦЭМ!$B$40:$B$783,O$331)+'СЕТ СН'!$F$16</f>
        <v>#REF!</v>
      </c>
      <c r="P340" s="36" t="e">
        <f>SUMIFS(СВЦЭМ!#REF!,СВЦЭМ!$A$40:$A$783,$A340,СВЦЭМ!$B$40:$B$783,P$331)+'СЕТ СН'!$F$16</f>
        <v>#REF!</v>
      </c>
      <c r="Q340" s="36" t="e">
        <f>SUMIFS(СВЦЭМ!#REF!,СВЦЭМ!$A$40:$A$783,$A340,СВЦЭМ!$B$40:$B$783,Q$331)+'СЕТ СН'!$F$16</f>
        <v>#REF!</v>
      </c>
      <c r="R340" s="36" t="e">
        <f>SUMIFS(СВЦЭМ!#REF!,СВЦЭМ!$A$40:$A$783,$A340,СВЦЭМ!$B$40:$B$783,R$331)+'СЕТ СН'!$F$16</f>
        <v>#REF!</v>
      </c>
      <c r="S340" s="36" t="e">
        <f>SUMIFS(СВЦЭМ!#REF!,СВЦЭМ!$A$40:$A$783,$A340,СВЦЭМ!$B$40:$B$783,S$331)+'СЕТ СН'!$F$16</f>
        <v>#REF!</v>
      </c>
      <c r="T340" s="36" t="e">
        <f>SUMIFS(СВЦЭМ!#REF!,СВЦЭМ!$A$40:$A$783,$A340,СВЦЭМ!$B$40:$B$783,T$331)+'СЕТ СН'!$F$16</f>
        <v>#REF!</v>
      </c>
      <c r="U340" s="36" t="e">
        <f>SUMIFS(СВЦЭМ!#REF!,СВЦЭМ!$A$40:$A$783,$A340,СВЦЭМ!$B$40:$B$783,U$331)+'СЕТ СН'!$F$16</f>
        <v>#REF!</v>
      </c>
      <c r="V340" s="36" t="e">
        <f>SUMIFS(СВЦЭМ!#REF!,СВЦЭМ!$A$40:$A$783,$A340,СВЦЭМ!$B$40:$B$783,V$331)+'СЕТ СН'!$F$16</f>
        <v>#REF!</v>
      </c>
      <c r="W340" s="36" t="e">
        <f>SUMIFS(СВЦЭМ!#REF!,СВЦЭМ!$A$40:$A$783,$A340,СВЦЭМ!$B$40:$B$783,W$331)+'СЕТ СН'!$F$16</f>
        <v>#REF!</v>
      </c>
      <c r="X340" s="36" t="e">
        <f>SUMIFS(СВЦЭМ!#REF!,СВЦЭМ!$A$40:$A$783,$A340,СВЦЭМ!$B$40:$B$783,X$331)+'СЕТ СН'!$F$16</f>
        <v>#REF!</v>
      </c>
      <c r="Y340" s="36" t="e">
        <f>SUMIFS(СВЦЭМ!#REF!,СВЦЭМ!$A$40:$A$783,$A340,СВЦЭМ!$B$40:$B$783,Y$331)+'СЕТ СН'!$F$16</f>
        <v>#REF!</v>
      </c>
    </row>
    <row r="341" spans="1:25" ht="15.75" hidden="1" x14ac:dyDescent="0.2">
      <c r="A341" s="35">
        <f t="shared" si="9"/>
        <v>45179</v>
      </c>
      <c r="B341" s="36" t="e">
        <f>SUMIFS(СВЦЭМ!#REF!,СВЦЭМ!$A$40:$A$783,$A341,СВЦЭМ!$B$40:$B$783,B$331)+'СЕТ СН'!$F$16</f>
        <v>#REF!</v>
      </c>
      <c r="C341" s="36" t="e">
        <f>SUMIFS(СВЦЭМ!#REF!,СВЦЭМ!$A$40:$A$783,$A341,СВЦЭМ!$B$40:$B$783,C$331)+'СЕТ СН'!$F$16</f>
        <v>#REF!</v>
      </c>
      <c r="D341" s="36" t="e">
        <f>SUMIFS(СВЦЭМ!#REF!,СВЦЭМ!$A$40:$A$783,$A341,СВЦЭМ!$B$40:$B$783,D$331)+'СЕТ СН'!$F$16</f>
        <v>#REF!</v>
      </c>
      <c r="E341" s="36" t="e">
        <f>SUMIFS(СВЦЭМ!#REF!,СВЦЭМ!$A$40:$A$783,$A341,СВЦЭМ!$B$40:$B$783,E$331)+'СЕТ СН'!$F$16</f>
        <v>#REF!</v>
      </c>
      <c r="F341" s="36" t="e">
        <f>SUMIFS(СВЦЭМ!#REF!,СВЦЭМ!$A$40:$A$783,$A341,СВЦЭМ!$B$40:$B$783,F$331)+'СЕТ СН'!$F$16</f>
        <v>#REF!</v>
      </c>
      <c r="G341" s="36" t="e">
        <f>SUMIFS(СВЦЭМ!#REF!,СВЦЭМ!$A$40:$A$783,$A341,СВЦЭМ!$B$40:$B$783,G$331)+'СЕТ СН'!$F$16</f>
        <v>#REF!</v>
      </c>
      <c r="H341" s="36" t="e">
        <f>SUMIFS(СВЦЭМ!#REF!,СВЦЭМ!$A$40:$A$783,$A341,СВЦЭМ!$B$40:$B$783,H$331)+'СЕТ СН'!$F$16</f>
        <v>#REF!</v>
      </c>
      <c r="I341" s="36" t="e">
        <f>SUMIFS(СВЦЭМ!#REF!,СВЦЭМ!$A$40:$A$783,$A341,СВЦЭМ!$B$40:$B$783,I$331)+'СЕТ СН'!$F$16</f>
        <v>#REF!</v>
      </c>
      <c r="J341" s="36" t="e">
        <f>SUMIFS(СВЦЭМ!#REF!,СВЦЭМ!$A$40:$A$783,$A341,СВЦЭМ!$B$40:$B$783,J$331)+'СЕТ СН'!$F$16</f>
        <v>#REF!</v>
      </c>
      <c r="K341" s="36" t="e">
        <f>SUMIFS(СВЦЭМ!#REF!,СВЦЭМ!$A$40:$A$783,$A341,СВЦЭМ!$B$40:$B$783,K$331)+'СЕТ СН'!$F$16</f>
        <v>#REF!</v>
      </c>
      <c r="L341" s="36" t="e">
        <f>SUMIFS(СВЦЭМ!#REF!,СВЦЭМ!$A$40:$A$783,$A341,СВЦЭМ!$B$40:$B$783,L$331)+'СЕТ СН'!$F$16</f>
        <v>#REF!</v>
      </c>
      <c r="M341" s="36" t="e">
        <f>SUMIFS(СВЦЭМ!#REF!,СВЦЭМ!$A$40:$A$783,$A341,СВЦЭМ!$B$40:$B$783,M$331)+'СЕТ СН'!$F$16</f>
        <v>#REF!</v>
      </c>
      <c r="N341" s="36" t="e">
        <f>SUMIFS(СВЦЭМ!#REF!,СВЦЭМ!$A$40:$A$783,$A341,СВЦЭМ!$B$40:$B$783,N$331)+'СЕТ СН'!$F$16</f>
        <v>#REF!</v>
      </c>
      <c r="O341" s="36" t="e">
        <f>SUMIFS(СВЦЭМ!#REF!,СВЦЭМ!$A$40:$A$783,$A341,СВЦЭМ!$B$40:$B$783,O$331)+'СЕТ СН'!$F$16</f>
        <v>#REF!</v>
      </c>
      <c r="P341" s="36" t="e">
        <f>SUMIFS(СВЦЭМ!#REF!,СВЦЭМ!$A$40:$A$783,$A341,СВЦЭМ!$B$40:$B$783,P$331)+'СЕТ СН'!$F$16</f>
        <v>#REF!</v>
      </c>
      <c r="Q341" s="36" t="e">
        <f>SUMIFS(СВЦЭМ!#REF!,СВЦЭМ!$A$40:$A$783,$A341,СВЦЭМ!$B$40:$B$783,Q$331)+'СЕТ СН'!$F$16</f>
        <v>#REF!</v>
      </c>
      <c r="R341" s="36" t="e">
        <f>SUMIFS(СВЦЭМ!#REF!,СВЦЭМ!$A$40:$A$783,$A341,СВЦЭМ!$B$40:$B$783,R$331)+'СЕТ СН'!$F$16</f>
        <v>#REF!</v>
      </c>
      <c r="S341" s="36" t="e">
        <f>SUMIFS(СВЦЭМ!#REF!,СВЦЭМ!$A$40:$A$783,$A341,СВЦЭМ!$B$40:$B$783,S$331)+'СЕТ СН'!$F$16</f>
        <v>#REF!</v>
      </c>
      <c r="T341" s="36" t="e">
        <f>SUMIFS(СВЦЭМ!#REF!,СВЦЭМ!$A$40:$A$783,$A341,СВЦЭМ!$B$40:$B$783,T$331)+'СЕТ СН'!$F$16</f>
        <v>#REF!</v>
      </c>
      <c r="U341" s="36" t="e">
        <f>SUMIFS(СВЦЭМ!#REF!,СВЦЭМ!$A$40:$A$783,$A341,СВЦЭМ!$B$40:$B$783,U$331)+'СЕТ СН'!$F$16</f>
        <v>#REF!</v>
      </c>
      <c r="V341" s="36" t="e">
        <f>SUMIFS(СВЦЭМ!#REF!,СВЦЭМ!$A$40:$A$783,$A341,СВЦЭМ!$B$40:$B$783,V$331)+'СЕТ СН'!$F$16</f>
        <v>#REF!</v>
      </c>
      <c r="W341" s="36" t="e">
        <f>SUMIFS(СВЦЭМ!#REF!,СВЦЭМ!$A$40:$A$783,$A341,СВЦЭМ!$B$40:$B$783,W$331)+'СЕТ СН'!$F$16</f>
        <v>#REF!</v>
      </c>
      <c r="X341" s="36" t="e">
        <f>SUMIFS(СВЦЭМ!#REF!,СВЦЭМ!$A$40:$A$783,$A341,СВЦЭМ!$B$40:$B$783,X$331)+'СЕТ СН'!$F$16</f>
        <v>#REF!</v>
      </c>
      <c r="Y341" s="36" t="e">
        <f>SUMIFS(СВЦЭМ!#REF!,СВЦЭМ!$A$40:$A$783,$A341,СВЦЭМ!$B$40:$B$783,Y$331)+'СЕТ СН'!$F$16</f>
        <v>#REF!</v>
      </c>
    </row>
    <row r="342" spans="1:25" ht="15.75" hidden="1" x14ac:dyDescent="0.2">
      <c r="A342" s="35">
        <f t="shared" si="9"/>
        <v>45180</v>
      </c>
      <c r="B342" s="36" t="e">
        <f>SUMIFS(СВЦЭМ!#REF!,СВЦЭМ!$A$40:$A$783,$A342,СВЦЭМ!$B$40:$B$783,B$331)+'СЕТ СН'!$F$16</f>
        <v>#REF!</v>
      </c>
      <c r="C342" s="36" t="e">
        <f>SUMIFS(СВЦЭМ!#REF!,СВЦЭМ!$A$40:$A$783,$A342,СВЦЭМ!$B$40:$B$783,C$331)+'СЕТ СН'!$F$16</f>
        <v>#REF!</v>
      </c>
      <c r="D342" s="36" t="e">
        <f>SUMIFS(СВЦЭМ!#REF!,СВЦЭМ!$A$40:$A$783,$A342,СВЦЭМ!$B$40:$B$783,D$331)+'СЕТ СН'!$F$16</f>
        <v>#REF!</v>
      </c>
      <c r="E342" s="36" t="e">
        <f>SUMIFS(СВЦЭМ!#REF!,СВЦЭМ!$A$40:$A$783,$A342,СВЦЭМ!$B$40:$B$783,E$331)+'СЕТ СН'!$F$16</f>
        <v>#REF!</v>
      </c>
      <c r="F342" s="36" t="e">
        <f>SUMIFS(СВЦЭМ!#REF!,СВЦЭМ!$A$40:$A$783,$A342,СВЦЭМ!$B$40:$B$783,F$331)+'СЕТ СН'!$F$16</f>
        <v>#REF!</v>
      </c>
      <c r="G342" s="36" t="e">
        <f>SUMIFS(СВЦЭМ!#REF!,СВЦЭМ!$A$40:$A$783,$A342,СВЦЭМ!$B$40:$B$783,G$331)+'СЕТ СН'!$F$16</f>
        <v>#REF!</v>
      </c>
      <c r="H342" s="36" t="e">
        <f>SUMIFS(СВЦЭМ!#REF!,СВЦЭМ!$A$40:$A$783,$A342,СВЦЭМ!$B$40:$B$783,H$331)+'СЕТ СН'!$F$16</f>
        <v>#REF!</v>
      </c>
      <c r="I342" s="36" t="e">
        <f>SUMIFS(СВЦЭМ!#REF!,СВЦЭМ!$A$40:$A$783,$A342,СВЦЭМ!$B$40:$B$783,I$331)+'СЕТ СН'!$F$16</f>
        <v>#REF!</v>
      </c>
      <c r="J342" s="36" t="e">
        <f>SUMIFS(СВЦЭМ!#REF!,СВЦЭМ!$A$40:$A$783,$A342,СВЦЭМ!$B$40:$B$783,J$331)+'СЕТ СН'!$F$16</f>
        <v>#REF!</v>
      </c>
      <c r="K342" s="36" t="e">
        <f>SUMIFS(СВЦЭМ!#REF!,СВЦЭМ!$A$40:$A$783,$A342,СВЦЭМ!$B$40:$B$783,K$331)+'СЕТ СН'!$F$16</f>
        <v>#REF!</v>
      </c>
      <c r="L342" s="36" t="e">
        <f>SUMIFS(СВЦЭМ!#REF!,СВЦЭМ!$A$40:$A$783,$A342,СВЦЭМ!$B$40:$B$783,L$331)+'СЕТ СН'!$F$16</f>
        <v>#REF!</v>
      </c>
      <c r="M342" s="36" t="e">
        <f>SUMIFS(СВЦЭМ!#REF!,СВЦЭМ!$A$40:$A$783,$A342,СВЦЭМ!$B$40:$B$783,M$331)+'СЕТ СН'!$F$16</f>
        <v>#REF!</v>
      </c>
      <c r="N342" s="36" t="e">
        <f>SUMIFS(СВЦЭМ!#REF!,СВЦЭМ!$A$40:$A$783,$A342,СВЦЭМ!$B$40:$B$783,N$331)+'СЕТ СН'!$F$16</f>
        <v>#REF!</v>
      </c>
      <c r="O342" s="36" t="e">
        <f>SUMIFS(СВЦЭМ!#REF!,СВЦЭМ!$A$40:$A$783,$A342,СВЦЭМ!$B$40:$B$783,O$331)+'СЕТ СН'!$F$16</f>
        <v>#REF!</v>
      </c>
      <c r="P342" s="36" t="e">
        <f>SUMIFS(СВЦЭМ!#REF!,СВЦЭМ!$A$40:$A$783,$A342,СВЦЭМ!$B$40:$B$783,P$331)+'СЕТ СН'!$F$16</f>
        <v>#REF!</v>
      </c>
      <c r="Q342" s="36" t="e">
        <f>SUMIFS(СВЦЭМ!#REF!,СВЦЭМ!$A$40:$A$783,$A342,СВЦЭМ!$B$40:$B$783,Q$331)+'СЕТ СН'!$F$16</f>
        <v>#REF!</v>
      </c>
      <c r="R342" s="36" t="e">
        <f>SUMIFS(СВЦЭМ!#REF!,СВЦЭМ!$A$40:$A$783,$A342,СВЦЭМ!$B$40:$B$783,R$331)+'СЕТ СН'!$F$16</f>
        <v>#REF!</v>
      </c>
      <c r="S342" s="36" t="e">
        <f>SUMIFS(СВЦЭМ!#REF!,СВЦЭМ!$A$40:$A$783,$A342,СВЦЭМ!$B$40:$B$783,S$331)+'СЕТ СН'!$F$16</f>
        <v>#REF!</v>
      </c>
      <c r="T342" s="36" t="e">
        <f>SUMIFS(СВЦЭМ!#REF!,СВЦЭМ!$A$40:$A$783,$A342,СВЦЭМ!$B$40:$B$783,T$331)+'СЕТ СН'!$F$16</f>
        <v>#REF!</v>
      </c>
      <c r="U342" s="36" t="e">
        <f>SUMIFS(СВЦЭМ!#REF!,СВЦЭМ!$A$40:$A$783,$A342,СВЦЭМ!$B$40:$B$783,U$331)+'СЕТ СН'!$F$16</f>
        <v>#REF!</v>
      </c>
      <c r="V342" s="36" t="e">
        <f>SUMIFS(СВЦЭМ!#REF!,СВЦЭМ!$A$40:$A$783,$A342,СВЦЭМ!$B$40:$B$783,V$331)+'СЕТ СН'!$F$16</f>
        <v>#REF!</v>
      </c>
      <c r="W342" s="36" t="e">
        <f>SUMIFS(СВЦЭМ!#REF!,СВЦЭМ!$A$40:$A$783,$A342,СВЦЭМ!$B$40:$B$783,W$331)+'СЕТ СН'!$F$16</f>
        <v>#REF!</v>
      </c>
      <c r="X342" s="36" t="e">
        <f>SUMIFS(СВЦЭМ!#REF!,СВЦЭМ!$A$40:$A$783,$A342,СВЦЭМ!$B$40:$B$783,X$331)+'СЕТ СН'!$F$16</f>
        <v>#REF!</v>
      </c>
      <c r="Y342" s="36" t="e">
        <f>SUMIFS(СВЦЭМ!#REF!,СВЦЭМ!$A$40:$A$783,$A342,СВЦЭМ!$B$40:$B$783,Y$331)+'СЕТ СН'!$F$16</f>
        <v>#REF!</v>
      </c>
    </row>
    <row r="343" spans="1:25" ht="15.75" hidden="1" x14ac:dyDescent="0.2">
      <c r="A343" s="35">
        <f t="shared" si="9"/>
        <v>45181</v>
      </c>
      <c r="B343" s="36" t="e">
        <f>SUMIFS(СВЦЭМ!#REF!,СВЦЭМ!$A$40:$A$783,$A343,СВЦЭМ!$B$40:$B$783,B$331)+'СЕТ СН'!$F$16</f>
        <v>#REF!</v>
      </c>
      <c r="C343" s="36" t="e">
        <f>SUMIFS(СВЦЭМ!#REF!,СВЦЭМ!$A$40:$A$783,$A343,СВЦЭМ!$B$40:$B$783,C$331)+'СЕТ СН'!$F$16</f>
        <v>#REF!</v>
      </c>
      <c r="D343" s="36" t="e">
        <f>SUMIFS(СВЦЭМ!#REF!,СВЦЭМ!$A$40:$A$783,$A343,СВЦЭМ!$B$40:$B$783,D$331)+'СЕТ СН'!$F$16</f>
        <v>#REF!</v>
      </c>
      <c r="E343" s="36" t="e">
        <f>SUMIFS(СВЦЭМ!#REF!,СВЦЭМ!$A$40:$A$783,$A343,СВЦЭМ!$B$40:$B$783,E$331)+'СЕТ СН'!$F$16</f>
        <v>#REF!</v>
      </c>
      <c r="F343" s="36" t="e">
        <f>SUMIFS(СВЦЭМ!#REF!,СВЦЭМ!$A$40:$A$783,$A343,СВЦЭМ!$B$40:$B$783,F$331)+'СЕТ СН'!$F$16</f>
        <v>#REF!</v>
      </c>
      <c r="G343" s="36" t="e">
        <f>SUMIFS(СВЦЭМ!#REF!,СВЦЭМ!$A$40:$A$783,$A343,СВЦЭМ!$B$40:$B$783,G$331)+'СЕТ СН'!$F$16</f>
        <v>#REF!</v>
      </c>
      <c r="H343" s="36" t="e">
        <f>SUMIFS(СВЦЭМ!#REF!,СВЦЭМ!$A$40:$A$783,$A343,СВЦЭМ!$B$40:$B$783,H$331)+'СЕТ СН'!$F$16</f>
        <v>#REF!</v>
      </c>
      <c r="I343" s="36" t="e">
        <f>SUMIFS(СВЦЭМ!#REF!,СВЦЭМ!$A$40:$A$783,$A343,СВЦЭМ!$B$40:$B$783,I$331)+'СЕТ СН'!$F$16</f>
        <v>#REF!</v>
      </c>
      <c r="J343" s="36" t="e">
        <f>SUMIFS(СВЦЭМ!#REF!,СВЦЭМ!$A$40:$A$783,$A343,СВЦЭМ!$B$40:$B$783,J$331)+'СЕТ СН'!$F$16</f>
        <v>#REF!</v>
      </c>
      <c r="K343" s="36" t="e">
        <f>SUMIFS(СВЦЭМ!#REF!,СВЦЭМ!$A$40:$A$783,$A343,СВЦЭМ!$B$40:$B$783,K$331)+'СЕТ СН'!$F$16</f>
        <v>#REF!</v>
      </c>
      <c r="L343" s="36" t="e">
        <f>SUMIFS(СВЦЭМ!#REF!,СВЦЭМ!$A$40:$A$783,$A343,СВЦЭМ!$B$40:$B$783,L$331)+'СЕТ СН'!$F$16</f>
        <v>#REF!</v>
      </c>
      <c r="M343" s="36" t="e">
        <f>SUMIFS(СВЦЭМ!#REF!,СВЦЭМ!$A$40:$A$783,$A343,СВЦЭМ!$B$40:$B$783,M$331)+'СЕТ СН'!$F$16</f>
        <v>#REF!</v>
      </c>
      <c r="N343" s="36" t="e">
        <f>SUMIFS(СВЦЭМ!#REF!,СВЦЭМ!$A$40:$A$783,$A343,СВЦЭМ!$B$40:$B$783,N$331)+'СЕТ СН'!$F$16</f>
        <v>#REF!</v>
      </c>
      <c r="O343" s="36" t="e">
        <f>SUMIFS(СВЦЭМ!#REF!,СВЦЭМ!$A$40:$A$783,$A343,СВЦЭМ!$B$40:$B$783,O$331)+'СЕТ СН'!$F$16</f>
        <v>#REF!</v>
      </c>
      <c r="P343" s="36" t="e">
        <f>SUMIFS(СВЦЭМ!#REF!,СВЦЭМ!$A$40:$A$783,$A343,СВЦЭМ!$B$40:$B$783,P$331)+'СЕТ СН'!$F$16</f>
        <v>#REF!</v>
      </c>
      <c r="Q343" s="36" t="e">
        <f>SUMIFS(СВЦЭМ!#REF!,СВЦЭМ!$A$40:$A$783,$A343,СВЦЭМ!$B$40:$B$783,Q$331)+'СЕТ СН'!$F$16</f>
        <v>#REF!</v>
      </c>
      <c r="R343" s="36" t="e">
        <f>SUMIFS(СВЦЭМ!#REF!,СВЦЭМ!$A$40:$A$783,$A343,СВЦЭМ!$B$40:$B$783,R$331)+'СЕТ СН'!$F$16</f>
        <v>#REF!</v>
      </c>
      <c r="S343" s="36" t="e">
        <f>SUMIFS(СВЦЭМ!#REF!,СВЦЭМ!$A$40:$A$783,$A343,СВЦЭМ!$B$40:$B$783,S$331)+'СЕТ СН'!$F$16</f>
        <v>#REF!</v>
      </c>
      <c r="T343" s="36" t="e">
        <f>SUMIFS(СВЦЭМ!#REF!,СВЦЭМ!$A$40:$A$783,$A343,СВЦЭМ!$B$40:$B$783,T$331)+'СЕТ СН'!$F$16</f>
        <v>#REF!</v>
      </c>
      <c r="U343" s="36" t="e">
        <f>SUMIFS(СВЦЭМ!#REF!,СВЦЭМ!$A$40:$A$783,$A343,СВЦЭМ!$B$40:$B$783,U$331)+'СЕТ СН'!$F$16</f>
        <v>#REF!</v>
      </c>
      <c r="V343" s="36" t="e">
        <f>SUMIFS(СВЦЭМ!#REF!,СВЦЭМ!$A$40:$A$783,$A343,СВЦЭМ!$B$40:$B$783,V$331)+'СЕТ СН'!$F$16</f>
        <v>#REF!</v>
      </c>
      <c r="W343" s="36" t="e">
        <f>SUMIFS(СВЦЭМ!#REF!,СВЦЭМ!$A$40:$A$783,$A343,СВЦЭМ!$B$40:$B$783,W$331)+'СЕТ СН'!$F$16</f>
        <v>#REF!</v>
      </c>
      <c r="X343" s="36" t="e">
        <f>SUMIFS(СВЦЭМ!#REF!,СВЦЭМ!$A$40:$A$783,$A343,СВЦЭМ!$B$40:$B$783,X$331)+'СЕТ СН'!$F$16</f>
        <v>#REF!</v>
      </c>
      <c r="Y343" s="36" t="e">
        <f>SUMIFS(СВЦЭМ!#REF!,СВЦЭМ!$A$40:$A$783,$A343,СВЦЭМ!$B$40:$B$783,Y$331)+'СЕТ СН'!$F$16</f>
        <v>#REF!</v>
      </c>
    </row>
    <row r="344" spans="1:25" ht="15.75" hidden="1" x14ac:dyDescent="0.2">
      <c r="A344" s="35">
        <f t="shared" si="9"/>
        <v>45182</v>
      </c>
      <c r="B344" s="36" t="e">
        <f>SUMIFS(СВЦЭМ!#REF!,СВЦЭМ!$A$40:$A$783,$A344,СВЦЭМ!$B$40:$B$783,B$331)+'СЕТ СН'!$F$16</f>
        <v>#REF!</v>
      </c>
      <c r="C344" s="36" t="e">
        <f>SUMIFS(СВЦЭМ!#REF!,СВЦЭМ!$A$40:$A$783,$A344,СВЦЭМ!$B$40:$B$783,C$331)+'СЕТ СН'!$F$16</f>
        <v>#REF!</v>
      </c>
      <c r="D344" s="36" t="e">
        <f>SUMIFS(СВЦЭМ!#REF!,СВЦЭМ!$A$40:$A$783,$A344,СВЦЭМ!$B$40:$B$783,D$331)+'СЕТ СН'!$F$16</f>
        <v>#REF!</v>
      </c>
      <c r="E344" s="36" t="e">
        <f>SUMIFS(СВЦЭМ!#REF!,СВЦЭМ!$A$40:$A$783,$A344,СВЦЭМ!$B$40:$B$783,E$331)+'СЕТ СН'!$F$16</f>
        <v>#REF!</v>
      </c>
      <c r="F344" s="36" t="e">
        <f>SUMIFS(СВЦЭМ!#REF!,СВЦЭМ!$A$40:$A$783,$A344,СВЦЭМ!$B$40:$B$783,F$331)+'СЕТ СН'!$F$16</f>
        <v>#REF!</v>
      </c>
      <c r="G344" s="36" t="e">
        <f>SUMIFS(СВЦЭМ!#REF!,СВЦЭМ!$A$40:$A$783,$A344,СВЦЭМ!$B$40:$B$783,G$331)+'СЕТ СН'!$F$16</f>
        <v>#REF!</v>
      </c>
      <c r="H344" s="36" t="e">
        <f>SUMIFS(СВЦЭМ!#REF!,СВЦЭМ!$A$40:$A$783,$A344,СВЦЭМ!$B$40:$B$783,H$331)+'СЕТ СН'!$F$16</f>
        <v>#REF!</v>
      </c>
      <c r="I344" s="36" t="e">
        <f>SUMIFS(СВЦЭМ!#REF!,СВЦЭМ!$A$40:$A$783,$A344,СВЦЭМ!$B$40:$B$783,I$331)+'СЕТ СН'!$F$16</f>
        <v>#REF!</v>
      </c>
      <c r="J344" s="36" t="e">
        <f>SUMIFS(СВЦЭМ!#REF!,СВЦЭМ!$A$40:$A$783,$A344,СВЦЭМ!$B$40:$B$783,J$331)+'СЕТ СН'!$F$16</f>
        <v>#REF!</v>
      </c>
      <c r="K344" s="36" t="e">
        <f>SUMIFS(СВЦЭМ!#REF!,СВЦЭМ!$A$40:$A$783,$A344,СВЦЭМ!$B$40:$B$783,K$331)+'СЕТ СН'!$F$16</f>
        <v>#REF!</v>
      </c>
      <c r="L344" s="36" t="e">
        <f>SUMIFS(СВЦЭМ!#REF!,СВЦЭМ!$A$40:$A$783,$A344,СВЦЭМ!$B$40:$B$783,L$331)+'СЕТ СН'!$F$16</f>
        <v>#REF!</v>
      </c>
      <c r="M344" s="36" t="e">
        <f>SUMIFS(СВЦЭМ!#REF!,СВЦЭМ!$A$40:$A$783,$A344,СВЦЭМ!$B$40:$B$783,M$331)+'СЕТ СН'!$F$16</f>
        <v>#REF!</v>
      </c>
      <c r="N344" s="36" t="e">
        <f>SUMIFS(СВЦЭМ!#REF!,СВЦЭМ!$A$40:$A$783,$A344,СВЦЭМ!$B$40:$B$783,N$331)+'СЕТ СН'!$F$16</f>
        <v>#REF!</v>
      </c>
      <c r="O344" s="36" t="e">
        <f>SUMIFS(СВЦЭМ!#REF!,СВЦЭМ!$A$40:$A$783,$A344,СВЦЭМ!$B$40:$B$783,O$331)+'СЕТ СН'!$F$16</f>
        <v>#REF!</v>
      </c>
      <c r="P344" s="36" t="e">
        <f>SUMIFS(СВЦЭМ!#REF!,СВЦЭМ!$A$40:$A$783,$A344,СВЦЭМ!$B$40:$B$783,P$331)+'СЕТ СН'!$F$16</f>
        <v>#REF!</v>
      </c>
      <c r="Q344" s="36" t="e">
        <f>SUMIFS(СВЦЭМ!#REF!,СВЦЭМ!$A$40:$A$783,$A344,СВЦЭМ!$B$40:$B$783,Q$331)+'СЕТ СН'!$F$16</f>
        <v>#REF!</v>
      </c>
      <c r="R344" s="36" t="e">
        <f>SUMIFS(СВЦЭМ!#REF!,СВЦЭМ!$A$40:$A$783,$A344,СВЦЭМ!$B$40:$B$783,R$331)+'СЕТ СН'!$F$16</f>
        <v>#REF!</v>
      </c>
      <c r="S344" s="36" t="e">
        <f>SUMIFS(СВЦЭМ!#REF!,СВЦЭМ!$A$40:$A$783,$A344,СВЦЭМ!$B$40:$B$783,S$331)+'СЕТ СН'!$F$16</f>
        <v>#REF!</v>
      </c>
      <c r="T344" s="36" t="e">
        <f>SUMIFS(СВЦЭМ!#REF!,СВЦЭМ!$A$40:$A$783,$A344,СВЦЭМ!$B$40:$B$783,T$331)+'СЕТ СН'!$F$16</f>
        <v>#REF!</v>
      </c>
      <c r="U344" s="36" t="e">
        <f>SUMIFS(СВЦЭМ!#REF!,СВЦЭМ!$A$40:$A$783,$A344,СВЦЭМ!$B$40:$B$783,U$331)+'СЕТ СН'!$F$16</f>
        <v>#REF!</v>
      </c>
      <c r="V344" s="36" t="e">
        <f>SUMIFS(СВЦЭМ!#REF!,СВЦЭМ!$A$40:$A$783,$A344,СВЦЭМ!$B$40:$B$783,V$331)+'СЕТ СН'!$F$16</f>
        <v>#REF!</v>
      </c>
      <c r="W344" s="36" t="e">
        <f>SUMIFS(СВЦЭМ!#REF!,СВЦЭМ!$A$40:$A$783,$A344,СВЦЭМ!$B$40:$B$783,W$331)+'СЕТ СН'!$F$16</f>
        <v>#REF!</v>
      </c>
      <c r="X344" s="36" t="e">
        <f>SUMIFS(СВЦЭМ!#REF!,СВЦЭМ!$A$40:$A$783,$A344,СВЦЭМ!$B$40:$B$783,X$331)+'СЕТ СН'!$F$16</f>
        <v>#REF!</v>
      </c>
      <c r="Y344" s="36" t="e">
        <f>SUMIFS(СВЦЭМ!#REF!,СВЦЭМ!$A$40:$A$783,$A344,СВЦЭМ!$B$40:$B$783,Y$331)+'СЕТ СН'!$F$16</f>
        <v>#REF!</v>
      </c>
    </row>
    <row r="345" spans="1:25" ht="15.75" hidden="1" x14ac:dyDescent="0.2">
      <c r="A345" s="35">
        <f t="shared" si="9"/>
        <v>45183</v>
      </c>
      <c r="B345" s="36" t="e">
        <f>SUMIFS(СВЦЭМ!#REF!,СВЦЭМ!$A$40:$A$783,$A345,СВЦЭМ!$B$40:$B$783,B$331)+'СЕТ СН'!$F$16</f>
        <v>#REF!</v>
      </c>
      <c r="C345" s="36" t="e">
        <f>SUMIFS(СВЦЭМ!#REF!,СВЦЭМ!$A$40:$A$783,$A345,СВЦЭМ!$B$40:$B$783,C$331)+'СЕТ СН'!$F$16</f>
        <v>#REF!</v>
      </c>
      <c r="D345" s="36" t="e">
        <f>SUMIFS(СВЦЭМ!#REF!,СВЦЭМ!$A$40:$A$783,$A345,СВЦЭМ!$B$40:$B$783,D$331)+'СЕТ СН'!$F$16</f>
        <v>#REF!</v>
      </c>
      <c r="E345" s="36" t="e">
        <f>SUMIFS(СВЦЭМ!#REF!,СВЦЭМ!$A$40:$A$783,$A345,СВЦЭМ!$B$40:$B$783,E$331)+'СЕТ СН'!$F$16</f>
        <v>#REF!</v>
      </c>
      <c r="F345" s="36" t="e">
        <f>SUMIFS(СВЦЭМ!#REF!,СВЦЭМ!$A$40:$A$783,$A345,СВЦЭМ!$B$40:$B$783,F$331)+'СЕТ СН'!$F$16</f>
        <v>#REF!</v>
      </c>
      <c r="G345" s="36" t="e">
        <f>SUMIFS(СВЦЭМ!#REF!,СВЦЭМ!$A$40:$A$783,$A345,СВЦЭМ!$B$40:$B$783,G$331)+'СЕТ СН'!$F$16</f>
        <v>#REF!</v>
      </c>
      <c r="H345" s="36" t="e">
        <f>SUMIFS(СВЦЭМ!#REF!,СВЦЭМ!$A$40:$A$783,$A345,СВЦЭМ!$B$40:$B$783,H$331)+'СЕТ СН'!$F$16</f>
        <v>#REF!</v>
      </c>
      <c r="I345" s="36" t="e">
        <f>SUMIFS(СВЦЭМ!#REF!,СВЦЭМ!$A$40:$A$783,$A345,СВЦЭМ!$B$40:$B$783,I$331)+'СЕТ СН'!$F$16</f>
        <v>#REF!</v>
      </c>
      <c r="J345" s="36" t="e">
        <f>SUMIFS(СВЦЭМ!#REF!,СВЦЭМ!$A$40:$A$783,$A345,СВЦЭМ!$B$40:$B$783,J$331)+'СЕТ СН'!$F$16</f>
        <v>#REF!</v>
      </c>
      <c r="K345" s="36" t="e">
        <f>SUMIFS(СВЦЭМ!#REF!,СВЦЭМ!$A$40:$A$783,$A345,СВЦЭМ!$B$40:$B$783,K$331)+'СЕТ СН'!$F$16</f>
        <v>#REF!</v>
      </c>
      <c r="L345" s="36" t="e">
        <f>SUMIFS(СВЦЭМ!#REF!,СВЦЭМ!$A$40:$A$783,$A345,СВЦЭМ!$B$40:$B$783,L$331)+'СЕТ СН'!$F$16</f>
        <v>#REF!</v>
      </c>
      <c r="M345" s="36" t="e">
        <f>SUMIFS(СВЦЭМ!#REF!,СВЦЭМ!$A$40:$A$783,$A345,СВЦЭМ!$B$40:$B$783,M$331)+'СЕТ СН'!$F$16</f>
        <v>#REF!</v>
      </c>
      <c r="N345" s="36" t="e">
        <f>SUMIFS(СВЦЭМ!#REF!,СВЦЭМ!$A$40:$A$783,$A345,СВЦЭМ!$B$40:$B$783,N$331)+'СЕТ СН'!$F$16</f>
        <v>#REF!</v>
      </c>
      <c r="O345" s="36" t="e">
        <f>SUMIFS(СВЦЭМ!#REF!,СВЦЭМ!$A$40:$A$783,$A345,СВЦЭМ!$B$40:$B$783,O$331)+'СЕТ СН'!$F$16</f>
        <v>#REF!</v>
      </c>
      <c r="P345" s="36" t="e">
        <f>SUMIFS(СВЦЭМ!#REF!,СВЦЭМ!$A$40:$A$783,$A345,СВЦЭМ!$B$40:$B$783,P$331)+'СЕТ СН'!$F$16</f>
        <v>#REF!</v>
      </c>
      <c r="Q345" s="36" t="e">
        <f>SUMIFS(СВЦЭМ!#REF!,СВЦЭМ!$A$40:$A$783,$A345,СВЦЭМ!$B$40:$B$783,Q$331)+'СЕТ СН'!$F$16</f>
        <v>#REF!</v>
      </c>
      <c r="R345" s="36" t="e">
        <f>SUMIFS(СВЦЭМ!#REF!,СВЦЭМ!$A$40:$A$783,$A345,СВЦЭМ!$B$40:$B$783,R$331)+'СЕТ СН'!$F$16</f>
        <v>#REF!</v>
      </c>
      <c r="S345" s="36" t="e">
        <f>SUMIFS(СВЦЭМ!#REF!,СВЦЭМ!$A$40:$A$783,$A345,СВЦЭМ!$B$40:$B$783,S$331)+'СЕТ СН'!$F$16</f>
        <v>#REF!</v>
      </c>
      <c r="T345" s="36" t="e">
        <f>SUMIFS(СВЦЭМ!#REF!,СВЦЭМ!$A$40:$A$783,$A345,СВЦЭМ!$B$40:$B$783,T$331)+'СЕТ СН'!$F$16</f>
        <v>#REF!</v>
      </c>
      <c r="U345" s="36" t="e">
        <f>SUMIFS(СВЦЭМ!#REF!,СВЦЭМ!$A$40:$A$783,$A345,СВЦЭМ!$B$40:$B$783,U$331)+'СЕТ СН'!$F$16</f>
        <v>#REF!</v>
      </c>
      <c r="V345" s="36" t="e">
        <f>SUMIFS(СВЦЭМ!#REF!,СВЦЭМ!$A$40:$A$783,$A345,СВЦЭМ!$B$40:$B$783,V$331)+'СЕТ СН'!$F$16</f>
        <v>#REF!</v>
      </c>
      <c r="W345" s="36" t="e">
        <f>SUMIFS(СВЦЭМ!#REF!,СВЦЭМ!$A$40:$A$783,$A345,СВЦЭМ!$B$40:$B$783,W$331)+'СЕТ СН'!$F$16</f>
        <v>#REF!</v>
      </c>
      <c r="X345" s="36" t="e">
        <f>SUMIFS(СВЦЭМ!#REF!,СВЦЭМ!$A$40:$A$783,$A345,СВЦЭМ!$B$40:$B$783,X$331)+'СЕТ СН'!$F$16</f>
        <v>#REF!</v>
      </c>
      <c r="Y345" s="36" t="e">
        <f>SUMIFS(СВЦЭМ!#REF!,СВЦЭМ!$A$40:$A$783,$A345,СВЦЭМ!$B$40:$B$783,Y$331)+'СЕТ СН'!$F$16</f>
        <v>#REF!</v>
      </c>
    </row>
    <row r="346" spans="1:25" ht="15.75" hidden="1" x14ac:dyDescent="0.2">
      <c r="A346" s="35">
        <f t="shared" si="9"/>
        <v>45184</v>
      </c>
      <c r="B346" s="36" t="e">
        <f>SUMIFS(СВЦЭМ!#REF!,СВЦЭМ!$A$40:$A$783,$A346,СВЦЭМ!$B$40:$B$783,B$331)+'СЕТ СН'!$F$16</f>
        <v>#REF!</v>
      </c>
      <c r="C346" s="36" t="e">
        <f>SUMIFS(СВЦЭМ!#REF!,СВЦЭМ!$A$40:$A$783,$A346,СВЦЭМ!$B$40:$B$783,C$331)+'СЕТ СН'!$F$16</f>
        <v>#REF!</v>
      </c>
      <c r="D346" s="36" t="e">
        <f>SUMIFS(СВЦЭМ!#REF!,СВЦЭМ!$A$40:$A$783,$A346,СВЦЭМ!$B$40:$B$783,D$331)+'СЕТ СН'!$F$16</f>
        <v>#REF!</v>
      </c>
      <c r="E346" s="36" t="e">
        <f>SUMIFS(СВЦЭМ!#REF!,СВЦЭМ!$A$40:$A$783,$A346,СВЦЭМ!$B$40:$B$783,E$331)+'СЕТ СН'!$F$16</f>
        <v>#REF!</v>
      </c>
      <c r="F346" s="36" t="e">
        <f>SUMIFS(СВЦЭМ!#REF!,СВЦЭМ!$A$40:$A$783,$A346,СВЦЭМ!$B$40:$B$783,F$331)+'СЕТ СН'!$F$16</f>
        <v>#REF!</v>
      </c>
      <c r="G346" s="36" t="e">
        <f>SUMIFS(СВЦЭМ!#REF!,СВЦЭМ!$A$40:$A$783,$A346,СВЦЭМ!$B$40:$B$783,G$331)+'СЕТ СН'!$F$16</f>
        <v>#REF!</v>
      </c>
      <c r="H346" s="36" t="e">
        <f>SUMIFS(СВЦЭМ!#REF!,СВЦЭМ!$A$40:$A$783,$A346,СВЦЭМ!$B$40:$B$783,H$331)+'СЕТ СН'!$F$16</f>
        <v>#REF!</v>
      </c>
      <c r="I346" s="36" t="e">
        <f>SUMIFS(СВЦЭМ!#REF!,СВЦЭМ!$A$40:$A$783,$A346,СВЦЭМ!$B$40:$B$783,I$331)+'СЕТ СН'!$F$16</f>
        <v>#REF!</v>
      </c>
      <c r="J346" s="36" t="e">
        <f>SUMIFS(СВЦЭМ!#REF!,СВЦЭМ!$A$40:$A$783,$A346,СВЦЭМ!$B$40:$B$783,J$331)+'СЕТ СН'!$F$16</f>
        <v>#REF!</v>
      </c>
      <c r="K346" s="36" t="e">
        <f>SUMIFS(СВЦЭМ!#REF!,СВЦЭМ!$A$40:$A$783,$A346,СВЦЭМ!$B$40:$B$783,K$331)+'СЕТ СН'!$F$16</f>
        <v>#REF!</v>
      </c>
      <c r="L346" s="36" t="e">
        <f>SUMIFS(СВЦЭМ!#REF!,СВЦЭМ!$A$40:$A$783,$A346,СВЦЭМ!$B$40:$B$783,L$331)+'СЕТ СН'!$F$16</f>
        <v>#REF!</v>
      </c>
      <c r="M346" s="36" t="e">
        <f>SUMIFS(СВЦЭМ!#REF!,СВЦЭМ!$A$40:$A$783,$A346,СВЦЭМ!$B$40:$B$783,M$331)+'СЕТ СН'!$F$16</f>
        <v>#REF!</v>
      </c>
      <c r="N346" s="36" t="e">
        <f>SUMIFS(СВЦЭМ!#REF!,СВЦЭМ!$A$40:$A$783,$A346,СВЦЭМ!$B$40:$B$783,N$331)+'СЕТ СН'!$F$16</f>
        <v>#REF!</v>
      </c>
      <c r="O346" s="36" t="e">
        <f>SUMIFS(СВЦЭМ!#REF!,СВЦЭМ!$A$40:$A$783,$A346,СВЦЭМ!$B$40:$B$783,O$331)+'СЕТ СН'!$F$16</f>
        <v>#REF!</v>
      </c>
      <c r="P346" s="36" t="e">
        <f>SUMIFS(СВЦЭМ!#REF!,СВЦЭМ!$A$40:$A$783,$A346,СВЦЭМ!$B$40:$B$783,P$331)+'СЕТ СН'!$F$16</f>
        <v>#REF!</v>
      </c>
      <c r="Q346" s="36" t="e">
        <f>SUMIFS(СВЦЭМ!#REF!,СВЦЭМ!$A$40:$A$783,$A346,СВЦЭМ!$B$40:$B$783,Q$331)+'СЕТ СН'!$F$16</f>
        <v>#REF!</v>
      </c>
      <c r="R346" s="36" t="e">
        <f>SUMIFS(СВЦЭМ!#REF!,СВЦЭМ!$A$40:$A$783,$A346,СВЦЭМ!$B$40:$B$783,R$331)+'СЕТ СН'!$F$16</f>
        <v>#REF!</v>
      </c>
      <c r="S346" s="36" t="e">
        <f>SUMIFS(СВЦЭМ!#REF!,СВЦЭМ!$A$40:$A$783,$A346,СВЦЭМ!$B$40:$B$783,S$331)+'СЕТ СН'!$F$16</f>
        <v>#REF!</v>
      </c>
      <c r="T346" s="36" t="e">
        <f>SUMIFS(СВЦЭМ!#REF!,СВЦЭМ!$A$40:$A$783,$A346,СВЦЭМ!$B$40:$B$783,T$331)+'СЕТ СН'!$F$16</f>
        <v>#REF!</v>
      </c>
      <c r="U346" s="36" t="e">
        <f>SUMIFS(СВЦЭМ!#REF!,СВЦЭМ!$A$40:$A$783,$A346,СВЦЭМ!$B$40:$B$783,U$331)+'СЕТ СН'!$F$16</f>
        <v>#REF!</v>
      </c>
      <c r="V346" s="36" t="e">
        <f>SUMIFS(СВЦЭМ!#REF!,СВЦЭМ!$A$40:$A$783,$A346,СВЦЭМ!$B$40:$B$783,V$331)+'СЕТ СН'!$F$16</f>
        <v>#REF!</v>
      </c>
      <c r="W346" s="36" t="e">
        <f>SUMIFS(СВЦЭМ!#REF!,СВЦЭМ!$A$40:$A$783,$A346,СВЦЭМ!$B$40:$B$783,W$331)+'СЕТ СН'!$F$16</f>
        <v>#REF!</v>
      </c>
      <c r="X346" s="36" t="e">
        <f>SUMIFS(СВЦЭМ!#REF!,СВЦЭМ!$A$40:$A$783,$A346,СВЦЭМ!$B$40:$B$783,X$331)+'СЕТ СН'!$F$16</f>
        <v>#REF!</v>
      </c>
      <c r="Y346" s="36" t="e">
        <f>SUMIFS(СВЦЭМ!#REF!,СВЦЭМ!$A$40:$A$783,$A346,СВЦЭМ!$B$40:$B$783,Y$331)+'СЕТ СН'!$F$16</f>
        <v>#REF!</v>
      </c>
    </row>
    <row r="347" spans="1:25" ht="15.75" hidden="1" x14ac:dyDescent="0.2">
      <c r="A347" s="35">
        <f t="shared" si="9"/>
        <v>45185</v>
      </c>
      <c r="B347" s="36" t="e">
        <f>SUMIFS(СВЦЭМ!#REF!,СВЦЭМ!$A$40:$A$783,$A347,СВЦЭМ!$B$40:$B$783,B$331)+'СЕТ СН'!$F$16</f>
        <v>#REF!</v>
      </c>
      <c r="C347" s="36" t="e">
        <f>SUMIFS(СВЦЭМ!#REF!,СВЦЭМ!$A$40:$A$783,$A347,СВЦЭМ!$B$40:$B$783,C$331)+'СЕТ СН'!$F$16</f>
        <v>#REF!</v>
      </c>
      <c r="D347" s="36" t="e">
        <f>SUMIFS(СВЦЭМ!#REF!,СВЦЭМ!$A$40:$A$783,$A347,СВЦЭМ!$B$40:$B$783,D$331)+'СЕТ СН'!$F$16</f>
        <v>#REF!</v>
      </c>
      <c r="E347" s="36" t="e">
        <f>SUMIFS(СВЦЭМ!#REF!,СВЦЭМ!$A$40:$A$783,$A347,СВЦЭМ!$B$40:$B$783,E$331)+'СЕТ СН'!$F$16</f>
        <v>#REF!</v>
      </c>
      <c r="F347" s="36" t="e">
        <f>SUMIFS(СВЦЭМ!#REF!,СВЦЭМ!$A$40:$A$783,$A347,СВЦЭМ!$B$40:$B$783,F$331)+'СЕТ СН'!$F$16</f>
        <v>#REF!</v>
      </c>
      <c r="G347" s="36" t="e">
        <f>SUMIFS(СВЦЭМ!#REF!,СВЦЭМ!$A$40:$A$783,$A347,СВЦЭМ!$B$40:$B$783,G$331)+'СЕТ СН'!$F$16</f>
        <v>#REF!</v>
      </c>
      <c r="H347" s="36" t="e">
        <f>SUMIFS(СВЦЭМ!#REF!,СВЦЭМ!$A$40:$A$783,$A347,СВЦЭМ!$B$40:$B$783,H$331)+'СЕТ СН'!$F$16</f>
        <v>#REF!</v>
      </c>
      <c r="I347" s="36" t="e">
        <f>SUMIFS(СВЦЭМ!#REF!,СВЦЭМ!$A$40:$A$783,$A347,СВЦЭМ!$B$40:$B$783,I$331)+'СЕТ СН'!$F$16</f>
        <v>#REF!</v>
      </c>
      <c r="J347" s="36" t="e">
        <f>SUMIFS(СВЦЭМ!#REF!,СВЦЭМ!$A$40:$A$783,$A347,СВЦЭМ!$B$40:$B$783,J$331)+'СЕТ СН'!$F$16</f>
        <v>#REF!</v>
      </c>
      <c r="K347" s="36" t="e">
        <f>SUMIFS(СВЦЭМ!#REF!,СВЦЭМ!$A$40:$A$783,$A347,СВЦЭМ!$B$40:$B$783,K$331)+'СЕТ СН'!$F$16</f>
        <v>#REF!</v>
      </c>
      <c r="L347" s="36" t="e">
        <f>SUMIFS(СВЦЭМ!#REF!,СВЦЭМ!$A$40:$A$783,$A347,СВЦЭМ!$B$40:$B$783,L$331)+'СЕТ СН'!$F$16</f>
        <v>#REF!</v>
      </c>
      <c r="M347" s="36" t="e">
        <f>SUMIFS(СВЦЭМ!#REF!,СВЦЭМ!$A$40:$A$783,$A347,СВЦЭМ!$B$40:$B$783,M$331)+'СЕТ СН'!$F$16</f>
        <v>#REF!</v>
      </c>
      <c r="N347" s="36" t="e">
        <f>SUMIFS(СВЦЭМ!#REF!,СВЦЭМ!$A$40:$A$783,$A347,СВЦЭМ!$B$40:$B$783,N$331)+'СЕТ СН'!$F$16</f>
        <v>#REF!</v>
      </c>
      <c r="O347" s="36" t="e">
        <f>SUMIFS(СВЦЭМ!#REF!,СВЦЭМ!$A$40:$A$783,$A347,СВЦЭМ!$B$40:$B$783,O$331)+'СЕТ СН'!$F$16</f>
        <v>#REF!</v>
      </c>
      <c r="P347" s="36" t="e">
        <f>SUMIFS(СВЦЭМ!#REF!,СВЦЭМ!$A$40:$A$783,$A347,СВЦЭМ!$B$40:$B$783,P$331)+'СЕТ СН'!$F$16</f>
        <v>#REF!</v>
      </c>
      <c r="Q347" s="36" t="e">
        <f>SUMIFS(СВЦЭМ!#REF!,СВЦЭМ!$A$40:$A$783,$A347,СВЦЭМ!$B$40:$B$783,Q$331)+'СЕТ СН'!$F$16</f>
        <v>#REF!</v>
      </c>
      <c r="R347" s="36" t="e">
        <f>SUMIFS(СВЦЭМ!#REF!,СВЦЭМ!$A$40:$A$783,$A347,СВЦЭМ!$B$40:$B$783,R$331)+'СЕТ СН'!$F$16</f>
        <v>#REF!</v>
      </c>
      <c r="S347" s="36" t="e">
        <f>SUMIFS(СВЦЭМ!#REF!,СВЦЭМ!$A$40:$A$783,$A347,СВЦЭМ!$B$40:$B$783,S$331)+'СЕТ СН'!$F$16</f>
        <v>#REF!</v>
      </c>
      <c r="T347" s="36" t="e">
        <f>SUMIFS(СВЦЭМ!#REF!,СВЦЭМ!$A$40:$A$783,$A347,СВЦЭМ!$B$40:$B$783,T$331)+'СЕТ СН'!$F$16</f>
        <v>#REF!</v>
      </c>
      <c r="U347" s="36" t="e">
        <f>SUMIFS(СВЦЭМ!#REF!,СВЦЭМ!$A$40:$A$783,$A347,СВЦЭМ!$B$40:$B$783,U$331)+'СЕТ СН'!$F$16</f>
        <v>#REF!</v>
      </c>
      <c r="V347" s="36" t="e">
        <f>SUMIFS(СВЦЭМ!#REF!,СВЦЭМ!$A$40:$A$783,$A347,СВЦЭМ!$B$40:$B$783,V$331)+'СЕТ СН'!$F$16</f>
        <v>#REF!</v>
      </c>
      <c r="W347" s="36" t="e">
        <f>SUMIFS(СВЦЭМ!#REF!,СВЦЭМ!$A$40:$A$783,$A347,СВЦЭМ!$B$40:$B$783,W$331)+'СЕТ СН'!$F$16</f>
        <v>#REF!</v>
      </c>
      <c r="X347" s="36" t="e">
        <f>SUMIFS(СВЦЭМ!#REF!,СВЦЭМ!$A$40:$A$783,$A347,СВЦЭМ!$B$40:$B$783,X$331)+'СЕТ СН'!$F$16</f>
        <v>#REF!</v>
      </c>
      <c r="Y347" s="36" t="e">
        <f>SUMIFS(СВЦЭМ!#REF!,СВЦЭМ!$A$40:$A$783,$A347,СВЦЭМ!$B$40:$B$783,Y$331)+'СЕТ СН'!$F$16</f>
        <v>#REF!</v>
      </c>
    </row>
    <row r="348" spans="1:25" ht="15.75" hidden="1" x14ac:dyDescent="0.2">
      <c r="A348" s="35">
        <f t="shared" si="9"/>
        <v>45186</v>
      </c>
      <c r="B348" s="36" t="e">
        <f>SUMIFS(СВЦЭМ!#REF!,СВЦЭМ!$A$40:$A$783,$A348,СВЦЭМ!$B$40:$B$783,B$331)+'СЕТ СН'!$F$16</f>
        <v>#REF!</v>
      </c>
      <c r="C348" s="36" t="e">
        <f>SUMIFS(СВЦЭМ!#REF!,СВЦЭМ!$A$40:$A$783,$A348,СВЦЭМ!$B$40:$B$783,C$331)+'СЕТ СН'!$F$16</f>
        <v>#REF!</v>
      </c>
      <c r="D348" s="36" t="e">
        <f>SUMIFS(СВЦЭМ!#REF!,СВЦЭМ!$A$40:$A$783,$A348,СВЦЭМ!$B$40:$B$783,D$331)+'СЕТ СН'!$F$16</f>
        <v>#REF!</v>
      </c>
      <c r="E348" s="36" t="e">
        <f>SUMIFS(СВЦЭМ!#REF!,СВЦЭМ!$A$40:$A$783,$A348,СВЦЭМ!$B$40:$B$783,E$331)+'СЕТ СН'!$F$16</f>
        <v>#REF!</v>
      </c>
      <c r="F348" s="36" t="e">
        <f>SUMIFS(СВЦЭМ!#REF!,СВЦЭМ!$A$40:$A$783,$A348,СВЦЭМ!$B$40:$B$783,F$331)+'СЕТ СН'!$F$16</f>
        <v>#REF!</v>
      </c>
      <c r="G348" s="36" t="e">
        <f>SUMIFS(СВЦЭМ!#REF!,СВЦЭМ!$A$40:$A$783,$A348,СВЦЭМ!$B$40:$B$783,G$331)+'СЕТ СН'!$F$16</f>
        <v>#REF!</v>
      </c>
      <c r="H348" s="36" t="e">
        <f>SUMIFS(СВЦЭМ!#REF!,СВЦЭМ!$A$40:$A$783,$A348,СВЦЭМ!$B$40:$B$783,H$331)+'СЕТ СН'!$F$16</f>
        <v>#REF!</v>
      </c>
      <c r="I348" s="36" t="e">
        <f>SUMIFS(СВЦЭМ!#REF!,СВЦЭМ!$A$40:$A$783,$A348,СВЦЭМ!$B$40:$B$783,I$331)+'СЕТ СН'!$F$16</f>
        <v>#REF!</v>
      </c>
      <c r="J348" s="36" t="e">
        <f>SUMIFS(СВЦЭМ!#REF!,СВЦЭМ!$A$40:$A$783,$A348,СВЦЭМ!$B$40:$B$783,J$331)+'СЕТ СН'!$F$16</f>
        <v>#REF!</v>
      </c>
      <c r="K348" s="36" t="e">
        <f>SUMIFS(СВЦЭМ!#REF!,СВЦЭМ!$A$40:$A$783,$A348,СВЦЭМ!$B$40:$B$783,K$331)+'СЕТ СН'!$F$16</f>
        <v>#REF!</v>
      </c>
      <c r="L348" s="36" t="e">
        <f>SUMIFS(СВЦЭМ!#REF!,СВЦЭМ!$A$40:$A$783,$A348,СВЦЭМ!$B$40:$B$783,L$331)+'СЕТ СН'!$F$16</f>
        <v>#REF!</v>
      </c>
      <c r="M348" s="36" t="e">
        <f>SUMIFS(СВЦЭМ!#REF!,СВЦЭМ!$A$40:$A$783,$A348,СВЦЭМ!$B$40:$B$783,M$331)+'СЕТ СН'!$F$16</f>
        <v>#REF!</v>
      </c>
      <c r="N348" s="36" t="e">
        <f>SUMIFS(СВЦЭМ!#REF!,СВЦЭМ!$A$40:$A$783,$A348,СВЦЭМ!$B$40:$B$783,N$331)+'СЕТ СН'!$F$16</f>
        <v>#REF!</v>
      </c>
      <c r="O348" s="36" t="e">
        <f>SUMIFS(СВЦЭМ!#REF!,СВЦЭМ!$A$40:$A$783,$A348,СВЦЭМ!$B$40:$B$783,O$331)+'СЕТ СН'!$F$16</f>
        <v>#REF!</v>
      </c>
      <c r="P348" s="36" t="e">
        <f>SUMIFS(СВЦЭМ!#REF!,СВЦЭМ!$A$40:$A$783,$A348,СВЦЭМ!$B$40:$B$783,P$331)+'СЕТ СН'!$F$16</f>
        <v>#REF!</v>
      </c>
      <c r="Q348" s="36" t="e">
        <f>SUMIFS(СВЦЭМ!#REF!,СВЦЭМ!$A$40:$A$783,$A348,СВЦЭМ!$B$40:$B$783,Q$331)+'СЕТ СН'!$F$16</f>
        <v>#REF!</v>
      </c>
      <c r="R348" s="36" t="e">
        <f>SUMIFS(СВЦЭМ!#REF!,СВЦЭМ!$A$40:$A$783,$A348,СВЦЭМ!$B$40:$B$783,R$331)+'СЕТ СН'!$F$16</f>
        <v>#REF!</v>
      </c>
      <c r="S348" s="36" t="e">
        <f>SUMIFS(СВЦЭМ!#REF!,СВЦЭМ!$A$40:$A$783,$A348,СВЦЭМ!$B$40:$B$783,S$331)+'СЕТ СН'!$F$16</f>
        <v>#REF!</v>
      </c>
      <c r="T348" s="36" t="e">
        <f>SUMIFS(СВЦЭМ!#REF!,СВЦЭМ!$A$40:$A$783,$A348,СВЦЭМ!$B$40:$B$783,T$331)+'СЕТ СН'!$F$16</f>
        <v>#REF!</v>
      </c>
      <c r="U348" s="36" t="e">
        <f>SUMIFS(СВЦЭМ!#REF!,СВЦЭМ!$A$40:$A$783,$A348,СВЦЭМ!$B$40:$B$783,U$331)+'СЕТ СН'!$F$16</f>
        <v>#REF!</v>
      </c>
      <c r="V348" s="36" t="e">
        <f>SUMIFS(СВЦЭМ!#REF!,СВЦЭМ!$A$40:$A$783,$A348,СВЦЭМ!$B$40:$B$783,V$331)+'СЕТ СН'!$F$16</f>
        <v>#REF!</v>
      </c>
      <c r="W348" s="36" t="e">
        <f>SUMIFS(СВЦЭМ!#REF!,СВЦЭМ!$A$40:$A$783,$A348,СВЦЭМ!$B$40:$B$783,W$331)+'СЕТ СН'!$F$16</f>
        <v>#REF!</v>
      </c>
      <c r="X348" s="36" t="e">
        <f>SUMIFS(СВЦЭМ!#REF!,СВЦЭМ!$A$40:$A$783,$A348,СВЦЭМ!$B$40:$B$783,X$331)+'СЕТ СН'!$F$16</f>
        <v>#REF!</v>
      </c>
      <c r="Y348" s="36" t="e">
        <f>SUMIFS(СВЦЭМ!#REF!,СВЦЭМ!$A$40:$A$783,$A348,СВЦЭМ!$B$40:$B$783,Y$331)+'СЕТ СН'!$F$16</f>
        <v>#REF!</v>
      </c>
    </row>
    <row r="349" spans="1:25" ht="15.75" hidden="1" x14ac:dyDescent="0.2">
      <c r="A349" s="35">
        <f t="shared" si="9"/>
        <v>45187</v>
      </c>
      <c r="B349" s="36" t="e">
        <f>SUMIFS(СВЦЭМ!#REF!,СВЦЭМ!$A$40:$A$783,$A349,СВЦЭМ!$B$40:$B$783,B$331)+'СЕТ СН'!$F$16</f>
        <v>#REF!</v>
      </c>
      <c r="C349" s="36" t="e">
        <f>SUMIFS(СВЦЭМ!#REF!,СВЦЭМ!$A$40:$A$783,$A349,СВЦЭМ!$B$40:$B$783,C$331)+'СЕТ СН'!$F$16</f>
        <v>#REF!</v>
      </c>
      <c r="D349" s="36" t="e">
        <f>SUMIFS(СВЦЭМ!#REF!,СВЦЭМ!$A$40:$A$783,$A349,СВЦЭМ!$B$40:$B$783,D$331)+'СЕТ СН'!$F$16</f>
        <v>#REF!</v>
      </c>
      <c r="E349" s="36" t="e">
        <f>SUMIFS(СВЦЭМ!#REF!,СВЦЭМ!$A$40:$A$783,$A349,СВЦЭМ!$B$40:$B$783,E$331)+'СЕТ СН'!$F$16</f>
        <v>#REF!</v>
      </c>
      <c r="F349" s="36" t="e">
        <f>SUMIFS(СВЦЭМ!#REF!,СВЦЭМ!$A$40:$A$783,$A349,СВЦЭМ!$B$40:$B$783,F$331)+'СЕТ СН'!$F$16</f>
        <v>#REF!</v>
      </c>
      <c r="G349" s="36" t="e">
        <f>SUMIFS(СВЦЭМ!#REF!,СВЦЭМ!$A$40:$A$783,$A349,СВЦЭМ!$B$40:$B$783,G$331)+'СЕТ СН'!$F$16</f>
        <v>#REF!</v>
      </c>
      <c r="H349" s="36" t="e">
        <f>SUMIFS(СВЦЭМ!#REF!,СВЦЭМ!$A$40:$A$783,$A349,СВЦЭМ!$B$40:$B$783,H$331)+'СЕТ СН'!$F$16</f>
        <v>#REF!</v>
      </c>
      <c r="I349" s="36" t="e">
        <f>SUMIFS(СВЦЭМ!#REF!,СВЦЭМ!$A$40:$A$783,$A349,СВЦЭМ!$B$40:$B$783,I$331)+'СЕТ СН'!$F$16</f>
        <v>#REF!</v>
      </c>
      <c r="J349" s="36" t="e">
        <f>SUMIFS(СВЦЭМ!#REF!,СВЦЭМ!$A$40:$A$783,$A349,СВЦЭМ!$B$40:$B$783,J$331)+'СЕТ СН'!$F$16</f>
        <v>#REF!</v>
      </c>
      <c r="K349" s="36" t="e">
        <f>SUMIFS(СВЦЭМ!#REF!,СВЦЭМ!$A$40:$A$783,$A349,СВЦЭМ!$B$40:$B$783,K$331)+'СЕТ СН'!$F$16</f>
        <v>#REF!</v>
      </c>
      <c r="L349" s="36" t="e">
        <f>SUMIFS(СВЦЭМ!#REF!,СВЦЭМ!$A$40:$A$783,$A349,СВЦЭМ!$B$40:$B$783,L$331)+'СЕТ СН'!$F$16</f>
        <v>#REF!</v>
      </c>
      <c r="M349" s="36" t="e">
        <f>SUMIFS(СВЦЭМ!#REF!,СВЦЭМ!$A$40:$A$783,$A349,СВЦЭМ!$B$40:$B$783,M$331)+'СЕТ СН'!$F$16</f>
        <v>#REF!</v>
      </c>
      <c r="N349" s="36" t="e">
        <f>SUMIFS(СВЦЭМ!#REF!,СВЦЭМ!$A$40:$A$783,$A349,СВЦЭМ!$B$40:$B$783,N$331)+'СЕТ СН'!$F$16</f>
        <v>#REF!</v>
      </c>
      <c r="O349" s="36" t="e">
        <f>SUMIFS(СВЦЭМ!#REF!,СВЦЭМ!$A$40:$A$783,$A349,СВЦЭМ!$B$40:$B$783,O$331)+'СЕТ СН'!$F$16</f>
        <v>#REF!</v>
      </c>
      <c r="P349" s="36" t="e">
        <f>SUMIFS(СВЦЭМ!#REF!,СВЦЭМ!$A$40:$A$783,$A349,СВЦЭМ!$B$40:$B$783,P$331)+'СЕТ СН'!$F$16</f>
        <v>#REF!</v>
      </c>
      <c r="Q349" s="36" t="e">
        <f>SUMIFS(СВЦЭМ!#REF!,СВЦЭМ!$A$40:$A$783,$A349,СВЦЭМ!$B$40:$B$783,Q$331)+'СЕТ СН'!$F$16</f>
        <v>#REF!</v>
      </c>
      <c r="R349" s="36" t="e">
        <f>SUMIFS(СВЦЭМ!#REF!,СВЦЭМ!$A$40:$A$783,$A349,СВЦЭМ!$B$40:$B$783,R$331)+'СЕТ СН'!$F$16</f>
        <v>#REF!</v>
      </c>
      <c r="S349" s="36" t="e">
        <f>SUMIFS(СВЦЭМ!#REF!,СВЦЭМ!$A$40:$A$783,$A349,СВЦЭМ!$B$40:$B$783,S$331)+'СЕТ СН'!$F$16</f>
        <v>#REF!</v>
      </c>
      <c r="T349" s="36" t="e">
        <f>SUMIFS(СВЦЭМ!#REF!,СВЦЭМ!$A$40:$A$783,$A349,СВЦЭМ!$B$40:$B$783,T$331)+'СЕТ СН'!$F$16</f>
        <v>#REF!</v>
      </c>
      <c r="U349" s="36" t="e">
        <f>SUMIFS(СВЦЭМ!#REF!,СВЦЭМ!$A$40:$A$783,$A349,СВЦЭМ!$B$40:$B$783,U$331)+'СЕТ СН'!$F$16</f>
        <v>#REF!</v>
      </c>
      <c r="V349" s="36" t="e">
        <f>SUMIFS(СВЦЭМ!#REF!,СВЦЭМ!$A$40:$A$783,$A349,СВЦЭМ!$B$40:$B$783,V$331)+'СЕТ СН'!$F$16</f>
        <v>#REF!</v>
      </c>
      <c r="W349" s="36" t="e">
        <f>SUMIFS(СВЦЭМ!#REF!,СВЦЭМ!$A$40:$A$783,$A349,СВЦЭМ!$B$40:$B$783,W$331)+'СЕТ СН'!$F$16</f>
        <v>#REF!</v>
      </c>
      <c r="X349" s="36" t="e">
        <f>SUMIFS(СВЦЭМ!#REF!,СВЦЭМ!$A$40:$A$783,$A349,СВЦЭМ!$B$40:$B$783,X$331)+'СЕТ СН'!$F$16</f>
        <v>#REF!</v>
      </c>
      <c r="Y349" s="36" t="e">
        <f>SUMIFS(СВЦЭМ!#REF!,СВЦЭМ!$A$40:$A$783,$A349,СВЦЭМ!$B$40:$B$783,Y$331)+'СЕТ СН'!$F$16</f>
        <v>#REF!</v>
      </c>
    </row>
    <row r="350" spans="1:25" ht="15.75" hidden="1" x14ac:dyDescent="0.2">
      <c r="A350" s="35">
        <f t="shared" si="9"/>
        <v>45188</v>
      </c>
      <c r="B350" s="36" t="e">
        <f>SUMIFS(СВЦЭМ!#REF!,СВЦЭМ!$A$40:$A$783,$A350,СВЦЭМ!$B$40:$B$783,B$331)+'СЕТ СН'!$F$16</f>
        <v>#REF!</v>
      </c>
      <c r="C350" s="36" t="e">
        <f>SUMIFS(СВЦЭМ!#REF!,СВЦЭМ!$A$40:$A$783,$A350,СВЦЭМ!$B$40:$B$783,C$331)+'СЕТ СН'!$F$16</f>
        <v>#REF!</v>
      </c>
      <c r="D350" s="36" t="e">
        <f>SUMIFS(СВЦЭМ!#REF!,СВЦЭМ!$A$40:$A$783,$A350,СВЦЭМ!$B$40:$B$783,D$331)+'СЕТ СН'!$F$16</f>
        <v>#REF!</v>
      </c>
      <c r="E350" s="36" t="e">
        <f>SUMIFS(СВЦЭМ!#REF!,СВЦЭМ!$A$40:$A$783,$A350,СВЦЭМ!$B$40:$B$783,E$331)+'СЕТ СН'!$F$16</f>
        <v>#REF!</v>
      </c>
      <c r="F350" s="36" t="e">
        <f>SUMIFS(СВЦЭМ!#REF!,СВЦЭМ!$A$40:$A$783,$A350,СВЦЭМ!$B$40:$B$783,F$331)+'СЕТ СН'!$F$16</f>
        <v>#REF!</v>
      </c>
      <c r="G350" s="36" t="e">
        <f>SUMIFS(СВЦЭМ!#REF!,СВЦЭМ!$A$40:$A$783,$A350,СВЦЭМ!$B$40:$B$783,G$331)+'СЕТ СН'!$F$16</f>
        <v>#REF!</v>
      </c>
      <c r="H350" s="36" t="e">
        <f>SUMIFS(СВЦЭМ!#REF!,СВЦЭМ!$A$40:$A$783,$A350,СВЦЭМ!$B$40:$B$783,H$331)+'СЕТ СН'!$F$16</f>
        <v>#REF!</v>
      </c>
      <c r="I350" s="36" t="e">
        <f>SUMIFS(СВЦЭМ!#REF!,СВЦЭМ!$A$40:$A$783,$A350,СВЦЭМ!$B$40:$B$783,I$331)+'СЕТ СН'!$F$16</f>
        <v>#REF!</v>
      </c>
      <c r="J350" s="36" t="e">
        <f>SUMIFS(СВЦЭМ!#REF!,СВЦЭМ!$A$40:$A$783,$A350,СВЦЭМ!$B$40:$B$783,J$331)+'СЕТ СН'!$F$16</f>
        <v>#REF!</v>
      </c>
      <c r="K350" s="36" t="e">
        <f>SUMIFS(СВЦЭМ!#REF!,СВЦЭМ!$A$40:$A$783,$A350,СВЦЭМ!$B$40:$B$783,K$331)+'СЕТ СН'!$F$16</f>
        <v>#REF!</v>
      </c>
      <c r="L350" s="36" t="e">
        <f>SUMIFS(СВЦЭМ!#REF!,СВЦЭМ!$A$40:$A$783,$A350,СВЦЭМ!$B$40:$B$783,L$331)+'СЕТ СН'!$F$16</f>
        <v>#REF!</v>
      </c>
      <c r="M350" s="36" t="e">
        <f>SUMIFS(СВЦЭМ!#REF!,СВЦЭМ!$A$40:$A$783,$A350,СВЦЭМ!$B$40:$B$783,M$331)+'СЕТ СН'!$F$16</f>
        <v>#REF!</v>
      </c>
      <c r="N350" s="36" t="e">
        <f>SUMIFS(СВЦЭМ!#REF!,СВЦЭМ!$A$40:$A$783,$A350,СВЦЭМ!$B$40:$B$783,N$331)+'СЕТ СН'!$F$16</f>
        <v>#REF!</v>
      </c>
      <c r="O350" s="36" t="e">
        <f>SUMIFS(СВЦЭМ!#REF!,СВЦЭМ!$A$40:$A$783,$A350,СВЦЭМ!$B$40:$B$783,O$331)+'СЕТ СН'!$F$16</f>
        <v>#REF!</v>
      </c>
      <c r="P350" s="36" t="e">
        <f>SUMIFS(СВЦЭМ!#REF!,СВЦЭМ!$A$40:$A$783,$A350,СВЦЭМ!$B$40:$B$783,P$331)+'СЕТ СН'!$F$16</f>
        <v>#REF!</v>
      </c>
      <c r="Q350" s="36" t="e">
        <f>SUMIFS(СВЦЭМ!#REF!,СВЦЭМ!$A$40:$A$783,$A350,СВЦЭМ!$B$40:$B$783,Q$331)+'СЕТ СН'!$F$16</f>
        <v>#REF!</v>
      </c>
      <c r="R350" s="36" t="e">
        <f>SUMIFS(СВЦЭМ!#REF!,СВЦЭМ!$A$40:$A$783,$A350,СВЦЭМ!$B$40:$B$783,R$331)+'СЕТ СН'!$F$16</f>
        <v>#REF!</v>
      </c>
      <c r="S350" s="36" t="e">
        <f>SUMIFS(СВЦЭМ!#REF!,СВЦЭМ!$A$40:$A$783,$A350,СВЦЭМ!$B$40:$B$783,S$331)+'СЕТ СН'!$F$16</f>
        <v>#REF!</v>
      </c>
      <c r="T350" s="36" t="e">
        <f>SUMIFS(СВЦЭМ!#REF!,СВЦЭМ!$A$40:$A$783,$A350,СВЦЭМ!$B$40:$B$783,T$331)+'СЕТ СН'!$F$16</f>
        <v>#REF!</v>
      </c>
      <c r="U350" s="36" t="e">
        <f>SUMIFS(СВЦЭМ!#REF!,СВЦЭМ!$A$40:$A$783,$A350,СВЦЭМ!$B$40:$B$783,U$331)+'СЕТ СН'!$F$16</f>
        <v>#REF!</v>
      </c>
      <c r="V350" s="36" t="e">
        <f>SUMIFS(СВЦЭМ!#REF!,СВЦЭМ!$A$40:$A$783,$A350,СВЦЭМ!$B$40:$B$783,V$331)+'СЕТ СН'!$F$16</f>
        <v>#REF!</v>
      </c>
      <c r="W350" s="36" t="e">
        <f>SUMIFS(СВЦЭМ!#REF!,СВЦЭМ!$A$40:$A$783,$A350,СВЦЭМ!$B$40:$B$783,W$331)+'СЕТ СН'!$F$16</f>
        <v>#REF!</v>
      </c>
      <c r="X350" s="36" t="e">
        <f>SUMIFS(СВЦЭМ!#REF!,СВЦЭМ!$A$40:$A$783,$A350,СВЦЭМ!$B$40:$B$783,X$331)+'СЕТ СН'!$F$16</f>
        <v>#REF!</v>
      </c>
      <c r="Y350" s="36" t="e">
        <f>SUMIFS(СВЦЭМ!#REF!,СВЦЭМ!$A$40:$A$783,$A350,СВЦЭМ!$B$40:$B$783,Y$331)+'СЕТ СН'!$F$16</f>
        <v>#REF!</v>
      </c>
    </row>
    <row r="351" spans="1:25" ht="15.75" hidden="1" x14ac:dyDescent="0.2">
      <c r="A351" s="35">
        <f t="shared" si="9"/>
        <v>45189</v>
      </c>
      <c r="B351" s="36" t="e">
        <f>SUMIFS(СВЦЭМ!#REF!,СВЦЭМ!$A$40:$A$783,$A351,СВЦЭМ!$B$40:$B$783,B$331)+'СЕТ СН'!$F$16</f>
        <v>#REF!</v>
      </c>
      <c r="C351" s="36" t="e">
        <f>SUMIFS(СВЦЭМ!#REF!,СВЦЭМ!$A$40:$A$783,$A351,СВЦЭМ!$B$40:$B$783,C$331)+'СЕТ СН'!$F$16</f>
        <v>#REF!</v>
      </c>
      <c r="D351" s="36" t="e">
        <f>SUMIFS(СВЦЭМ!#REF!,СВЦЭМ!$A$40:$A$783,$A351,СВЦЭМ!$B$40:$B$783,D$331)+'СЕТ СН'!$F$16</f>
        <v>#REF!</v>
      </c>
      <c r="E351" s="36" t="e">
        <f>SUMIFS(СВЦЭМ!#REF!,СВЦЭМ!$A$40:$A$783,$A351,СВЦЭМ!$B$40:$B$783,E$331)+'СЕТ СН'!$F$16</f>
        <v>#REF!</v>
      </c>
      <c r="F351" s="36" t="e">
        <f>SUMIFS(СВЦЭМ!#REF!,СВЦЭМ!$A$40:$A$783,$A351,СВЦЭМ!$B$40:$B$783,F$331)+'СЕТ СН'!$F$16</f>
        <v>#REF!</v>
      </c>
      <c r="G351" s="36" t="e">
        <f>SUMIFS(СВЦЭМ!#REF!,СВЦЭМ!$A$40:$A$783,$A351,СВЦЭМ!$B$40:$B$783,G$331)+'СЕТ СН'!$F$16</f>
        <v>#REF!</v>
      </c>
      <c r="H351" s="36" t="e">
        <f>SUMIFS(СВЦЭМ!#REF!,СВЦЭМ!$A$40:$A$783,$A351,СВЦЭМ!$B$40:$B$783,H$331)+'СЕТ СН'!$F$16</f>
        <v>#REF!</v>
      </c>
      <c r="I351" s="36" t="e">
        <f>SUMIFS(СВЦЭМ!#REF!,СВЦЭМ!$A$40:$A$783,$A351,СВЦЭМ!$B$40:$B$783,I$331)+'СЕТ СН'!$F$16</f>
        <v>#REF!</v>
      </c>
      <c r="J351" s="36" t="e">
        <f>SUMIFS(СВЦЭМ!#REF!,СВЦЭМ!$A$40:$A$783,$A351,СВЦЭМ!$B$40:$B$783,J$331)+'СЕТ СН'!$F$16</f>
        <v>#REF!</v>
      </c>
      <c r="K351" s="36" t="e">
        <f>SUMIFS(СВЦЭМ!#REF!,СВЦЭМ!$A$40:$A$783,$A351,СВЦЭМ!$B$40:$B$783,K$331)+'СЕТ СН'!$F$16</f>
        <v>#REF!</v>
      </c>
      <c r="L351" s="36" t="e">
        <f>SUMIFS(СВЦЭМ!#REF!,СВЦЭМ!$A$40:$A$783,$A351,СВЦЭМ!$B$40:$B$783,L$331)+'СЕТ СН'!$F$16</f>
        <v>#REF!</v>
      </c>
      <c r="M351" s="36" t="e">
        <f>SUMIFS(СВЦЭМ!#REF!,СВЦЭМ!$A$40:$A$783,$A351,СВЦЭМ!$B$40:$B$783,M$331)+'СЕТ СН'!$F$16</f>
        <v>#REF!</v>
      </c>
      <c r="N351" s="36" t="e">
        <f>SUMIFS(СВЦЭМ!#REF!,СВЦЭМ!$A$40:$A$783,$A351,СВЦЭМ!$B$40:$B$783,N$331)+'СЕТ СН'!$F$16</f>
        <v>#REF!</v>
      </c>
      <c r="O351" s="36" t="e">
        <f>SUMIFS(СВЦЭМ!#REF!,СВЦЭМ!$A$40:$A$783,$A351,СВЦЭМ!$B$40:$B$783,O$331)+'СЕТ СН'!$F$16</f>
        <v>#REF!</v>
      </c>
      <c r="P351" s="36" t="e">
        <f>SUMIFS(СВЦЭМ!#REF!,СВЦЭМ!$A$40:$A$783,$A351,СВЦЭМ!$B$40:$B$783,P$331)+'СЕТ СН'!$F$16</f>
        <v>#REF!</v>
      </c>
      <c r="Q351" s="36" t="e">
        <f>SUMIFS(СВЦЭМ!#REF!,СВЦЭМ!$A$40:$A$783,$A351,СВЦЭМ!$B$40:$B$783,Q$331)+'СЕТ СН'!$F$16</f>
        <v>#REF!</v>
      </c>
      <c r="R351" s="36" t="e">
        <f>SUMIFS(СВЦЭМ!#REF!,СВЦЭМ!$A$40:$A$783,$A351,СВЦЭМ!$B$40:$B$783,R$331)+'СЕТ СН'!$F$16</f>
        <v>#REF!</v>
      </c>
      <c r="S351" s="36" t="e">
        <f>SUMIFS(СВЦЭМ!#REF!,СВЦЭМ!$A$40:$A$783,$A351,СВЦЭМ!$B$40:$B$783,S$331)+'СЕТ СН'!$F$16</f>
        <v>#REF!</v>
      </c>
      <c r="T351" s="36" t="e">
        <f>SUMIFS(СВЦЭМ!#REF!,СВЦЭМ!$A$40:$A$783,$A351,СВЦЭМ!$B$40:$B$783,T$331)+'СЕТ СН'!$F$16</f>
        <v>#REF!</v>
      </c>
      <c r="U351" s="36" t="e">
        <f>SUMIFS(СВЦЭМ!#REF!,СВЦЭМ!$A$40:$A$783,$A351,СВЦЭМ!$B$40:$B$783,U$331)+'СЕТ СН'!$F$16</f>
        <v>#REF!</v>
      </c>
      <c r="V351" s="36" t="e">
        <f>SUMIFS(СВЦЭМ!#REF!,СВЦЭМ!$A$40:$A$783,$A351,СВЦЭМ!$B$40:$B$783,V$331)+'СЕТ СН'!$F$16</f>
        <v>#REF!</v>
      </c>
      <c r="W351" s="36" t="e">
        <f>SUMIFS(СВЦЭМ!#REF!,СВЦЭМ!$A$40:$A$783,$A351,СВЦЭМ!$B$40:$B$783,W$331)+'СЕТ СН'!$F$16</f>
        <v>#REF!</v>
      </c>
      <c r="X351" s="36" t="e">
        <f>SUMIFS(СВЦЭМ!#REF!,СВЦЭМ!$A$40:$A$783,$A351,СВЦЭМ!$B$40:$B$783,X$331)+'СЕТ СН'!$F$16</f>
        <v>#REF!</v>
      </c>
      <c r="Y351" s="36" t="e">
        <f>SUMIFS(СВЦЭМ!#REF!,СВЦЭМ!$A$40:$A$783,$A351,СВЦЭМ!$B$40:$B$783,Y$331)+'СЕТ СН'!$F$16</f>
        <v>#REF!</v>
      </c>
    </row>
    <row r="352" spans="1:25" ht="15.75" hidden="1" x14ac:dyDescent="0.2">
      <c r="A352" s="35">
        <f t="shared" si="9"/>
        <v>45190</v>
      </c>
      <c r="B352" s="36" t="e">
        <f>SUMIFS(СВЦЭМ!#REF!,СВЦЭМ!$A$40:$A$783,$A352,СВЦЭМ!$B$40:$B$783,B$331)+'СЕТ СН'!$F$16</f>
        <v>#REF!</v>
      </c>
      <c r="C352" s="36" t="e">
        <f>SUMIFS(СВЦЭМ!#REF!,СВЦЭМ!$A$40:$A$783,$A352,СВЦЭМ!$B$40:$B$783,C$331)+'СЕТ СН'!$F$16</f>
        <v>#REF!</v>
      </c>
      <c r="D352" s="36" t="e">
        <f>SUMIFS(СВЦЭМ!#REF!,СВЦЭМ!$A$40:$A$783,$A352,СВЦЭМ!$B$40:$B$783,D$331)+'СЕТ СН'!$F$16</f>
        <v>#REF!</v>
      </c>
      <c r="E352" s="36" t="e">
        <f>SUMIFS(СВЦЭМ!#REF!,СВЦЭМ!$A$40:$A$783,$A352,СВЦЭМ!$B$40:$B$783,E$331)+'СЕТ СН'!$F$16</f>
        <v>#REF!</v>
      </c>
      <c r="F352" s="36" t="e">
        <f>SUMIFS(СВЦЭМ!#REF!,СВЦЭМ!$A$40:$A$783,$A352,СВЦЭМ!$B$40:$B$783,F$331)+'СЕТ СН'!$F$16</f>
        <v>#REF!</v>
      </c>
      <c r="G352" s="36" t="e">
        <f>SUMIFS(СВЦЭМ!#REF!,СВЦЭМ!$A$40:$A$783,$A352,СВЦЭМ!$B$40:$B$783,G$331)+'СЕТ СН'!$F$16</f>
        <v>#REF!</v>
      </c>
      <c r="H352" s="36" t="e">
        <f>SUMIFS(СВЦЭМ!#REF!,СВЦЭМ!$A$40:$A$783,$A352,СВЦЭМ!$B$40:$B$783,H$331)+'СЕТ СН'!$F$16</f>
        <v>#REF!</v>
      </c>
      <c r="I352" s="36" t="e">
        <f>SUMIFS(СВЦЭМ!#REF!,СВЦЭМ!$A$40:$A$783,$A352,СВЦЭМ!$B$40:$B$783,I$331)+'СЕТ СН'!$F$16</f>
        <v>#REF!</v>
      </c>
      <c r="J352" s="36" t="e">
        <f>SUMIFS(СВЦЭМ!#REF!,СВЦЭМ!$A$40:$A$783,$A352,СВЦЭМ!$B$40:$B$783,J$331)+'СЕТ СН'!$F$16</f>
        <v>#REF!</v>
      </c>
      <c r="K352" s="36" t="e">
        <f>SUMIFS(СВЦЭМ!#REF!,СВЦЭМ!$A$40:$A$783,$A352,СВЦЭМ!$B$40:$B$783,K$331)+'СЕТ СН'!$F$16</f>
        <v>#REF!</v>
      </c>
      <c r="L352" s="36" t="e">
        <f>SUMIFS(СВЦЭМ!#REF!,СВЦЭМ!$A$40:$A$783,$A352,СВЦЭМ!$B$40:$B$783,L$331)+'СЕТ СН'!$F$16</f>
        <v>#REF!</v>
      </c>
      <c r="M352" s="36" t="e">
        <f>SUMIFS(СВЦЭМ!#REF!,СВЦЭМ!$A$40:$A$783,$A352,СВЦЭМ!$B$40:$B$783,M$331)+'СЕТ СН'!$F$16</f>
        <v>#REF!</v>
      </c>
      <c r="N352" s="36" t="e">
        <f>SUMIFS(СВЦЭМ!#REF!,СВЦЭМ!$A$40:$A$783,$A352,СВЦЭМ!$B$40:$B$783,N$331)+'СЕТ СН'!$F$16</f>
        <v>#REF!</v>
      </c>
      <c r="O352" s="36" t="e">
        <f>SUMIFS(СВЦЭМ!#REF!,СВЦЭМ!$A$40:$A$783,$A352,СВЦЭМ!$B$40:$B$783,O$331)+'СЕТ СН'!$F$16</f>
        <v>#REF!</v>
      </c>
      <c r="P352" s="36" t="e">
        <f>SUMIFS(СВЦЭМ!#REF!,СВЦЭМ!$A$40:$A$783,$A352,СВЦЭМ!$B$40:$B$783,P$331)+'СЕТ СН'!$F$16</f>
        <v>#REF!</v>
      </c>
      <c r="Q352" s="36" t="e">
        <f>SUMIFS(СВЦЭМ!#REF!,СВЦЭМ!$A$40:$A$783,$A352,СВЦЭМ!$B$40:$B$783,Q$331)+'СЕТ СН'!$F$16</f>
        <v>#REF!</v>
      </c>
      <c r="R352" s="36" t="e">
        <f>SUMIFS(СВЦЭМ!#REF!,СВЦЭМ!$A$40:$A$783,$A352,СВЦЭМ!$B$40:$B$783,R$331)+'СЕТ СН'!$F$16</f>
        <v>#REF!</v>
      </c>
      <c r="S352" s="36" t="e">
        <f>SUMIFS(СВЦЭМ!#REF!,СВЦЭМ!$A$40:$A$783,$A352,СВЦЭМ!$B$40:$B$783,S$331)+'СЕТ СН'!$F$16</f>
        <v>#REF!</v>
      </c>
      <c r="T352" s="36" t="e">
        <f>SUMIFS(СВЦЭМ!#REF!,СВЦЭМ!$A$40:$A$783,$A352,СВЦЭМ!$B$40:$B$783,T$331)+'СЕТ СН'!$F$16</f>
        <v>#REF!</v>
      </c>
      <c r="U352" s="36" t="e">
        <f>SUMIFS(СВЦЭМ!#REF!,СВЦЭМ!$A$40:$A$783,$A352,СВЦЭМ!$B$40:$B$783,U$331)+'СЕТ СН'!$F$16</f>
        <v>#REF!</v>
      </c>
      <c r="V352" s="36" t="e">
        <f>SUMIFS(СВЦЭМ!#REF!,СВЦЭМ!$A$40:$A$783,$A352,СВЦЭМ!$B$40:$B$783,V$331)+'СЕТ СН'!$F$16</f>
        <v>#REF!</v>
      </c>
      <c r="W352" s="36" t="e">
        <f>SUMIFS(СВЦЭМ!#REF!,СВЦЭМ!$A$40:$A$783,$A352,СВЦЭМ!$B$40:$B$783,W$331)+'СЕТ СН'!$F$16</f>
        <v>#REF!</v>
      </c>
      <c r="X352" s="36" t="e">
        <f>SUMIFS(СВЦЭМ!#REF!,СВЦЭМ!$A$40:$A$783,$A352,СВЦЭМ!$B$40:$B$783,X$331)+'СЕТ СН'!$F$16</f>
        <v>#REF!</v>
      </c>
      <c r="Y352" s="36" t="e">
        <f>SUMIFS(СВЦЭМ!#REF!,СВЦЭМ!$A$40:$A$783,$A352,СВЦЭМ!$B$40:$B$783,Y$331)+'СЕТ СН'!$F$16</f>
        <v>#REF!</v>
      </c>
    </row>
    <row r="353" spans="1:27" ht="15.75" hidden="1" x14ac:dyDescent="0.2">
      <c r="A353" s="35">
        <f t="shared" si="9"/>
        <v>45191</v>
      </c>
      <c r="B353" s="36" t="e">
        <f>SUMIFS(СВЦЭМ!#REF!,СВЦЭМ!$A$40:$A$783,$A353,СВЦЭМ!$B$40:$B$783,B$331)+'СЕТ СН'!$F$16</f>
        <v>#REF!</v>
      </c>
      <c r="C353" s="36" t="e">
        <f>SUMIFS(СВЦЭМ!#REF!,СВЦЭМ!$A$40:$A$783,$A353,СВЦЭМ!$B$40:$B$783,C$331)+'СЕТ СН'!$F$16</f>
        <v>#REF!</v>
      </c>
      <c r="D353" s="36" t="e">
        <f>SUMIFS(СВЦЭМ!#REF!,СВЦЭМ!$A$40:$A$783,$A353,СВЦЭМ!$B$40:$B$783,D$331)+'СЕТ СН'!$F$16</f>
        <v>#REF!</v>
      </c>
      <c r="E353" s="36" t="e">
        <f>SUMIFS(СВЦЭМ!#REF!,СВЦЭМ!$A$40:$A$783,$A353,СВЦЭМ!$B$40:$B$783,E$331)+'СЕТ СН'!$F$16</f>
        <v>#REF!</v>
      </c>
      <c r="F353" s="36" t="e">
        <f>SUMIFS(СВЦЭМ!#REF!,СВЦЭМ!$A$40:$A$783,$A353,СВЦЭМ!$B$40:$B$783,F$331)+'СЕТ СН'!$F$16</f>
        <v>#REF!</v>
      </c>
      <c r="G353" s="36" t="e">
        <f>SUMIFS(СВЦЭМ!#REF!,СВЦЭМ!$A$40:$A$783,$A353,СВЦЭМ!$B$40:$B$783,G$331)+'СЕТ СН'!$F$16</f>
        <v>#REF!</v>
      </c>
      <c r="H353" s="36" t="e">
        <f>SUMIFS(СВЦЭМ!#REF!,СВЦЭМ!$A$40:$A$783,$A353,СВЦЭМ!$B$40:$B$783,H$331)+'СЕТ СН'!$F$16</f>
        <v>#REF!</v>
      </c>
      <c r="I353" s="36" t="e">
        <f>SUMIFS(СВЦЭМ!#REF!,СВЦЭМ!$A$40:$A$783,$A353,СВЦЭМ!$B$40:$B$783,I$331)+'СЕТ СН'!$F$16</f>
        <v>#REF!</v>
      </c>
      <c r="J353" s="36" t="e">
        <f>SUMIFS(СВЦЭМ!#REF!,СВЦЭМ!$A$40:$A$783,$A353,СВЦЭМ!$B$40:$B$783,J$331)+'СЕТ СН'!$F$16</f>
        <v>#REF!</v>
      </c>
      <c r="K353" s="36" t="e">
        <f>SUMIFS(СВЦЭМ!#REF!,СВЦЭМ!$A$40:$A$783,$A353,СВЦЭМ!$B$40:$B$783,K$331)+'СЕТ СН'!$F$16</f>
        <v>#REF!</v>
      </c>
      <c r="L353" s="36" t="e">
        <f>SUMIFS(СВЦЭМ!#REF!,СВЦЭМ!$A$40:$A$783,$A353,СВЦЭМ!$B$40:$B$783,L$331)+'СЕТ СН'!$F$16</f>
        <v>#REF!</v>
      </c>
      <c r="M353" s="36" t="e">
        <f>SUMIFS(СВЦЭМ!#REF!,СВЦЭМ!$A$40:$A$783,$A353,СВЦЭМ!$B$40:$B$783,M$331)+'СЕТ СН'!$F$16</f>
        <v>#REF!</v>
      </c>
      <c r="N353" s="36" t="e">
        <f>SUMIFS(СВЦЭМ!#REF!,СВЦЭМ!$A$40:$A$783,$A353,СВЦЭМ!$B$40:$B$783,N$331)+'СЕТ СН'!$F$16</f>
        <v>#REF!</v>
      </c>
      <c r="O353" s="36" t="e">
        <f>SUMIFS(СВЦЭМ!#REF!,СВЦЭМ!$A$40:$A$783,$A353,СВЦЭМ!$B$40:$B$783,O$331)+'СЕТ СН'!$F$16</f>
        <v>#REF!</v>
      </c>
      <c r="P353" s="36" t="e">
        <f>SUMIFS(СВЦЭМ!#REF!,СВЦЭМ!$A$40:$A$783,$A353,СВЦЭМ!$B$40:$B$783,P$331)+'СЕТ СН'!$F$16</f>
        <v>#REF!</v>
      </c>
      <c r="Q353" s="36" t="e">
        <f>SUMIFS(СВЦЭМ!#REF!,СВЦЭМ!$A$40:$A$783,$A353,СВЦЭМ!$B$40:$B$783,Q$331)+'СЕТ СН'!$F$16</f>
        <v>#REF!</v>
      </c>
      <c r="R353" s="36" t="e">
        <f>SUMIFS(СВЦЭМ!#REF!,СВЦЭМ!$A$40:$A$783,$A353,СВЦЭМ!$B$40:$B$783,R$331)+'СЕТ СН'!$F$16</f>
        <v>#REF!</v>
      </c>
      <c r="S353" s="36" t="e">
        <f>SUMIFS(СВЦЭМ!#REF!,СВЦЭМ!$A$40:$A$783,$A353,СВЦЭМ!$B$40:$B$783,S$331)+'СЕТ СН'!$F$16</f>
        <v>#REF!</v>
      </c>
      <c r="T353" s="36" t="e">
        <f>SUMIFS(СВЦЭМ!#REF!,СВЦЭМ!$A$40:$A$783,$A353,СВЦЭМ!$B$40:$B$783,T$331)+'СЕТ СН'!$F$16</f>
        <v>#REF!</v>
      </c>
      <c r="U353" s="36" t="e">
        <f>SUMIFS(СВЦЭМ!#REF!,СВЦЭМ!$A$40:$A$783,$A353,СВЦЭМ!$B$40:$B$783,U$331)+'СЕТ СН'!$F$16</f>
        <v>#REF!</v>
      </c>
      <c r="V353" s="36" t="e">
        <f>SUMIFS(СВЦЭМ!#REF!,СВЦЭМ!$A$40:$A$783,$A353,СВЦЭМ!$B$40:$B$783,V$331)+'СЕТ СН'!$F$16</f>
        <v>#REF!</v>
      </c>
      <c r="W353" s="36" t="e">
        <f>SUMIFS(СВЦЭМ!#REF!,СВЦЭМ!$A$40:$A$783,$A353,СВЦЭМ!$B$40:$B$783,W$331)+'СЕТ СН'!$F$16</f>
        <v>#REF!</v>
      </c>
      <c r="X353" s="36" t="e">
        <f>SUMIFS(СВЦЭМ!#REF!,СВЦЭМ!$A$40:$A$783,$A353,СВЦЭМ!$B$40:$B$783,X$331)+'СЕТ СН'!$F$16</f>
        <v>#REF!</v>
      </c>
      <c r="Y353" s="36" t="e">
        <f>SUMIFS(СВЦЭМ!#REF!,СВЦЭМ!$A$40:$A$783,$A353,СВЦЭМ!$B$40:$B$783,Y$331)+'СЕТ СН'!$F$16</f>
        <v>#REF!</v>
      </c>
    </row>
    <row r="354" spans="1:27" ht="15.75" hidden="1" x14ac:dyDescent="0.2">
      <c r="A354" s="35">
        <f t="shared" si="9"/>
        <v>45192</v>
      </c>
      <c r="B354" s="36" t="e">
        <f>SUMIFS(СВЦЭМ!#REF!,СВЦЭМ!$A$40:$A$783,$A354,СВЦЭМ!$B$40:$B$783,B$331)+'СЕТ СН'!$F$16</f>
        <v>#REF!</v>
      </c>
      <c r="C354" s="36" t="e">
        <f>SUMIFS(СВЦЭМ!#REF!,СВЦЭМ!$A$40:$A$783,$A354,СВЦЭМ!$B$40:$B$783,C$331)+'СЕТ СН'!$F$16</f>
        <v>#REF!</v>
      </c>
      <c r="D354" s="36" t="e">
        <f>SUMIFS(СВЦЭМ!#REF!,СВЦЭМ!$A$40:$A$783,$A354,СВЦЭМ!$B$40:$B$783,D$331)+'СЕТ СН'!$F$16</f>
        <v>#REF!</v>
      </c>
      <c r="E354" s="36" t="e">
        <f>SUMIFS(СВЦЭМ!#REF!,СВЦЭМ!$A$40:$A$783,$A354,СВЦЭМ!$B$40:$B$783,E$331)+'СЕТ СН'!$F$16</f>
        <v>#REF!</v>
      </c>
      <c r="F354" s="36" t="e">
        <f>SUMIFS(СВЦЭМ!#REF!,СВЦЭМ!$A$40:$A$783,$A354,СВЦЭМ!$B$40:$B$783,F$331)+'СЕТ СН'!$F$16</f>
        <v>#REF!</v>
      </c>
      <c r="G354" s="36" t="e">
        <f>SUMIFS(СВЦЭМ!#REF!,СВЦЭМ!$A$40:$A$783,$A354,СВЦЭМ!$B$40:$B$783,G$331)+'СЕТ СН'!$F$16</f>
        <v>#REF!</v>
      </c>
      <c r="H354" s="36" t="e">
        <f>SUMIFS(СВЦЭМ!#REF!,СВЦЭМ!$A$40:$A$783,$A354,СВЦЭМ!$B$40:$B$783,H$331)+'СЕТ СН'!$F$16</f>
        <v>#REF!</v>
      </c>
      <c r="I354" s="36" t="e">
        <f>SUMIFS(СВЦЭМ!#REF!,СВЦЭМ!$A$40:$A$783,$A354,СВЦЭМ!$B$40:$B$783,I$331)+'СЕТ СН'!$F$16</f>
        <v>#REF!</v>
      </c>
      <c r="J354" s="36" t="e">
        <f>SUMIFS(СВЦЭМ!#REF!,СВЦЭМ!$A$40:$A$783,$A354,СВЦЭМ!$B$40:$B$783,J$331)+'СЕТ СН'!$F$16</f>
        <v>#REF!</v>
      </c>
      <c r="K354" s="36" t="e">
        <f>SUMIFS(СВЦЭМ!#REF!,СВЦЭМ!$A$40:$A$783,$A354,СВЦЭМ!$B$40:$B$783,K$331)+'СЕТ СН'!$F$16</f>
        <v>#REF!</v>
      </c>
      <c r="L354" s="36" t="e">
        <f>SUMIFS(СВЦЭМ!#REF!,СВЦЭМ!$A$40:$A$783,$A354,СВЦЭМ!$B$40:$B$783,L$331)+'СЕТ СН'!$F$16</f>
        <v>#REF!</v>
      </c>
      <c r="M354" s="36" t="e">
        <f>SUMIFS(СВЦЭМ!#REF!,СВЦЭМ!$A$40:$A$783,$A354,СВЦЭМ!$B$40:$B$783,M$331)+'СЕТ СН'!$F$16</f>
        <v>#REF!</v>
      </c>
      <c r="N354" s="36" t="e">
        <f>SUMIFS(СВЦЭМ!#REF!,СВЦЭМ!$A$40:$A$783,$A354,СВЦЭМ!$B$40:$B$783,N$331)+'СЕТ СН'!$F$16</f>
        <v>#REF!</v>
      </c>
      <c r="O354" s="36" t="e">
        <f>SUMIFS(СВЦЭМ!#REF!,СВЦЭМ!$A$40:$A$783,$A354,СВЦЭМ!$B$40:$B$783,O$331)+'СЕТ СН'!$F$16</f>
        <v>#REF!</v>
      </c>
      <c r="P354" s="36" t="e">
        <f>SUMIFS(СВЦЭМ!#REF!,СВЦЭМ!$A$40:$A$783,$A354,СВЦЭМ!$B$40:$B$783,P$331)+'СЕТ СН'!$F$16</f>
        <v>#REF!</v>
      </c>
      <c r="Q354" s="36" t="e">
        <f>SUMIFS(СВЦЭМ!#REF!,СВЦЭМ!$A$40:$A$783,$A354,СВЦЭМ!$B$40:$B$783,Q$331)+'СЕТ СН'!$F$16</f>
        <v>#REF!</v>
      </c>
      <c r="R354" s="36" t="e">
        <f>SUMIFS(СВЦЭМ!#REF!,СВЦЭМ!$A$40:$A$783,$A354,СВЦЭМ!$B$40:$B$783,R$331)+'СЕТ СН'!$F$16</f>
        <v>#REF!</v>
      </c>
      <c r="S354" s="36" t="e">
        <f>SUMIFS(СВЦЭМ!#REF!,СВЦЭМ!$A$40:$A$783,$A354,СВЦЭМ!$B$40:$B$783,S$331)+'СЕТ СН'!$F$16</f>
        <v>#REF!</v>
      </c>
      <c r="T354" s="36" t="e">
        <f>SUMIFS(СВЦЭМ!#REF!,СВЦЭМ!$A$40:$A$783,$A354,СВЦЭМ!$B$40:$B$783,T$331)+'СЕТ СН'!$F$16</f>
        <v>#REF!</v>
      </c>
      <c r="U354" s="36" t="e">
        <f>SUMIFS(СВЦЭМ!#REF!,СВЦЭМ!$A$40:$A$783,$A354,СВЦЭМ!$B$40:$B$783,U$331)+'СЕТ СН'!$F$16</f>
        <v>#REF!</v>
      </c>
      <c r="V354" s="36" t="e">
        <f>SUMIFS(СВЦЭМ!#REF!,СВЦЭМ!$A$40:$A$783,$A354,СВЦЭМ!$B$40:$B$783,V$331)+'СЕТ СН'!$F$16</f>
        <v>#REF!</v>
      </c>
      <c r="W354" s="36" t="e">
        <f>SUMIFS(СВЦЭМ!#REF!,СВЦЭМ!$A$40:$A$783,$A354,СВЦЭМ!$B$40:$B$783,W$331)+'СЕТ СН'!$F$16</f>
        <v>#REF!</v>
      </c>
      <c r="X354" s="36" t="e">
        <f>SUMIFS(СВЦЭМ!#REF!,СВЦЭМ!$A$40:$A$783,$A354,СВЦЭМ!$B$40:$B$783,X$331)+'СЕТ СН'!$F$16</f>
        <v>#REF!</v>
      </c>
      <c r="Y354" s="36" t="e">
        <f>SUMIFS(СВЦЭМ!#REF!,СВЦЭМ!$A$40:$A$783,$A354,СВЦЭМ!$B$40:$B$783,Y$331)+'СЕТ СН'!$F$16</f>
        <v>#REF!</v>
      </c>
    </row>
    <row r="355" spans="1:27" ht="15.75" hidden="1" x14ac:dyDescent="0.2">
      <c r="A355" s="35">
        <f t="shared" si="9"/>
        <v>45193</v>
      </c>
      <c r="B355" s="36" t="e">
        <f>SUMIFS(СВЦЭМ!#REF!,СВЦЭМ!$A$40:$A$783,$A355,СВЦЭМ!$B$40:$B$783,B$331)+'СЕТ СН'!$F$16</f>
        <v>#REF!</v>
      </c>
      <c r="C355" s="36" t="e">
        <f>SUMIFS(СВЦЭМ!#REF!,СВЦЭМ!$A$40:$A$783,$A355,СВЦЭМ!$B$40:$B$783,C$331)+'СЕТ СН'!$F$16</f>
        <v>#REF!</v>
      </c>
      <c r="D355" s="36" t="e">
        <f>SUMIFS(СВЦЭМ!#REF!,СВЦЭМ!$A$40:$A$783,$A355,СВЦЭМ!$B$40:$B$783,D$331)+'СЕТ СН'!$F$16</f>
        <v>#REF!</v>
      </c>
      <c r="E355" s="36" t="e">
        <f>SUMIFS(СВЦЭМ!#REF!,СВЦЭМ!$A$40:$A$783,$A355,СВЦЭМ!$B$40:$B$783,E$331)+'СЕТ СН'!$F$16</f>
        <v>#REF!</v>
      </c>
      <c r="F355" s="36" t="e">
        <f>SUMIFS(СВЦЭМ!#REF!,СВЦЭМ!$A$40:$A$783,$A355,СВЦЭМ!$B$40:$B$783,F$331)+'СЕТ СН'!$F$16</f>
        <v>#REF!</v>
      </c>
      <c r="G355" s="36" t="e">
        <f>SUMIFS(СВЦЭМ!#REF!,СВЦЭМ!$A$40:$A$783,$A355,СВЦЭМ!$B$40:$B$783,G$331)+'СЕТ СН'!$F$16</f>
        <v>#REF!</v>
      </c>
      <c r="H355" s="36" t="e">
        <f>SUMIFS(СВЦЭМ!#REF!,СВЦЭМ!$A$40:$A$783,$A355,СВЦЭМ!$B$40:$B$783,H$331)+'СЕТ СН'!$F$16</f>
        <v>#REF!</v>
      </c>
      <c r="I355" s="36" t="e">
        <f>SUMIFS(СВЦЭМ!#REF!,СВЦЭМ!$A$40:$A$783,$A355,СВЦЭМ!$B$40:$B$783,I$331)+'СЕТ СН'!$F$16</f>
        <v>#REF!</v>
      </c>
      <c r="J355" s="36" t="e">
        <f>SUMIFS(СВЦЭМ!#REF!,СВЦЭМ!$A$40:$A$783,$A355,СВЦЭМ!$B$40:$B$783,J$331)+'СЕТ СН'!$F$16</f>
        <v>#REF!</v>
      </c>
      <c r="K355" s="36" t="e">
        <f>SUMIFS(СВЦЭМ!#REF!,СВЦЭМ!$A$40:$A$783,$A355,СВЦЭМ!$B$40:$B$783,K$331)+'СЕТ СН'!$F$16</f>
        <v>#REF!</v>
      </c>
      <c r="L355" s="36" t="e">
        <f>SUMIFS(СВЦЭМ!#REF!,СВЦЭМ!$A$40:$A$783,$A355,СВЦЭМ!$B$40:$B$783,L$331)+'СЕТ СН'!$F$16</f>
        <v>#REF!</v>
      </c>
      <c r="M355" s="36" t="e">
        <f>SUMIFS(СВЦЭМ!#REF!,СВЦЭМ!$A$40:$A$783,$A355,СВЦЭМ!$B$40:$B$783,M$331)+'СЕТ СН'!$F$16</f>
        <v>#REF!</v>
      </c>
      <c r="N355" s="36" t="e">
        <f>SUMIFS(СВЦЭМ!#REF!,СВЦЭМ!$A$40:$A$783,$A355,СВЦЭМ!$B$40:$B$783,N$331)+'СЕТ СН'!$F$16</f>
        <v>#REF!</v>
      </c>
      <c r="O355" s="36" t="e">
        <f>SUMIFS(СВЦЭМ!#REF!,СВЦЭМ!$A$40:$A$783,$A355,СВЦЭМ!$B$40:$B$783,O$331)+'СЕТ СН'!$F$16</f>
        <v>#REF!</v>
      </c>
      <c r="P355" s="36" t="e">
        <f>SUMIFS(СВЦЭМ!#REF!,СВЦЭМ!$A$40:$A$783,$A355,СВЦЭМ!$B$40:$B$783,P$331)+'СЕТ СН'!$F$16</f>
        <v>#REF!</v>
      </c>
      <c r="Q355" s="36" t="e">
        <f>SUMIFS(СВЦЭМ!#REF!,СВЦЭМ!$A$40:$A$783,$A355,СВЦЭМ!$B$40:$B$783,Q$331)+'СЕТ СН'!$F$16</f>
        <v>#REF!</v>
      </c>
      <c r="R355" s="36" t="e">
        <f>SUMIFS(СВЦЭМ!#REF!,СВЦЭМ!$A$40:$A$783,$A355,СВЦЭМ!$B$40:$B$783,R$331)+'СЕТ СН'!$F$16</f>
        <v>#REF!</v>
      </c>
      <c r="S355" s="36" t="e">
        <f>SUMIFS(СВЦЭМ!#REF!,СВЦЭМ!$A$40:$A$783,$A355,СВЦЭМ!$B$40:$B$783,S$331)+'СЕТ СН'!$F$16</f>
        <v>#REF!</v>
      </c>
      <c r="T355" s="36" t="e">
        <f>SUMIFS(СВЦЭМ!#REF!,СВЦЭМ!$A$40:$A$783,$A355,СВЦЭМ!$B$40:$B$783,T$331)+'СЕТ СН'!$F$16</f>
        <v>#REF!</v>
      </c>
      <c r="U355" s="36" t="e">
        <f>SUMIFS(СВЦЭМ!#REF!,СВЦЭМ!$A$40:$A$783,$A355,СВЦЭМ!$B$40:$B$783,U$331)+'СЕТ СН'!$F$16</f>
        <v>#REF!</v>
      </c>
      <c r="V355" s="36" t="e">
        <f>SUMIFS(СВЦЭМ!#REF!,СВЦЭМ!$A$40:$A$783,$A355,СВЦЭМ!$B$40:$B$783,V$331)+'СЕТ СН'!$F$16</f>
        <v>#REF!</v>
      </c>
      <c r="W355" s="36" t="e">
        <f>SUMIFS(СВЦЭМ!#REF!,СВЦЭМ!$A$40:$A$783,$A355,СВЦЭМ!$B$40:$B$783,W$331)+'СЕТ СН'!$F$16</f>
        <v>#REF!</v>
      </c>
      <c r="X355" s="36" t="e">
        <f>SUMIFS(СВЦЭМ!#REF!,СВЦЭМ!$A$40:$A$783,$A355,СВЦЭМ!$B$40:$B$783,X$331)+'СЕТ СН'!$F$16</f>
        <v>#REF!</v>
      </c>
      <c r="Y355" s="36" t="e">
        <f>SUMIFS(СВЦЭМ!#REF!,СВЦЭМ!$A$40:$A$783,$A355,СВЦЭМ!$B$40:$B$783,Y$331)+'СЕТ СН'!$F$16</f>
        <v>#REF!</v>
      </c>
    </row>
    <row r="356" spans="1:27" ht="15.75" hidden="1" x14ac:dyDescent="0.2">
      <c r="A356" s="35">
        <f t="shared" si="9"/>
        <v>45194</v>
      </c>
      <c r="B356" s="36" t="e">
        <f>SUMIFS(СВЦЭМ!#REF!,СВЦЭМ!$A$40:$A$783,$A356,СВЦЭМ!$B$40:$B$783,B$331)+'СЕТ СН'!$F$16</f>
        <v>#REF!</v>
      </c>
      <c r="C356" s="36" t="e">
        <f>SUMIFS(СВЦЭМ!#REF!,СВЦЭМ!$A$40:$A$783,$A356,СВЦЭМ!$B$40:$B$783,C$331)+'СЕТ СН'!$F$16</f>
        <v>#REF!</v>
      </c>
      <c r="D356" s="36" t="e">
        <f>SUMIFS(СВЦЭМ!#REF!,СВЦЭМ!$A$40:$A$783,$A356,СВЦЭМ!$B$40:$B$783,D$331)+'СЕТ СН'!$F$16</f>
        <v>#REF!</v>
      </c>
      <c r="E356" s="36" t="e">
        <f>SUMIFS(СВЦЭМ!#REF!,СВЦЭМ!$A$40:$A$783,$A356,СВЦЭМ!$B$40:$B$783,E$331)+'СЕТ СН'!$F$16</f>
        <v>#REF!</v>
      </c>
      <c r="F356" s="36" t="e">
        <f>SUMIFS(СВЦЭМ!#REF!,СВЦЭМ!$A$40:$A$783,$A356,СВЦЭМ!$B$40:$B$783,F$331)+'СЕТ СН'!$F$16</f>
        <v>#REF!</v>
      </c>
      <c r="G356" s="36" t="e">
        <f>SUMIFS(СВЦЭМ!#REF!,СВЦЭМ!$A$40:$A$783,$A356,СВЦЭМ!$B$40:$B$783,G$331)+'СЕТ СН'!$F$16</f>
        <v>#REF!</v>
      </c>
      <c r="H356" s="36" t="e">
        <f>SUMIFS(СВЦЭМ!#REF!,СВЦЭМ!$A$40:$A$783,$A356,СВЦЭМ!$B$40:$B$783,H$331)+'СЕТ СН'!$F$16</f>
        <v>#REF!</v>
      </c>
      <c r="I356" s="36" t="e">
        <f>SUMIFS(СВЦЭМ!#REF!,СВЦЭМ!$A$40:$A$783,$A356,СВЦЭМ!$B$40:$B$783,I$331)+'СЕТ СН'!$F$16</f>
        <v>#REF!</v>
      </c>
      <c r="J356" s="36" t="e">
        <f>SUMIFS(СВЦЭМ!#REF!,СВЦЭМ!$A$40:$A$783,$A356,СВЦЭМ!$B$40:$B$783,J$331)+'СЕТ СН'!$F$16</f>
        <v>#REF!</v>
      </c>
      <c r="K356" s="36" t="e">
        <f>SUMIFS(СВЦЭМ!#REF!,СВЦЭМ!$A$40:$A$783,$A356,СВЦЭМ!$B$40:$B$783,K$331)+'СЕТ СН'!$F$16</f>
        <v>#REF!</v>
      </c>
      <c r="L356" s="36" t="e">
        <f>SUMIFS(СВЦЭМ!#REF!,СВЦЭМ!$A$40:$A$783,$A356,СВЦЭМ!$B$40:$B$783,L$331)+'СЕТ СН'!$F$16</f>
        <v>#REF!</v>
      </c>
      <c r="M356" s="36" t="e">
        <f>SUMIFS(СВЦЭМ!#REF!,СВЦЭМ!$A$40:$A$783,$A356,СВЦЭМ!$B$40:$B$783,M$331)+'СЕТ СН'!$F$16</f>
        <v>#REF!</v>
      </c>
      <c r="N356" s="36" t="e">
        <f>SUMIFS(СВЦЭМ!#REF!,СВЦЭМ!$A$40:$A$783,$A356,СВЦЭМ!$B$40:$B$783,N$331)+'СЕТ СН'!$F$16</f>
        <v>#REF!</v>
      </c>
      <c r="O356" s="36" t="e">
        <f>SUMIFS(СВЦЭМ!#REF!,СВЦЭМ!$A$40:$A$783,$A356,СВЦЭМ!$B$40:$B$783,O$331)+'СЕТ СН'!$F$16</f>
        <v>#REF!</v>
      </c>
      <c r="P356" s="36" t="e">
        <f>SUMIFS(СВЦЭМ!#REF!,СВЦЭМ!$A$40:$A$783,$A356,СВЦЭМ!$B$40:$B$783,P$331)+'СЕТ СН'!$F$16</f>
        <v>#REF!</v>
      </c>
      <c r="Q356" s="36" t="e">
        <f>SUMIFS(СВЦЭМ!#REF!,СВЦЭМ!$A$40:$A$783,$A356,СВЦЭМ!$B$40:$B$783,Q$331)+'СЕТ СН'!$F$16</f>
        <v>#REF!</v>
      </c>
      <c r="R356" s="36" t="e">
        <f>SUMIFS(СВЦЭМ!#REF!,СВЦЭМ!$A$40:$A$783,$A356,СВЦЭМ!$B$40:$B$783,R$331)+'СЕТ СН'!$F$16</f>
        <v>#REF!</v>
      </c>
      <c r="S356" s="36" t="e">
        <f>SUMIFS(СВЦЭМ!#REF!,СВЦЭМ!$A$40:$A$783,$A356,СВЦЭМ!$B$40:$B$783,S$331)+'СЕТ СН'!$F$16</f>
        <v>#REF!</v>
      </c>
      <c r="T356" s="36" t="e">
        <f>SUMIFS(СВЦЭМ!#REF!,СВЦЭМ!$A$40:$A$783,$A356,СВЦЭМ!$B$40:$B$783,T$331)+'СЕТ СН'!$F$16</f>
        <v>#REF!</v>
      </c>
      <c r="U356" s="36" t="e">
        <f>SUMIFS(СВЦЭМ!#REF!,СВЦЭМ!$A$40:$A$783,$A356,СВЦЭМ!$B$40:$B$783,U$331)+'СЕТ СН'!$F$16</f>
        <v>#REF!</v>
      </c>
      <c r="V356" s="36" t="e">
        <f>SUMIFS(СВЦЭМ!#REF!,СВЦЭМ!$A$40:$A$783,$A356,СВЦЭМ!$B$40:$B$783,V$331)+'СЕТ СН'!$F$16</f>
        <v>#REF!</v>
      </c>
      <c r="W356" s="36" t="e">
        <f>SUMIFS(СВЦЭМ!#REF!,СВЦЭМ!$A$40:$A$783,$A356,СВЦЭМ!$B$40:$B$783,W$331)+'СЕТ СН'!$F$16</f>
        <v>#REF!</v>
      </c>
      <c r="X356" s="36" t="e">
        <f>SUMIFS(СВЦЭМ!#REF!,СВЦЭМ!$A$40:$A$783,$A356,СВЦЭМ!$B$40:$B$783,X$331)+'СЕТ СН'!$F$16</f>
        <v>#REF!</v>
      </c>
      <c r="Y356" s="36" t="e">
        <f>SUMIFS(СВЦЭМ!#REF!,СВЦЭМ!$A$40:$A$783,$A356,СВЦЭМ!$B$40:$B$783,Y$331)+'СЕТ СН'!$F$16</f>
        <v>#REF!</v>
      </c>
    </row>
    <row r="357" spans="1:27" ht="15.75" hidden="1" x14ac:dyDescent="0.2">
      <c r="A357" s="35">
        <f t="shared" si="9"/>
        <v>45195</v>
      </c>
      <c r="B357" s="36" t="e">
        <f>SUMIFS(СВЦЭМ!#REF!,СВЦЭМ!$A$40:$A$783,$A357,СВЦЭМ!$B$40:$B$783,B$331)+'СЕТ СН'!$F$16</f>
        <v>#REF!</v>
      </c>
      <c r="C357" s="36" t="e">
        <f>SUMIFS(СВЦЭМ!#REF!,СВЦЭМ!$A$40:$A$783,$A357,СВЦЭМ!$B$40:$B$783,C$331)+'СЕТ СН'!$F$16</f>
        <v>#REF!</v>
      </c>
      <c r="D357" s="36" t="e">
        <f>SUMIFS(СВЦЭМ!#REF!,СВЦЭМ!$A$40:$A$783,$A357,СВЦЭМ!$B$40:$B$783,D$331)+'СЕТ СН'!$F$16</f>
        <v>#REF!</v>
      </c>
      <c r="E357" s="36" t="e">
        <f>SUMIFS(СВЦЭМ!#REF!,СВЦЭМ!$A$40:$A$783,$A357,СВЦЭМ!$B$40:$B$783,E$331)+'СЕТ СН'!$F$16</f>
        <v>#REF!</v>
      </c>
      <c r="F357" s="36" t="e">
        <f>SUMIFS(СВЦЭМ!#REF!,СВЦЭМ!$A$40:$A$783,$A357,СВЦЭМ!$B$40:$B$783,F$331)+'СЕТ СН'!$F$16</f>
        <v>#REF!</v>
      </c>
      <c r="G357" s="36" t="e">
        <f>SUMIFS(СВЦЭМ!#REF!,СВЦЭМ!$A$40:$A$783,$A357,СВЦЭМ!$B$40:$B$783,G$331)+'СЕТ СН'!$F$16</f>
        <v>#REF!</v>
      </c>
      <c r="H357" s="36" t="e">
        <f>SUMIFS(СВЦЭМ!#REF!,СВЦЭМ!$A$40:$A$783,$A357,СВЦЭМ!$B$40:$B$783,H$331)+'СЕТ СН'!$F$16</f>
        <v>#REF!</v>
      </c>
      <c r="I357" s="36" t="e">
        <f>SUMIFS(СВЦЭМ!#REF!,СВЦЭМ!$A$40:$A$783,$A357,СВЦЭМ!$B$40:$B$783,I$331)+'СЕТ СН'!$F$16</f>
        <v>#REF!</v>
      </c>
      <c r="J357" s="36" t="e">
        <f>SUMIFS(СВЦЭМ!#REF!,СВЦЭМ!$A$40:$A$783,$A357,СВЦЭМ!$B$40:$B$783,J$331)+'СЕТ СН'!$F$16</f>
        <v>#REF!</v>
      </c>
      <c r="K357" s="36" t="e">
        <f>SUMIFS(СВЦЭМ!#REF!,СВЦЭМ!$A$40:$A$783,$A357,СВЦЭМ!$B$40:$B$783,K$331)+'СЕТ СН'!$F$16</f>
        <v>#REF!</v>
      </c>
      <c r="L357" s="36" t="e">
        <f>SUMIFS(СВЦЭМ!#REF!,СВЦЭМ!$A$40:$A$783,$A357,СВЦЭМ!$B$40:$B$783,L$331)+'СЕТ СН'!$F$16</f>
        <v>#REF!</v>
      </c>
      <c r="M357" s="36" t="e">
        <f>SUMIFS(СВЦЭМ!#REF!,СВЦЭМ!$A$40:$A$783,$A357,СВЦЭМ!$B$40:$B$783,M$331)+'СЕТ СН'!$F$16</f>
        <v>#REF!</v>
      </c>
      <c r="N357" s="36" t="e">
        <f>SUMIFS(СВЦЭМ!#REF!,СВЦЭМ!$A$40:$A$783,$A357,СВЦЭМ!$B$40:$B$783,N$331)+'СЕТ СН'!$F$16</f>
        <v>#REF!</v>
      </c>
      <c r="O357" s="36" t="e">
        <f>SUMIFS(СВЦЭМ!#REF!,СВЦЭМ!$A$40:$A$783,$A357,СВЦЭМ!$B$40:$B$783,O$331)+'СЕТ СН'!$F$16</f>
        <v>#REF!</v>
      </c>
      <c r="P357" s="36" t="e">
        <f>SUMIFS(СВЦЭМ!#REF!,СВЦЭМ!$A$40:$A$783,$A357,СВЦЭМ!$B$40:$B$783,P$331)+'СЕТ СН'!$F$16</f>
        <v>#REF!</v>
      </c>
      <c r="Q357" s="36" t="e">
        <f>SUMIFS(СВЦЭМ!#REF!,СВЦЭМ!$A$40:$A$783,$A357,СВЦЭМ!$B$40:$B$783,Q$331)+'СЕТ СН'!$F$16</f>
        <v>#REF!</v>
      </c>
      <c r="R357" s="36" t="e">
        <f>SUMIFS(СВЦЭМ!#REF!,СВЦЭМ!$A$40:$A$783,$A357,СВЦЭМ!$B$40:$B$783,R$331)+'СЕТ СН'!$F$16</f>
        <v>#REF!</v>
      </c>
      <c r="S357" s="36" t="e">
        <f>SUMIFS(СВЦЭМ!#REF!,СВЦЭМ!$A$40:$A$783,$A357,СВЦЭМ!$B$40:$B$783,S$331)+'СЕТ СН'!$F$16</f>
        <v>#REF!</v>
      </c>
      <c r="T357" s="36" t="e">
        <f>SUMIFS(СВЦЭМ!#REF!,СВЦЭМ!$A$40:$A$783,$A357,СВЦЭМ!$B$40:$B$783,T$331)+'СЕТ СН'!$F$16</f>
        <v>#REF!</v>
      </c>
      <c r="U357" s="36" t="e">
        <f>SUMIFS(СВЦЭМ!#REF!,СВЦЭМ!$A$40:$A$783,$A357,СВЦЭМ!$B$40:$B$783,U$331)+'СЕТ СН'!$F$16</f>
        <v>#REF!</v>
      </c>
      <c r="V357" s="36" t="e">
        <f>SUMIFS(СВЦЭМ!#REF!,СВЦЭМ!$A$40:$A$783,$A357,СВЦЭМ!$B$40:$B$783,V$331)+'СЕТ СН'!$F$16</f>
        <v>#REF!</v>
      </c>
      <c r="W357" s="36" t="e">
        <f>SUMIFS(СВЦЭМ!#REF!,СВЦЭМ!$A$40:$A$783,$A357,СВЦЭМ!$B$40:$B$783,W$331)+'СЕТ СН'!$F$16</f>
        <v>#REF!</v>
      </c>
      <c r="X357" s="36" t="e">
        <f>SUMIFS(СВЦЭМ!#REF!,СВЦЭМ!$A$40:$A$783,$A357,СВЦЭМ!$B$40:$B$783,X$331)+'СЕТ СН'!$F$16</f>
        <v>#REF!</v>
      </c>
      <c r="Y357" s="36" t="e">
        <f>SUMIFS(СВЦЭМ!#REF!,СВЦЭМ!$A$40:$A$783,$A357,СВЦЭМ!$B$40:$B$783,Y$331)+'СЕТ СН'!$F$16</f>
        <v>#REF!</v>
      </c>
    </row>
    <row r="358" spans="1:27" ht="15.75" hidden="1" x14ac:dyDescent="0.2">
      <c r="A358" s="35">
        <f t="shared" si="9"/>
        <v>45196</v>
      </c>
      <c r="B358" s="36" t="e">
        <f>SUMIFS(СВЦЭМ!#REF!,СВЦЭМ!$A$40:$A$783,$A358,СВЦЭМ!$B$40:$B$783,B$331)+'СЕТ СН'!$F$16</f>
        <v>#REF!</v>
      </c>
      <c r="C358" s="36" t="e">
        <f>SUMIFS(СВЦЭМ!#REF!,СВЦЭМ!$A$40:$A$783,$A358,СВЦЭМ!$B$40:$B$783,C$331)+'СЕТ СН'!$F$16</f>
        <v>#REF!</v>
      </c>
      <c r="D358" s="36" t="e">
        <f>SUMIFS(СВЦЭМ!#REF!,СВЦЭМ!$A$40:$A$783,$A358,СВЦЭМ!$B$40:$B$783,D$331)+'СЕТ СН'!$F$16</f>
        <v>#REF!</v>
      </c>
      <c r="E358" s="36" t="e">
        <f>SUMIFS(СВЦЭМ!#REF!,СВЦЭМ!$A$40:$A$783,$A358,СВЦЭМ!$B$40:$B$783,E$331)+'СЕТ СН'!$F$16</f>
        <v>#REF!</v>
      </c>
      <c r="F358" s="36" t="e">
        <f>SUMIFS(СВЦЭМ!#REF!,СВЦЭМ!$A$40:$A$783,$A358,СВЦЭМ!$B$40:$B$783,F$331)+'СЕТ СН'!$F$16</f>
        <v>#REF!</v>
      </c>
      <c r="G358" s="36" t="e">
        <f>SUMIFS(СВЦЭМ!#REF!,СВЦЭМ!$A$40:$A$783,$A358,СВЦЭМ!$B$40:$B$783,G$331)+'СЕТ СН'!$F$16</f>
        <v>#REF!</v>
      </c>
      <c r="H358" s="36" t="e">
        <f>SUMIFS(СВЦЭМ!#REF!,СВЦЭМ!$A$40:$A$783,$A358,СВЦЭМ!$B$40:$B$783,H$331)+'СЕТ СН'!$F$16</f>
        <v>#REF!</v>
      </c>
      <c r="I358" s="36" t="e">
        <f>SUMIFS(СВЦЭМ!#REF!,СВЦЭМ!$A$40:$A$783,$A358,СВЦЭМ!$B$40:$B$783,I$331)+'СЕТ СН'!$F$16</f>
        <v>#REF!</v>
      </c>
      <c r="J358" s="36" t="e">
        <f>SUMIFS(СВЦЭМ!#REF!,СВЦЭМ!$A$40:$A$783,$A358,СВЦЭМ!$B$40:$B$783,J$331)+'СЕТ СН'!$F$16</f>
        <v>#REF!</v>
      </c>
      <c r="K358" s="36" t="e">
        <f>SUMIFS(СВЦЭМ!#REF!,СВЦЭМ!$A$40:$A$783,$A358,СВЦЭМ!$B$40:$B$783,K$331)+'СЕТ СН'!$F$16</f>
        <v>#REF!</v>
      </c>
      <c r="L358" s="36" t="e">
        <f>SUMIFS(СВЦЭМ!#REF!,СВЦЭМ!$A$40:$A$783,$A358,СВЦЭМ!$B$40:$B$783,L$331)+'СЕТ СН'!$F$16</f>
        <v>#REF!</v>
      </c>
      <c r="M358" s="36" t="e">
        <f>SUMIFS(СВЦЭМ!#REF!,СВЦЭМ!$A$40:$A$783,$A358,СВЦЭМ!$B$40:$B$783,M$331)+'СЕТ СН'!$F$16</f>
        <v>#REF!</v>
      </c>
      <c r="N358" s="36" t="e">
        <f>SUMIFS(СВЦЭМ!#REF!,СВЦЭМ!$A$40:$A$783,$A358,СВЦЭМ!$B$40:$B$783,N$331)+'СЕТ СН'!$F$16</f>
        <v>#REF!</v>
      </c>
      <c r="O358" s="36" t="e">
        <f>SUMIFS(СВЦЭМ!#REF!,СВЦЭМ!$A$40:$A$783,$A358,СВЦЭМ!$B$40:$B$783,O$331)+'СЕТ СН'!$F$16</f>
        <v>#REF!</v>
      </c>
      <c r="P358" s="36" t="e">
        <f>SUMIFS(СВЦЭМ!#REF!,СВЦЭМ!$A$40:$A$783,$A358,СВЦЭМ!$B$40:$B$783,P$331)+'СЕТ СН'!$F$16</f>
        <v>#REF!</v>
      </c>
      <c r="Q358" s="36" t="e">
        <f>SUMIFS(СВЦЭМ!#REF!,СВЦЭМ!$A$40:$A$783,$A358,СВЦЭМ!$B$40:$B$783,Q$331)+'СЕТ СН'!$F$16</f>
        <v>#REF!</v>
      </c>
      <c r="R358" s="36" t="e">
        <f>SUMIFS(СВЦЭМ!#REF!,СВЦЭМ!$A$40:$A$783,$A358,СВЦЭМ!$B$40:$B$783,R$331)+'СЕТ СН'!$F$16</f>
        <v>#REF!</v>
      </c>
      <c r="S358" s="36" t="e">
        <f>SUMIFS(СВЦЭМ!#REF!,СВЦЭМ!$A$40:$A$783,$A358,СВЦЭМ!$B$40:$B$783,S$331)+'СЕТ СН'!$F$16</f>
        <v>#REF!</v>
      </c>
      <c r="T358" s="36" t="e">
        <f>SUMIFS(СВЦЭМ!#REF!,СВЦЭМ!$A$40:$A$783,$A358,СВЦЭМ!$B$40:$B$783,T$331)+'СЕТ СН'!$F$16</f>
        <v>#REF!</v>
      </c>
      <c r="U358" s="36" t="e">
        <f>SUMIFS(СВЦЭМ!#REF!,СВЦЭМ!$A$40:$A$783,$A358,СВЦЭМ!$B$40:$B$783,U$331)+'СЕТ СН'!$F$16</f>
        <v>#REF!</v>
      </c>
      <c r="V358" s="36" t="e">
        <f>SUMIFS(СВЦЭМ!#REF!,СВЦЭМ!$A$40:$A$783,$A358,СВЦЭМ!$B$40:$B$783,V$331)+'СЕТ СН'!$F$16</f>
        <v>#REF!</v>
      </c>
      <c r="W358" s="36" t="e">
        <f>SUMIFS(СВЦЭМ!#REF!,СВЦЭМ!$A$40:$A$783,$A358,СВЦЭМ!$B$40:$B$783,W$331)+'СЕТ СН'!$F$16</f>
        <v>#REF!</v>
      </c>
      <c r="X358" s="36" t="e">
        <f>SUMIFS(СВЦЭМ!#REF!,СВЦЭМ!$A$40:$A$783,$A358,СВЦЭМ!$B$40:$B$783,X$331)+'СЕТ СН'!$F$16</f>
        <v>#REF!</v>
      </c>
      <c r="Y358" s="36" t="e">
        <f>SUMIFS(СВЦЭМ!#REF!,СВЦЭМ!$A$40:$A$783,$A358,СВЦЭМ!$B$40:$B$783,Y$331)+'СЕТ СН'!$F$16</f>
        <v>#REF!</v>
      </c>
    </row>
    <row r="359" spans="1:27" ht="15.75" hidden="1" x14ac:dyDescent="0.2">
      <c r="A359" s="35">
        <f t="shared" si="9"/>
        <v>45197</v>
      </c>
      <c r="B359" s="36" t="e">
        <f>SUMIFS(СВЦЭМ!#REF!,СВЦЭМ!$A$40:$A$783,$A359,СВЦЭМ!$B$40:$B$783,B$331)+'СЕТ СН'!$F$16</f>
        <v>#REF!</v>
      </c>
      <c r="C359" s="36" t="e">
        <f>SUMIFS(СВЦЭМ!#REF!,СВЦЭМ!$A$40:$A$783,$A359,СВЦЭМ!$B$40:$B$783,C$331)+'СЕТ СН'!$F$16</f>
        <v>#REF!</v>
      </c>
      <c r="D359" s="36" t="e">
        <f>SUMIFS(СВЦЭМ!#REF!,СВЦЭМ!$A$40:$A$783,$A359,СВЦЭМ!$B$40:$B$783,D$331)+'СЕТ СН'!$F$16</f>
        <v>#REF!</v>
      </c>
      <c r="E359" s="36" t="e">
        <f>SUMIFS(СВЦЭМ!#REF!,СВЦЭМ!$A$40:$A$783,$A359,СВЦЭМ!$B$40:$B$783,E$331)+'СЕТ СН'!$F$16</f>
        <v>#REF!</v>
      </c>
      <c r="F359" s="36" t="e">
        <f>SUMIFS(СВЦЭМ!#REF!,СВЦЭМ!$A$40:$A$783,$A359,СВЦЭМ!$B$40:$B$783,F$331)+'СЕТ СН'!$F$16</f>
        <v>#REF!</v>
      </c>
      <c r="G359" s="36" t="e">
        <f>SUMIFS(СВЦЭМ!#REF!,СВЦЭМ!$A$40:$A$783,$A359,СВЦЭМ!$B$40:$B$783,G$331)+'СЕТ СН'!$F$16</f>
        <v>#REF!</v>
      </c>
      <c r="H359" s="36" t="e">
        <f>SUMIFS(СВЦЭМ!#REF!,СВЦЭМ!$A$40:$A$783,$A359,СВЦЭМ!$B$40:$B$783,H$331)+'СЕТ СН'!$F$16</f>
        <v>#REF!</v>
      </c>
      <c r="I359" s="36" t="e">
        <f>SUMIFS(СВЦЭМ!#REF!,СВЦЭМ!$A$40:$A$783,$A359,СВЦЭМ!$B$40:$B$783,I$331)+'СЕТ СН'!$F$16</f>
        <v>#REF!</v>
      </c>
      <c r="J359" s="36" t="e">
        <f>SUMIFS(СВЦЭМ!#REF!,СВЦЭМ!$A$40:$A$783,$A359,СВЦЭМ!$B$40:$B$783,J$331)+'СЕТ СН'!$F$16</f>
        <v>#REF!</v>
      </c>
      <c r="K359" s="36" t="e">
        <f>SUMIFS(СВЦЭМ!#REF!,СВЦЭМ!$A$40:$A$783,$A359,СВЦЭМ!$B$40:$B$783,K$331)+'СЕТ СН'!$F$16</f>
        <v>#REF!</v>
      </c>
      <c r="L359" s="36" t="e">
        <f>SUMIFS(СВЦЭМ!#REF!,СВЦЭМ!$A$40:$A$783,$A359,СВЦЭМ!$B$40:$B$783,L$331)+'СЕТ СН'!$F$16</f>
        <v>#REF!</v>
      </c>
      <c r="M359" s="36" t="e">
        <f>SUMIFS(СВЦЭМ!#REF!,СВЦЭМ!$A$40:$A$783,$A359,СВЦЭМ!$B$40:$B$783,M$331)+'СЕТ СН'!$F$16</f>
        <v>#REF!</v>
      </c>
      <c r="N359" s="36" t="e">
        <f>SUMIFS(СВЦЭМ!#REF!,СВЦЭМ!$A$40:$A$783,$A359,СВЦЭМ!$B$40:$B$783,N$331)+'СЕТ СН'!$F$16</f>
        <v>#REF!</v>
      </c>
      <c r="O359" s="36" t="e">
        <f>SUMIFS(СВЦЭМ!#REF!,СВЦЭМ!$A$40:$A$783,$A359,СВЦЭМ!$B$40:$B$783,O$331)+'СЕТ СН'!$F$16</f>
        <v>#REF!</v>
      </c>
      <c r="P359" s="36" t="e">
        <f>SUMIFS(СВЦЭМ!#REF!,СВЦЭМ!$A$40:$A$783,$A359,СВЦЭМ!$B$40:$B$783,P$331)+'СЕТ СН'!$F$16</f>
        <v>#REF!</v>
      </c>
      <c r="Q359" s="36" t="e">
        <f>SUMIFS(СВЦЭМ!#REF!,СВЦЭМ!$A$40:$A$783,$A359,СВЦЭМ!$B$40:$B$783,Q$331)+'СЕТ СН'!$F$16</f>
        <v>#REF!</v>
      </c>
      <c r="R359" s="36" t="e">
        <f>SUMIFS(СВЦЭМ!#REF!,СВЦЭМ!$A$40:$A$783,$A359,СВЦЭМ!$B$40:$B$783,R$331)+'СЕТ СН'!$F$16</f>
        <v>#REF!</v>
      </c>
      <c r="S359" s="36" t="e">
        <f>SUMIFS(СВЦЭМ!#REF!,СВЦЭМ!$A$40:$A$783,$A359,СВЦЭМ!$B$40:$B$783,S$331)+'СЕТ СН'!$F$16</f>
        <v>#REF!</v>
      </c>
      <c r="T359" s="36" t="e">
        <f>SUMIFS(СВЦЭМ!#REF!,СВЦЭМ!$A$40:$A$783,$A359,СВЦЭМ!$B$40:$B$783,T$331)+'СЕТ СН'!$F$16</f>
        <v>#REF!</v>
      </c>
      <c r="U359" s="36" t="e">
        <f>SUMIFS(СВЦЭМ!#REF!,СВЦЭМ!$A$40:$A$783,$A359,СВЦЭМ!$B$40:$B$783,U$331)+'СЕТ СН'!$F$16</f>
        <v>#REF!</v>
      </c>
      <c r="V359" s="36" t="e">
        <f>SUMIFS(СВЦЭМ!#REF!,СВЦЭМ!$A$40:$A$783,$A359,СВЦЭМ!$B$40:$B$783,V$331)+'СЕТ СН'!$F$16</f>
        <v>#REF!</v>
      </c>
      <c r="W359" s="36" t="e">
        <f>SUMIFS(СВЦЭМ!#REF!,СВЦЭМ!$A$40:$A$783,$A359,СВЦЭМ!$B$40:$B$783,W$331)+'СЕТ СН'!$F$16</f>
        <v>#REF!</v>
      </c>
      <c r="X359" s="36" t="e">
        <f>SUMIFS(СВЦЭМ!#REF!,СВЦЭМ!$A$40:$A$783,$A359,СВЦЭМ!$B$40:$B$783,X$331)+'СЕТ СН'!$F$16</f>
        <v>#REF!</v>
      </c>
      <c r="Y359" s="36" t="e">
        <f>SUMIFS(СВЦЭМ!#REF!,СВЦЭМ!$A$40:$A$783,$A359,СВЦЭМ!$B$40:$B$783,Y$331)+'СЕТ СН'!$F$16</f>
        <v>#REF!</v>
      </c>
    </row>
    <row r="360" spans="1:27" ht="15.75" hidden="1" x14ac:dyDescent="0.2">
      <c r="A360" s="35">
        <f t="shared" si="9"/>
        <v>45198</v>
      </c>
      <c r="B360" s="36" t="e">
        <f>SUMIFS(СВЦЭМ!#REF!,СВЦЭМ!$A$40:$A$783,$A360,СВЦЭМ!$B$40:$B$783,B$331)+'СЕТ СН'!$F$16</f>
        <v>#REF!</v>
      </c>
      <c r="C360" s="36" t="e">
        <f>SUMIFS(СВЦЭМ!#REF!,СВЦЭМ!$A$40:$A$783,$A360,СВЦЭМ!$B$40:$B$783,C$331)+'СЕТ СН'!$F$16</f>
        <v>#REF!</v>
      </c>
      <c r="D360" s="36" t="e">
        <f>SUMIFS(СВЦЭМ!#REF!,СВЦЭМ!$A$40:$A$783,$A360,СВЦЭМ!$B$40:$B$783,D$331)+'СЕТ СН'!$F$16</f>
        <v>#REF!</v>
      </c>
      <c r="E360" s="36" t="e">
        <f>SUMIFS(СВЦЭМ!#REF!,СВЦЭМ!$A$40:$A$783,$A360,СВЦЭМ!$B$40:$B$783,E$331)+'СЕТ СН'!$F$16</f>
        <v>#REF!</v>
      </c>
      <c r="F360" s="36" t="e">
        <f>SUMIFS(СВЦЭМ!#REF!,СВЦЭМ!$A$40:$A$783,$A360,СВЦЭМ!$B$40:$B$783,F$331)+'СЕТ СН'!$F$16</f>
        <v>#REF!</v>
      </c>
      <c r="G360" s="36" t="e">
        <f>SUMIFS(СВЦЭМ!#REF!,СВЦЭМ!$A$40:$A$783,$A360,СВЦЭМ!$B$40:$B$783,G$331)+'СЕТ СН'!$F$16</f>
        <v>#REF!</v>
      </c>
      <c r="H360" s="36" t="e">
        <f>SUMIFS(СВЦЭМ!#REF!,СВЦЭМ!$A$40:$A$783,$A360,СВЦЭМ!$B$40:$B$783,H$331)+'СЕТ СН'!$F$16</f>
        <v>#REF!</v>
      </c>
      <c r="I360" s="36" t="e">
        <f>SUMIFS(СВЦЭМ!#REF!,СВЦЭМ!$A$40:$A$783,$A360,СВЦЭМ!$B$40:$B$783,I$331)+'СЕТ СН'!$F$16</f>
        <v>#REF!</v>
      </c>
      <c r="J360" s="36" t="e">
        <f>SUMIFS(СВЦЭМ!#REF!,СВЦЭМ!$A$40:$A$783,$A360,СВЦЭМ!$B$40:$B$783,J$331)+'СЕТ СН'!$F$16</f>
        <v>#REF!</v>
      </c>
      <c r="K360" s="36" t="e">
        <f>SUMIFS(СВЦЭМ!#REF!,СВЦЭМ!$A$40:$A$783,$A360,СВЦЭМ!$B$40:$B$783,K$331)+'СЕТ СН'!$F$16</f>
        <v>#REF!</v>
      </c>
      <c r="L360" s="36" t="e">
        <f>SUMIFS(СВЦЭМ!#REF!,СВЦЭМ!$A$40:$A$783,$A360,СВЦЭМ!$B$40:$B$783,L$331)+'СЕТ СН'!$F$16</f>
        <v>#REF!</v>
      </c>
      <c r="M360" s="36" t="e">
        <f>SUMIFS(СВЦЭМ!#REF!,СВЦЭМ!$A$40:$A$783,$A360,СВЦЭМ!$B$40:$B$783,M$331)+'СЕТ СН'!$F$16</f>
        <v>#REF!</v>
      </c>
      <c r="N360" s="36" t="e">
        <f>SUMIFS(СВЦЭМ!#REF!,СВЦЭМ!$A$40:$A$783,$A360,СВЦЭМ!$B$40:$B$783,N$331)+'СЕТ СН'!$F$16</f>
        <v>#REF!</v>
      </c>
      <c r="O360" s="36" t="e">
        <f>SUMIFS(СВЦЭМ!#REF!,СВЦЭМ!$A$40:$A$783,$A360,СВЦЭМ!$B$40:$B$783,O$331)+'СЕТ СН'!$F$16</f>
        <v>#REF!</v>
      </c>
      <c r="P360" s="36" t="e">
        <f>SUMIFS(СВЦЭМ!#REF!,СВЦЭМ!$A$40:$A$783,$A360,СВЦЭМ!$B$40:$B$783,P$331)+'СЕТ СН'!$F$16</f>
        <v>#REF!</v>
      </c>
      <c r="Q360" s="36" t="e">
        <f>SUMIFS(СВЦЭМ!#REF!,СВЦЭМ!$A$40:$A$783,$A360,СВЦЭМ!$B$40:$B$783,Q$331)+'СЕТ СН'!$F$16</f>
        <v>#REF!</v>
      </c>
      <c r="R360" s="36" t="e">
        <f>SUMIFS(СВЦЭМ!#REF!,СВЦЭМ!$A$40:$A$783,$A360,СВЦЭМ!$B$40:$B$783,R$331)+'СЕТ СН'!$F$16</f>
        <v>#REF!</v>
      </c>
      <c r="S360" s="36" t="e">
        <f>SUMIFS(СВЦЭМ!#REF!,СВЦЭМ!$A$40:$A$783,$A360,СВЦЭМ!$B$40:$B$783,S$331)+'СЕТ СН'!$F$16</f>
        <v>#REF!</v>
      </c>
      <c r="T360" s="36" t="e">
        <f>SUMIFS(СВЦЭМ!#REF!,СВЦЭМ!$A$40:$A$783,$A360,СВЦЭМ!$B$40:$B$783,T$331)+'СЕТ СН'!$F$16</f>
        <v>#REF!</v>
      </c>
      <c r="U360" s="36" t="e">
        <f>SUMIFS(СВЦЭМ!#REF!,СВЦЭМ!$A$40:$A$783,$A360,СВЦЭМ!$B$40:$B$783,U$331)+'СЕТ СН'!$F$16</f>
        <v>#REF!</v>
      </c>
      <c r="V360" s="36" t="e">
        <f>SUMIFS(СВЦЭМ!#REF!,СВЦЭМ!$A$40:$A$783,$A360,СВЦЭМ!$B$40:$B$783,V$331)+'СЕТ СН'!$F$16</f>
        <v>#REF!</v>
      </c>
      <c r="W360" s="36" t="e">
        <f>SUMIFS(СВЦЭМ!#REF!,СВЦЭМ!$A$40:$A$783,$A360,СВЦЭМ!$B$40:$B$783,W$331)+'СЕТ СН'!$F$16</f>
        <v>#REF!</v>
      </c>
      <c r="X360" s="36" t="e">
        <f>SUMIFS(СВЦЭМ!#REF!,СВЦЭМ!$A$40:$A$783,$A360,СВЦЭМ!$B$40:$B$783,X$331)+'СЕТ СН'!$F$16</f>
        <v>#REF!</v>
      </c>
      <c r="Y360" s="36" t="e">
        <f>SUMIFS(СВЦЭМ!#REF!,СВЦЭМ!$A$40:$A$783,$A360,СВЦЭМ!$B$40:$B$783,Y$331)+'СЕТ СН'!$F$16</f>
        <v>#REF!</v>
      </c>
    </row>
    <row r="361" spans="1:27" ht="15.75" hidden="1" x14ac:dyDescent="0.2">
      <c r="A361" s="35">
        <f t="shared" si="9"/>
        <v>45199</v>
      </c>
      <c r="B361" s="36" t="e">
        <f>SUMIFS(СВЦЭМ!#REF!,СВЦЭМ!$A$40:$A$783,$A361,СВЦЭМ!$B$40:$B$783,B$331)+'СЕТ СН'!$F$16</f>
        <v>#REF!</v>
      </c>
      <c r="C361" s="36" t="e">
        <f>SUMIFS(СВЦЭМ!#REF!,СВЦЭМ!$A$40:$A$783,$A361,СВЦЭМ!$B$40:$B$783,C$331)+'СЕТ СН'!$F$16</f>
        <v>#REF!</v>
      </c>
      <c r="D361" s="36" t="e">
        <f>SUMIFS(СВЦЭМ!#REF!,СВЦЭМ!$A$40:$A$783,$A361,СВЦЭМ!$B$40:$B$783,D$331)+'СЕТ СН'!$F$16</f>
        <v>#REF!</v>
      </c>
      <c r="E361" s="36" t="e">
        <f>SUMIFS(СВЦЭМ!#REF!,СВЦЭМ!$A$40:$A$783,$A361,СВЦЭМ!$B$40:$B$783,E$331)+'СЕТ СН'!$F$16</f>
        <v>#REF!</v>
      </c>
      <c r="F361" s="36" t="e">
        <f>SUMIFS(СВЦЭМ!#REF!,СВЦЭМ!$A$40:$A$783,$A361,СВЦЭМ!$B$40:$B$783,F$331)+'СЕТ СН'!$F$16</f>
        <v>#REF!</v>
      </c>
      <c r="G361" s="36" t="e">
        <f>SUMIFS(СВЦЭМ!#REF!,СВЦЭМ!$A$40:$A$783,$A361,СВЦЭМ!$B$40:$B$783,G$331)+'СЕТ СН'!$F$16</f>
        <v>#REF!</v>
      </c>
      <c r="H361" s="36" t="e">
        <f>SUMIFS(СВЦЭМ!#REF!,СВЦЭМ!$A$40:$A$783,$A361,СВЦЭМ!$B$40:$B$783,H$331)+'СЕТ СН'!$F$16</f>
        <v>#REF!</v>
      </c>
      <c r="I361" s="36" t="e">
        <f>SUMIFS(СВЦЭМ!#REF!,СВЦЭМ!$A$40:$A$783,$A361,СВЦЭМ!$B$40:$B$783,I$331)+'СЕТ СН'!$F$16</f>
        <v>#REF!</v>
      </c>
      <c r="J361" s="36" t="e">
        <f>SUMIFS(СВЦЭМ!#REF!,СВЦЭМ!$A$40:$A$783,$A361,СВЦЭМ!$B$40:$B$783,J$331)+'СЕТ СН'!$F$16</f>
        <v>#REF!</v>
      </c>
      <c r="K361" s="36" t="e">
        <f>SUMIFS(СВЦЭМ!#REF!,СВЦЭМ!$A$40:$A$783,$A361,СВЦЭМ!$B$40:$B$783,K$331)+'СЕТ СН'!$F$16</f>
        <v>#REF!</v>
      </c>
      <c r="L361" s="36" t="e">
        <f>SUMIFS(СВЦЭМ!#REF!,СВЦЭМ!$A$40:$A$783,$A361,СВЦЭМ!$B$40:$B$783,L$331)+'СЕТ СН'!$F$16</f>
        <v>#REF!</v>
      </c>
      <c r="M361" s="36" t="e">
        <f>SUMIFS(СВЦЭМ!#REF!,СВЦЭМ!$A$40:$A$783,$A361,СВЦЭМ!$B$40:$B$783,M$331)+'СЕТ СН'!$F$16</f>
        <v>#REF!</v>
      </c>
      <c r="N361" s="36" t="e">
        <f>SUMIFS(СВЦЭМ!#REF!,СВЦЭМ!$A$40:$A$783,$A361,СВЦЭМ!$B$40:$B$783,N$331)+'СЕТ СН'!$F$16</f>
        <v>#REF!</v>
      </c>
      <c r="O361" s="36" t="e">
        <f>SUMIFS(СВЦЭМ!#REF!,СВЦЭМ!$A$40:$A$783,$A361,СВЦЭМ!$B$40:$B$783,O$331)+'СЕТ СН'!$F$16</f>
        <v>#REF!</v>
      </c>
      <c r="P361" s="36" t="e">
        <f>SUMIFS(СВЦЭМ!#REF!,СВЦЭМ!$A$40:$A$783,$A361,СВЦЭМ!$B$40:$B$783,P$331)+'СЕТ СН'!$F$16</f>
        <v>#REF!</v>
      </c>
      <c r="Q361" s="36" t="e">
        <f>SUMIFS(СВЦЭМ!#REF!,СВЦЭМ!$A$40:$A$783,$A361,СВЦЭМ!$B$40:$B$783,Q$331)+'СЕТ СН'!$F$16</f>
        <v>#REF!</v>
      </c>
      <c r="R361" s="36" t="e">
        <f>SUMIFS(СВЦЭМ!#REF!,СВЦЭМ!$A$40:$A$783,$A361,СВЦЭМ!$B$40:$B$783,R$331)+'СЕТ СН'!$F$16</f>
        <v>#REF!</v>
      </c>
      <c r="S361" s="36" t="e">
        <f>SUMIFS(СВЦЭМ!#REF!,СВЦЭМ!$A$40:$A$783,$A361,СВЦЭМ!$B$40:$B$783,S$331)+'СЕТ СН'!$F$16</f>
        <v>#REF!</v>
      </c>
      <c r="T361" s="36" t="e">
        <f>SUMIFS(СВЦЭМ!#REF!,СВЦЭМ!$A$40:$A$783,$A361,СВЦЭМ!$B$40:$B$783,T$331)+'СЕТ СН'!$F$16</f>
        <v>#REF!</v>
      </c>
      <c r="U361" s="36" t="e">
        <f>SUMIFS(СВЦЭМ!#REF!,СВЦЭМ!$A$40:$A$783,$A361,СВЦЭМ!$B$40:$B$783,U$331)+'СЕТ СН'!$F$16</f>
        <v>#REF!</v>
      </c>
      <c r="V361" s="36" t="e">
        <f>SUMIFS(СВЦЭМ!#REF!,СВЦЭМ!$A$40:$A$783,$A361,СВЦЭМ!$B$40:$B$783,V$331)+'СЕТ СН'!$F$16</f>
        <v>#REF!</v>
      </c>
      <c r="W361" s="36" t="e">
        <f>SUMIFS(СВЦЭМ!#REF!,СВЦЭМ!$A$40:$A$783,$A361,СВЦЭМ!$B$40:$B$783,W$331)+'СЕТ СН'!$F$16</f>
        <v>#REF!</v>
      </c>
      <c r="X361" s="36" t="e">
        <f>SUMIFS(СВЦЭМ!#REF!,СВЦЭМ!$A$40:$A$783,$A361,СВЦЭМ!$B$40:$B$783,X$331)+'СЕТ СН'!$F$16</f>
        <v>#REF!</v>
      </c>
      <c r="Y361" s="36" t="e">
        <f>SUMIFS(СВЦЭМ!#REF!,СВЦЭМ!$A$40:$A$783,$A361,СВЦЭМ!$B$40:$B$783,Y$331)+'СЕТ СН'!$F$16</f>
        <v>#REF!</v>
      </c>
    </row>
    <row r="362" spans="1:27" ht="15.75" hidden="1" x14ac:dyDescent="0.2">
      <c r="A362" s="35">
        <f t="shared" si="9"/>
        <v>45200</v>
      </c>
      <c r="B362" s="36" t="e">
        <f>SUMIFS(СВЦЭМ!#REF!,СВЦЭМ!$A$40:$A$783,$A362,СВЦЭМ!$B$40:$B$783,B$331)+'СЕТ СН'!$F$16</f>
        <v>#REF!</v>
      </c>
      <c r="C362" s="36" t="e">
        <f>SUMIFS(СВЦЭМ!#REF!,СВЦЭМ!$A$40:$A$783,$A362,СВЦЭМ!$B$40:$B$783,C$331)+'СЕТ СН'!$F$16</f>
        <v>#REF!</v>
      </c>
      <c r="D362" s="36" t="e">
        <f>SUMIFS(СВЦЭМ!#REF!,СВЦЭМ!$A$40:$A$783,$A362,СВЦЭМ!$B$40:$B$783,D$331)+'СЕТ СН'!$F$16</f>
        <v>#REF!</v>
      </c>
      <c r="E362" s="36" t="e">
        <f>SUMIFS(СВЦЭМ!#REF!,СВЦЭМ!$A$40:$A$783,$A362,СВЦЭМ!$B$40:$B$783,E$331)+'СЕТ СН'!$F$16</f>
        <v>#REF!</v>
      </c>
      <c r="F362" s="36" t="e">
        <f>SUMIFS(СВЦЭМ!#REF!,СВЦЭМ!$A$40:$A$783,$A362,СВЦЭМ!$B$40:$B$783,F$331)+'СЕТ СН'!$F$16</f>
        <v>#REF!</v>
      </c>
      <c r="G362" s="36" t="e">
        <f>SUMIFS(СВЦЭМ!#REF!,СВЦЭМ!$A$40:$A$783,$A362,СВЦЭМ!$B$40:$B$783,G$331)+'СЕТ СН'!$F$16</f>
        <v>#REF!</v>
      </c>
      <c r="H362" s="36" t="e">
        <f>SUMIFS(СВЦЭМ!#REF!,СВЦЭМ!$A$40:$A$783,$A362,СВЦЭМ!$B$40:$B$783,H$331)+'СЕТ СН'!$F$16</f>
        <v>#REF!</v>
      </c>
      <c r="I362" s="36" t="e">
        <f>SUMIFS(СВЦЭМ!#REF!,СВЦЭМ!$A$40:$A$783,$A362,СВЦЭМ!$B$40:$B$783,I$331)+'СЕТ СН'!$F$16</f>
        <v>#REF!</v>
      </c>
      <c r="J362" s="36" t="e">
        <f>SUMIFS(СВЦЭМ!#REF!,СВЦЭМ!$A$40:$A$783,$A362,СВЦЭМ!$B$40:$B$783,J$331)+'СЕТ СН'!$F$16</f>
        <v>#REF!</v>
      </c>
      <c r="K362" s="36" t="e">
        <f>SUMIFS(СВЦЭМ!#REF!,СВЦЭМ!$A$40:$A$783,$A362,СВЦЭМ!$B$40:$B$783,K$331)+'СЕТ СН'!$F$16</f>
        <v>#REF!</v>
      </c>
      <c r="L362" s="36" t="e">
        <f>SUMIFS(СВЦЭМ!#REF!,СВЦЭМ!$A$40:$A$783,$A362,СВЦЭМ!$B$40:$B$783,L$331)+'СЕТ СН'!$F$16</f>
        <v>#REF!</v>
      </c>
      <c r="M362" s="36" t="e">
        <f>SUMIFS(СВЦЭМ!#REF!,СВЦЭМ!$A$40:$A$783,$A362,СВЦЭМ!$B$40:$B$783,M$331)+'СЕТ СН'!$F$16</f>
        <v>#REF!</v>
      </c>
      <c r="N362" s="36" t="e">
        <f>SUMIFS(СВЦЭМ!#REF!,СВЦЭМ!$A$40:$A$783,$A362,СВЦЭМ!$B$40:$B$783,N$331)+'СЕТ СН'!$F$16</f>
        <v>#REF!</v>
      </c>
      <c r="O362" s="36" t="e">
        <f>SUMIFS(СВЦЭМ!#REF!,СВЦЭМ!$A$40:$A$783,$A362,СВЦЭМ!$B$40:$B$783,O$331)+'СЕТ СН'!$F$16</f>
        <v>#REF!</v>
      </c>
      <c r="P362" s="36" t="e">
        <f>SUMIFS(СВЦЭМ!#REF!,СВЦЭМ!$A$40:$A$783,$A362,СВЦЭМ!$B$40:$B$783,P$331)+'СЕТ СН'!$F$16</f>
        <v>#REF!</v>
      </c>
      <c r="Q362" s="36" t="e">
        <f>SUMIFS(СВЦЭМ!#REF!,СВЦЭМ!$A$40:$A$783,$A362,СВЦЭМ!$B$40:$B$783,Q$331)+'СЕТ СН'!$F$16</f>
        <v>#REF!</v>
      </c>
      <c r="R362" s="36" t="e">
        <f>SUMIFS(СВЦЭМ!#REF!,СВЦЭМ!$A$40:$A$783,$A362,СВЦЭМ!$B$40:$B$783,R$331)+'СЕТ СН'!$F$16</f>
        <v>#REF!</v>
      </c>
      <c r="S362" s="36" t="e">
        <f>SUMIFS(СВЦЭМ!#REF!,СВЦЭМ!$A$40:$A$783,$A362,СВЦЭМ!$B$40:$B$783,S$331)+'СЕТ СН'!$F$16</f>
        <v>#REF!</v>
      </c>
      <c r="T362" s="36" t="e">
        <f>SUMIFS(СВЦЭМ!#REF!,СВЦЭМ!$A$40:$A$783,$A362,СВЦЭМ!$B$40:$B$783,T$331)+'СЕТ СН'!$F$16</f>
        <v>#REF!</v>
      </c>
      <c r="U362" s="36" t="e">
        <f>SUMIFS(СВЦЭМ!#REF!,СВЦЭМ!$A$40:$A$783,$A362,СВЦЭМ!$B$40:$B$783,U$331)+'СЕТ СН'!$F$16</f>
        <v>#REF!</v>
      </c>
      <c r="V362" s="36" t="e">
        <f>SUMIFS(СВЦЭМ!#REF!,СВЦЭМ!$A$40:$A$783,$A362,СВЦЭМ!$B$40:$B$783,V$331)+'СЕТ СН'!$F$16</f>
        <v>#REF!</v>
      </c>
      <c r="W362" s="36" t="e">
        <f>SUMIFS(СВЦЭМ!#REF!,СВЦЭМ!$A$40:$A$783,$A362,СВЦЭМ!$B$40:$B$783,W$331)+'СЕТ СН'!$F$16</f>
        <v>#REF!</v>
      </c>
      <c r="X362" s="36" t="e">
        <f>SUMIFS(СВЦЭМ!#REF!,СВЦЭМ!$A$40:$A$783,$A362,СВЦЭМ!$B$40:$B$783,X$331)+'СЕТ СН'!$F$16</f>
        <v>#REF!</v>
      </c>
      <c r="Y362" s="36" t="e">
        <f>SUMIFS(СВЦЭМ!#REF!,СВЦЭМ!$A$40:$A$783,$A362,СВЦЭМ!$B$40:$B$783,Y$331)+'СЕТ СН'!$F$16</f>
        <v>#REF!</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01.09.2023</v>
      </c>
      <c r="B367" s="36">
        <f ca="1">SUMIFS(СВЦЭМ!$G$40:$G$783,СВЦЭМ!$A$40:$A$783,$A367,СВЦЭМ!$B$40:$B$783,B$366)+'СЕТ СН'!$F$16</f>
        <v>0</v>
      </c>
      <c r="C367" s="36">
        <f ca="1">SUMIFS(СВЦЭМ!$G$40:$G$783,СВЦЭМ!$A$40:$A$783,$A367,СВЦЭМ!$B$40:$B$783,C$366)+'СЕТ СН'!$F$16</f>
        <v>0</v>
      </c>
      <c r="D367" s="36">
        <f ca="1">SUMIFS(СВЦЭМ!$G$40:$G$783,СВЦЭМ!$A$40:$A$783,$A367,СВЦЭМ!$B$40:$B$783,D$366)+'СЕТ СН'!$F$16</f>
        <v>0</v>
      </c>
      <c r="E367" s="36">
        <f ca="1">SUMIFS(СВЦЭМ!$G$40:$G$783,СВЦЭМ!$A$40:$A$783,$A367,СВЦЭМ!$B$40:$B$783,E$366)+'СЕТ СН'!$F$16</f>
        <v>0</v>
      </c>
      <c r="F367" s="36">
        <f ca="1">SUMIFS(СВЦЭМ!$G$40:$G$783,СВЦЭМ!$A$40:$A$783,$A367,СВЦЭМ!$B$40:$B$783,F$366)+'СЕТ СН'!$F$16</f>
        <v>0</v>
      </c>
      <c r="G367" s="36">
        <f ca="1">SUMIFS(СВЦЭМ!$G$40:$G$783,СВЦЭМ!$A$40:$A$783,$A367,СВЦЭМ!$B$40:$B$783,G$366)+'СЕТ СН'!$F$16</f>
        <v>0</v>
      </c>
      <c r="H367" s="36">
        <f ca="1">SUMIFS(СВЦЭМ!$G$40:$G$783,СВЦЭМ!$A$40:$A$783,$A367,СВЦЭМ!$B$40:$B$783,H$366)+'СЕТ СН'!$F$16</f>
        <v>0</v>
      </c>
      <c r="I367" s="36">
        <f ca="1">SUMIFS(СВЦЭМ!$G$40:$G$783,СВЦЭМ!$A$40:$A$783,$A367,СВЦЭМ!$B$40:$B$783,I$366)+'СЕТ СН'!$F$16</f>
        <v>0</v>
      </c>
      <c r="J367" s="36">
        <f ca="1">SUMIFS(СВЦЭМ!$G$40:$G$783,СВЦЭМ!$A$40:$A$783,$A367,СВЦЭМ!$B$40:$B$783,J$366)+'СЕТ СН'!$F$16</f>
        <v>0</v>
      </c>
      <c r="K367" s="36">
        <f ca="1">SUMIFS(СВЦЭМ!$G$40:$G$783,СВЦЭМ!$A$40:$A$783,$A367,СВЦЭМ!$B$40:$B$783,K$366)+'СЕТ СН'!$F$16</f>
        <v>0</v>
      </c>
      <c r="L367" s="36">
        <f ca="1">SUMIFS(СВЦЭМ!$G$40:$G$783,СВЦЭМ!$A$40:$A$783,$A367,СВЦЭМ!$B$40:$B$783,L$366)+'СЕТ СН'!$F$16</f>
        <v>0</v>
      </c>
      <c r="M367" s="36">
        <f ca="1">SUMIFS(СВЦЭМ!$G$40:$G$783,СВЦЭМ!$A$40:$A$783,$A367,СВЦЭМ!$B$40:$B$783,M$366)+'СЕТ СН'!$F$16</f>
        <v>0</v>
      </c>
      <c r="N367" s="36">
        <f ca="1">SUMIFS(СВЦЭМ!$G$40:$G$783,СВЦЭМ!$A$40:$A$783,$A367,СВЦЭМ!$B$40:$B$783,N$366)+'СЕТ СН'!$F$16</f>
        <v>0</v>
      </c>
      <c r="O367" s="36">
        <f ca="1">SUMIFS(СВЦЭМ!$G$40:$G$783,СВЦЭМ!$A$40:$A$783,$A367,СВЦЭМ!$B$40:$B$783,O$366)+'СЕТ СН'!$F$16</f>
        <v>0</v>
      </c>
      <c r="P367" s="36">
        <f ca="1">SUMIFS(СВЦЭМ!$G$40:$G$783,СВЦЭМ!$A$40:$A$783,$A367,СВЦЭМ!$B$40:$B$783,P$366)+'СЕТ СН'!$F$16</f>
        <v>0</v>
      </c>
      <c r="Q367" s="36">
        <f ca="1">SUMIFS(СВЦЭМ!$G$40:$G$783,СВЦЭМ!$A$40:$A$783,$A367,СВЦЭМ!$B$40:$B$783,Q$366)+'СЕТ СН'!$F$16</f>
        <v>0</v>
      </c>
      <c r="R367" s="36">
        <f ca="1">SUMIFS(СВЦЭМ!$G$40:$G$783,СВЦЭМ!$A$40:$A$783,$A367,СВЦЭМ!$B$40:$B$783,R$366)+'СЕТ СН'!$F$16</f>
        <v>0</v>
      </c>
      <c r="S367" s="36">
        <f ca="1">SUMIFS(СВЦЭМ!$G$40:$G$783,СВЦЭМ!$A$40:$A$783,$A367,СВЦЭМ!$B$40:$B$783,S$366)+'СЕТ СН'!$F$16</f>
        <v>0</v>
      </c>
      <c r="T367" s="36">
        <f ca="1">SUMIFS(СВЦЭМ!$G$40:$G$783,СВЦЭМ!$A$40:$A$783,$A367,СВЦЭМ!$B$40:$B$783,T$366)+'СЕТ СН'!$F$16</f>
        <v>0</v>
      </c>
      <c r="U367" s="36">
        <f ca="1">SUMIFS(СВЦЭМ!$G$40:$G$783,СВЦЭМ!$A$40:$A$783,$A367,СВЦЭМ!$B$40:$B$783,U$366)+'СЕТ СН'!$F$16</f>
        <v>0</v>
      </c>
      <c r="V367" s="36">
        <f ca="1">SUMIFS(СВЦЭМ!$G$40:$G$783,СВЦЭМ!$A$40:$A$783,$A367,СВЦЭМ!$B$40:$B$783,V$366)+'СЕТ СН'!$F$16</f>
        <v>0</v>
      </c>
      <c r="W367" s="36">
        <f ca="1">SUMIFS(СВЦЭМ!$G$40:$G$783,СВЦЭМ!$A$40:$A$783,$A367,СВЦЭМ!$B$40:$B$783,W$366)+'СЕТ СН'!$F$16</f>
        <v>0</v>
      </c>
      <c r="X367" s="36">
        <f ca="1">SUMIFS(СВЦЭМ!$G$40:$G$783,СВЦЭМ!$A$40:$A$783,$A367,СВЦЭМ!$B$40:$B$783,X$366)+'СЕТ СН'!$F$16</f>
        <v>0</v>
      </c>
      <c r="Y367" s="36">
        <f ca="1">SUMIFS(СВЦЭМ!$G$40:$G$783,СВЦЭМ!$A$40:$A$783,$A367,СВЦЭМ!$B$40:$B$783,Y$366)+'СЕТ СН'!$F$16</f>
        <v>0</v>
      </c>
      <c r="AA367" s="45"/>
    </row>
    <row r="368" spans="1:27" ht="15.75" hidden="1" x14ac:dyDescent="0.2">
      <c r="A368" s="35">
        <f>A367+1</f>
        <v>45171</v>
      </c>
      <c r="B368" s="36">
        <f ca="1">SUMIFS(СВЦЭМ!$G$40:$G$783,СВЦЭМ!$A$40:$A$783,$A368,СВЦЭМ!$B$40:$B$783,B$366)+'СЕТ СН'!$F$16</f>
        <v>0</v>
      </c>
      <c r="C368" s="36">
        <f ca="1">SUMIFS(СВЦЭМ!$G$40:$G$783,СВЦЭМ!$A$40:$A$783,$A368,СВЦЭМ!$B$40:$B$783,C$366)+'СЕТ СН'!$F$16</f>
        <v>0</v>
      </c>
      <c r="D368" s="36">
        <f ca="1">SUMIFS(СВЦЭМ!$G$40:$G$783,СВЦЭМ!$A$40:$A$783,$A368,СВЦЭМ!$B$40:$B$783,D$366)+'СЕТ СН'!$F$16</f>
        <v>0</v>
      </c>
      <c r="E368" s="36">
        <f ca="1">SUMIFS(СВЦЭМ!$G$40:$G$783,СВЦЭМ!$A$40:$A$783,$A368,СВЦЭМ!$B$40:$B$783,E$366)+'СЕТ СН'!$F$16</f>
        <v>0</v>
      </c>
      <c r="F368" s="36">
        <f ca="1">SUMIFS(СВЦЭМ!$G$40:$G$783,СВЦЭМ!$A$40:$A$783,$A368,СВЦЭМ!$B$40:$B$783,F$366)+'СЕТ СН'!$F$16</f>
        <v>0</v>
      </c>
      <c r="G368" s="36">
        <f ca="1">SUMIFS(СВЦЭМ!$G$40:$G$783,СВЦЭМ!$A$40:$A$783,$A368,СВЦЭМ!$B$40:$B$783,G$366)+'СЕТ СН'!$F$16</f>
        <v>0</v>
      </c>
      <c r="H368" s="36">
        <f ca="1">SUMIFS(СВЦЭМ!$G$40:$G$783,СВЦЭМ!$A$40:$A$783,$A368,СВЦЭМ!$B$40:$B$783,H$366)+'СЕТ СН'!$F$16</f>
        <v>0</v>
      </c>
      <c r="I368" s="36">
        <f ca="1">SUMIFS(СВЦЭМ!$G$40:$G$783,СВЦЭМ!$A$40:$A$783,$A368,СВЦЭМ!$B$40:$B$783,I$366)+'СЕТ СН'!$F$16</f>
        <v>0</v>
      </c>
      <c r="J368" s="36">
        <f ca="1">SUMIFS(СВЦЭМ!$G$40:$G$783,СВЦЭМ!$A$40:$A$783,$A368,СВЦЭМ!$B$40:$B$783,J$366)+'СЕТ СН'!$F$16</f>
        <v>0</v>
      </c>
      <c r="K368" s="36">
        <f ca="1">SUMIFS(СВЦЭМ!$G$40:$G$783,СВЦЭМ!$A$40:$A$783,$A368,СВЦЭМ!$B$40:$B$783,K$366)+'СЕТ СН'!$F$16</f>
        <v>0</v>
      </c>
      <c r="L368" s="36">
        <f ca="1">SUMIFS(СВЦЭМ!$G$40:$G$783,СВЦЭМ!$A$40:$A$783,$A368,СВЦЭМ!$B$40:$B$783,L$366)+'СЕТ СН'!$F$16</f>
        <v>0</v>
      </c>
      <c r="M368" s="36">
        <f ca="1">SUMIFS(СВЦЭМ!$G$40:$G$783,СВЦЭМ!$A$40:$A$783,$A368,СВЦЭМ!$B$40:$B$783,M$366)+'СЕТ СН'!$F$16</f>
        <v>0</v>
      </c>
      <c r="N368" s="36">
        <f ca="1">SUMIFS(СВЦЭМ!$G$40:$G$783,СВЦЭМ!$A$40:$A$783,$A368,СВЦЭМ!$B$40:$B$783,N$366)+'СЕТ СН'!$F$16</f>
        <v>0</v>
      </c>
      <c r="O368" s="36">
        <f ca="1">SUMIFS(СВЦЭМ!$G$40:$G$783,СВЦЭМ!$A$40:$A$783,$A368,СВЦЭМ!$B$40:$B$783,O$366)+'СЕТ СН'!$F$16</f>
        <v>0</v>
      </c>
      <c r="P368" s="36">
        <f ca="1">SUMIFS(СВЦЭМ!$G$40:$G$783,СВЦЭМ!$A$40:$A$783,$A368,СВЦЭМ!$B$40:$B$783,P$366)+'СЕТ СН'!$F$16</f>
        <v>0</v>
      </c>
      <c r="Q368" s="36">
        <f ca="1">SUMIFS(СВЦЭМ!$G$40:$G$783,СВЦЭМ!$A$40:$A$783,$A368,СВЦЭМ!$B$40:$B$783,Q$366)+'СЕТ СН'!$F$16</f>
        <v>0</v>
      </c>
      <c r="R368" s="36">
        <f ca="1">SUMIFS(СВЦЭМ!$G$40:$G$783,СВЦЭМ!$A$40:$A$783,$A368,СВЦЭМ!$B$40:$B$783,R$366)+'СЕТ СН'!$F$16</f>
        <v>0</v>
      </c>
      <c r="S368" s="36">
        <f ca="1">SUMIFS(СВЦЭМ!$G$40:$G$783,СВЦЭМ!$A$40:$A$783,$A368,СВЦЭМ!$B$40:$B$783,S$366)+'СЕТ СН'!$F$16</f>
        <v>0</v>
      </c>
      <c r="T368" s="36">
        <f ca="1">SUMIFS(СВЦЭМ!$G$40:$G$783,СВЦЭМ!$A$40:$A$783,$A368,СВЦЭМ!$B$40:$B$783,T$366)+'СЕТ СН'!$F$16</f>
        <v>0</v>
      </c>
      <c r="U368" s="36">
        <f ca="1">SUMIFS(СВЦЭМ!$G$40:$G$783,СВЦЭМ!$A$40:$A$783,$A368,СВЦЭМ!$B$40:$B$783,U$366)+'СЕТ СН'!$F$16</f>
        <v>0</v>
      </c>
      <c r="V368" s="36">
        <f ca="1">SUMIFS(СВЦЭМ!$G$40:$G$783,СВЦЭМ!$A$40:$A$783,$A368,СВЦЭМ!$B$40:$B$783,V$366)+'СЕТ СН'!$F$16</f>
        <v>0</v>
      </c>
      <c r="W368" s="36">
        <f ca="1">SUMIFS(СВЦЭМ!$G$40:$G$783,СВЦЭМ!$A$40:$A$783,$A368,СВЦЭМ!$B$40:$B$783,W$366)+'СЕТ СН'!$F$16</f>
        <v>0</v>
      </c>
      <c r="X368" s="36">
        <f ca="1">SUMIFS(СВЦЭМ!$G$40:$G$783,СВЦЭМ!$A$40:$A$783,$A368,СВЦЭМ!$B$40:$B$783,X$366)+'СЕТ СН'!$F$16</f>
        <v>0</v>
      </c>
      <c r="Y368" s="36">
        <f ca="1">SUMIFS(СВЦЭМ!$G$40:$G$783,СВЦЭМ!$A$40:$A$783,$A368,СВЦЭМ!$B$40:$B$783,Y$366)+'СЕТ СН'!$F$16</f>
        <v>0</v>
      </c>
    </row>
    <row r="369" spans="1:25" ht="15.75" hidden="1" x14ac:dyDescent="0.2">
      <c r="A369" s="35">
        <f t="shared" ref="A369:A397" si="10">A368+1</f>
        <v>45172</v>
      </c>
      <c r="B369" s="36">
        <f ca="1">SUMIFS(СВЦЭМ!$G$40:$G$783,СВЦЭМ!$A$40:$A$783,$A369,СВЦЭМ!$B$40:$B$783,B$366)+'СЕТ СН'!$F$16</f>
        <v>0</v>
      </c>
      <c r="C369" s="36">
        <f ca="1">SUMIFS(СВЦЭМ!$G$40:$G$783,СВЦЭМ!$A$40:$A$783,$A369,СВЦЭМ!$B$40:$B$783,C$366)+'СЕТ СН'!$F$16</f>
        <v>0</v>
      </c>
      <c r="D369" s="36">
        <f ca="1">SUMIFS(СВЦЭМ!$G$40:$G$783,СВЦЭМ!$A$40:$A$783,$A369,СВЦЭМ!$B$40:$B$783,D$366)+'СЕТ СН'!$F$16</f>
        <v>0</v>
      </c>
      <c r="E369" s="36">
        <f ca="1">SUMIFS(СВЦЭМ!$G$40:$G$783,СВЦЭМ!$A$40:$A$783,$A369,СВЦЭМ!$B$40:$B$783,E$366)+'СЕТ СН'!$F$16</f>
        <v>0</v>
      </c>
      <c r="F369" s="36">
        <f ca="1">SUMIFS(СВЦЭМ!$G$40:$G$783,СВЦЭМ!$A$40:$A$783,$A369,СВЦЭМ!$B$40:$B$783,F$366)+'СЕТ СН'!$F$16</f>
        <v>0</v>
      </c>
      <c r="G369" s="36">
        <f ca="1">SUMIFS(СВЦЭМ!$G$40:$G$783,СВЦЭМ!$A$40:$A$783,$A369,СВЦЭМ!$B$40:$B$783,G$366)+'СЕТ СН'!$F$16</f>
        <v>0</v>
      </c>
      <c r="H369" s="36">
        <f ca="1">SUMIFS(СВЦЭМ!$G$40:$G$783,СВЦЭМ!$A$40:$A$783,$A369,СВЦЭМ!$B$40:$B$783,H$366)+'СЕТ СН'!$F$16</f>
        <v>0</v>
      </c>
      <c r="I369" s="36">
        <f ca="1">SUMIFS(СВЦЭМ!$G$40:$G$783,СВЦЭМ!$A$40:$A$783,$A369,СВЦЭМ!$B$40:$B$783,I$366)+'СЕТ СН'!$F$16</f>
        <v>0</v>
      </c>
      <c r="J369" s="36">
        <f ca="1">SUMIFS(СВЦЭМ!$G$40:$G$783,СВЦЭМ!$A$40:$A$783,$A369,СВЦЭМ!$B$40:$B$783,J$366)+'СЕТ СН'!$F$16</f>
        <v>0</v>
      </c>
      <c r="K369" s="36">
        <f ca="1">SUMIFS(СВЦЭМ!$G$40:$G$783,СВЦЭМ!$A$40:$A$783,$A369,СВЦЭМ!$B$40:$B$783,K$366)+'СЕТ СН'!$F$16</f>
        <v>0</v>
      </c>
      <c r="L369" s="36">
        <f ca="1">SUMIFS(СВЦЭМ!$G$40:$G$783,СВЦЭМ!$A$40:$A$783,$A369,СВЦЭМ!$B$40:$B$783,L$366)+'СЕТ СН'!$F$16</f>
        <v>0</v>
      </c>
      <c r="M369" s="36">
        <f ca="1">SUMIFS(СВЦЭМ!$G$40:$G$783,СВЦЭМ!$A$40:$A$783,$A369,СВЦЭМ!$B$40:$B$783,M$366)+'СЕТ СН'!$F$16</f>
        <v>0</v>
      </c>
      <c r="N369" s="36">
        <f ca="1">SUMIFS(СВЦЭМ!$G$40:$G$783,СВЦЭМ!$A$40:$A$783,$A369,СВЦЭМ!$B$40:$B$783,N$366)+'СЕТ СН'!$F$16</f>
        <v>0</v>
      </c>
      <c r="O369" s="36">
        <f ca="1">SUMIFS(СВЦЭМ!$G$40:$G$783,СВЦЭМ!$A$40:$A$783,$A369,СВЦЭМ!$B$40:$B$783,O$366)+'СЕТ СН'!$F$16</f>
        <v>0</v>
      </c>
      <c r="P369" s="36">
        <f ca="1">SUMIFS(СВЦЭМ!$G$40:$G$783,СВЦЭМ!$A$40:$A$783,$A369,СВЦЭМ!$B$40:$B$783,P$366)+'СЕТ СН'!$F$16</f>
        <v>0</v>
      </c>
      <c r="Q369" s="36">
        <f ca="1">SUMIFS(СВЦЭМ!$G$40:$G$783,СВЦЭМ!$A$40:$A$783,$A369,СВЦЭМ!$B$40:$B$783,Q$366)+'СЕТ СН'!$F$16</f>
        <v>0</v>
      </c>
      <c r="R369" s="36">
        <f ca="1">SUMIFS(СВЦЭМ!$G$40:$G$783,СВЦЭМ!$A$40:$A$783,$A369,СВЦЭМ!$B$40:$B$783,R$366)+'СЕТ СН'!$F$16</f>
        <v>0</v>
      </c>
      <c r="S369" s="36">
        <f ca="1">SUMIFS(СВЦЭМ!$G$40:$G$783,СВЦЭМ!$A$40:$A$783,$A369,СВЦЭМ!$B$40:$B$783,S$366)+'СЕТ СН'!$F$16</f>
        <v>0</v>
      </c>
      <c r="T369" s="36">
        <f ca="1">SUMIFS(СВЦЭМ!$G$40:$G$783,СВЦЭМ!$A$40:$A$783,$A369,СВЦЭМ!$B$40:$B$783,T$366)+'СЕТ СН'!$F$16</f>
        <v>0</v>
      </c>
      <c r="U369" s="36">
        <f ca="1">SUMIFS(СВЦЭМ!$G$40:$G$783,СВЦЭМ!$A$40:$A$783,$A369,СВЦЭМ!$B$40:$B$783,U$366)+'СЕТ СН'!$F$16</f>
        <v>0</v>
      </c>
      <c r="V369" s="36">
        <f ca="1">SUMIFS(СВЦЭМ!$G$40:$G$783,СВЦЭМ!$A$40:$A$783,$A369,СВЦЭМ!$B$40:$B$783,V$366)+'СЕТ СН'!$F$16</f>
        <v>0</v>
      </c>
      <c r="W369" s="36">
        <f ca="1">SUMIFS(СВЦЭМ!$G$40:$G$783,СВЦЭМ!$A$40:$A$783,$A369,СВЦЭМ!$B$40:$B$783,W$366)+'СЕТ СН'!$F$16</f>
        <v>0</v>
      </c>
      <c r="X369" s="36">
        <f ca="1">SUMIFS(СВЦЭМ!$G$40:$G$783,СВЦЭМ!$A$40:$A$783,$A369,СВЦЭМ!$B$40:$B$783,X$366)+'СЕТ СН'!$F$16</f>
        <v>0</v>
      </c>
      <c r="Y369" s="36">
        <f ca="1">SUMIFS(СВЦЭМ!$G$40:$G$783,СВЦЭМ!$A$40:$A$783,$A369,СВЦЭМ!$B$40:$B$783,Y$366)+'СЕТ СН'!$F$16</f>
        <v>0</v>
      </c>
    </row>
    <row r="370" spans="1:25" ht="15.75" hidden="1" x14ac:dyDescent="0.2">
      <c r="A370" s="35">
        <f t="shared" si="10"/>
        <v>45173</v>
      </c>
      <c r="B370" s="36">
        <f ca="1">SUMIFS(СВЦЭМ!$G$40:$G$783,СВЦЭМ!$A$40:$A$783,$A370,СВЦЭМ!$B$40:$B$783,B$366)+'СЕТ СН'!$F$16</f>
        <v>0</v>
      </c>
      <c r="C370" s="36">
        <f ca="1">SUMIFS(СВЦЭМ!$G$40:$G$783,СВЦЭМ!$A$40:$A$783,$A370,СВЦЭМ!$B$40:$B$783,C$366)+'СЕТ СН'!$F$16</f>
        <v>0</v>
      </c>
      <c r="D370" s="36">
        <f ca="1">SUMIFS(СВЦЭМ!$G$40:$G$783,СВЦЭМ!$A$40:$A$783,$A370,СВЦЭМ!$B$40:$B$783,D$366)+'СЕТ СН'!$F$16</f>
        <v>0</v>
      </c>
      <c r="E370" s="36">
        <f ca="1">SUMIFS(СВЦЭМ!$G$40:$G$783,СВЦЭМ!$A$40:$A$783,$A370,СВЦЭМ!$B$40:$B$783,E$366)+'СЕТ СН'!$F$16</f>
        <v>0</v>
      </c>
      <c r="F370" s="36">
        <f ca="1">SUMIFS(СВЦЭМ!$G$40:$G$783,СВЦЭМ!$A$40:$A$783,$A370,СВЦЭМ!$B$40:$B$783,F$366)+'СЕТ СН'!$F$16</f>
        <v>0</v>
      </c>
      <c r="G370" s="36">
        <f ca="1">SUMIFS(СВЦЭМ!$G$40:$G$783,СВЦЭМ!$A$40:$A$783,$A370,СВЦЭМ!$B$40:$B$783,G$366)+'СЕТ СН'!$F$16</f>
        <v>0</v>
      </c>
      <c r="H370" s="36">
        <f ca="1">SUMIFS(СВЦЭМ!$G$40:$G$783,СВЦЭМ!$A$40:$A$783,$A370,СВЦЭМ!$B$40:$B$783,H$366)+'СЕТ СН'!$F$16</f>
        <v>0</v>
      </c>
      <c r="I370" s="36">
        <f ca="1">SUMIFS(СВЦЭМ!$G$40:$G$783,СВЦЭМ!$A$40:$A$783,$A370,СВЦЭМ!$B$40:$B$783,I$366)+'СЕТ СН'!$F$16</f>
        <v>0</v>
      </c>
      <c r="J370" s="36">
        <f ca="1">SUMIFS(СВЦЭМ!$G$40:$G$783,СВЦЭМ!$A$40:$A$783,$A370,СВЦЭМ!$B$40:$B$783,J$366)+'СЕТ СН'!$F$16</f>
        <v>0</v>
      </c>
      <c r="K370" s="36">
        <f ca="1">SUMIFS(СВЦЭМ!$G$40:$G$783,СВЦЭМ!$A$40:$A$783,$A370,СВЦЭМ!$B$40:$B$783,K$366)+'СЕТ СН'!$F$16</f>
        <v>0</v>
      </c>
      <c r="L370" s="36">
        <f ca="1">SUMIFS(СВЦЭМ!$G$40:$G$783,СВЦЭМ!$A$40:$A$783,$A370,СВЦЭМ!$B$40:$B$783,L$366)+'СЕТ СН'!$F$16</f>
        <v>0</v>
      </c>
      <c r="M370" s="36">
        <f ca="1">SUMIFS(СВЦЭМ!$G$40:$G$783,СВЦЭМ!$A$40:$A$783,$A370,СВЦЭМ!$B$40:$B$783,M$366)+'СЕТ СН'!$F$16</f>
        <v>0</v>
      </c>
      <c r="N370" s="36">
        <f ca="1">SUMIFS(СВЦЭМ!$G$40:$G$783,СВЦЭМ!$A$40:$A$783,$A370,СВЦЭМ!$B$40:$B$783,N$366)+'СЕТ СН'!$F$16</f>
        <v>0</v>
      </c>
      <c r="O370" s="36">
        <f ca="1">SUMIFS(СВЦЭМ!$G$40:$G$783,СВЦЭМ!$A$40:$A$783,$A370,СВЦЭМ!$B$40:$B$783,O$366)+'СЕТ СН'!$F$16</f>
        <v>0</v>
      </c>
      <c r="P370" s="36">
        <f ca="1">SUMIFS(СВЦЭМ!$G$40:$G$783,СВЦЭМ!$A$40:$A$783,$A370,СВЦЭМ!$B$40:$B$783,P$366)+'СЕТ СН'!$F$16</f>
        <v>0</v>
      </c>
      <c r="Q370" s="36">
        <f ca="1">SUMIFS(СВЦЭМ!$G$40:$G$783,СВЦЭМ!$A$40:$A$783,$A370,СВЦЭМ!$B$40:$B$783,Q$366)+'СЕТ СН'!$F$16</f>
        <v>0</v>
      </c>
      <c r="R370" s="36">
        <f ca="1">SUMIFS(СВЦЭМ!$G$40:$G$783,СВЦЭМ!$A$40:$A$783,$A370,СВЦЭМ!$B$40:$B$783,R$366)+'СЕТ СН'!$F$16</f>
        <v>0</v>
      </c>
      <c r="S370" s="36">
        <f ca="1">SUMIFS(СВЦЭМ!$G$40:$G$783,СВЦЭМ!$A$40:$A$783,$A370,СВЦЭМ!$B$40:$B$783,S$366)+'СЕТ СН'!$F$16</f>
        <v>0</v>
      </c>
      <c r="T370" s="36">
        <f ca="1">SUMIFS(СВЦЭМ!$G$40:$G$783,СВЦЭМ!$A$40:$A$783,$A370,СВЦЭМ!$B$40:$B$783,T$366)+'СЕТ СН'!$F$16</f>
        <v>0</v>
      </c>
      <c r="U370" s="36">
        <f ca="1">SUMIFS(СВЦЭМ!$G$40:$G$783,СВЦЭМ!$A$40:$A$783,$A370,СВЦЭМ!$B$40:$B$783,U$366)+'СЕТ СН'!$F$16</f>
        <v>0</v>
      </c>
      <c r="V370" s="36">
        <f ca="1">SUMIFS(СВЦЭМ!$G$40:$G$783,СВЦЭМ!$A$40:$A$783,$A370,СВЦЭМ!$B$40:$B$783,V$366)+'СЕТ СН'!$F$16</f>
        <v>0</v>
      </c>
      <c r="W370" s="36">
        <f ca="1">SUMIFS(СВЦЭМ!$G$40:$G$783,СВЦЭМ!$A$40:$A$783,$A370,СВЦЭМ!$B$40:$B$783,W$366)+'СЕТ СН'!$F$16</f>
        <v>0</v>
      </c>
      <c r="X370" s="36">
        <f ca="1">SUMIFS(СВЦЭМ!$G$40:$G$783,СВЦЭМ!$A$40:$A$783,$A370,СВЦЭМ!$B$40:$B$783,X$366)+'СЕТ СН'!$F$16</f>
        <v>0</v>
      </c>
      <c r="Y370" s="36">
        <f ca="1">SUMIFS(СВЦЭМ!$G$40:$G$783,СВЦЭМ!$A$40:$A$783,$A370,СВЦЭМ!$B$40:$B$783,Y$366)+'СЕТ СН'!$F$16</f>
        <v>0</v>
      </c>
    </row>
    <row r="371" spans="1:25" ht="15.75" hidden="1" x14ac:dyDescent="0.2">
      <c r="A371" s="35">
        <f t="shared" si="10"/>
        <v>45174</v>
      </c>
      <c r="B371" s="36">
        <f ca="1">SUMIFS(СВЦЭМ!$G$40:$G$783,СВЦЭМ!$A$40:$A$783,$A371,СВЦЭМ!$B$40:$B$783,B$366)+'СЕТ СН'!$F$16</f>
        <v>0</v>
      </c>
      <c r="C371" s="36">
        <f ca="1">SUMIFS(СВЦЭМ!$G$40:$G$783,СВЦЭМ!$A$40:$A$783,$A371,СВЦЭМ!$B$40:$B$783,C$366)+'СЕТ СН'!$F$16</f>
        <v>0</v>
      </c>
      <c r="D371" s="36">
        <f ca="1">SUMIFS(СВЦЭМ!$G$40:$G$783,СВЦЭМ!$A$40:$A$783,$A371,СВЦЭМ!$B$40:$B$783,D$366)+'СЕТ СН'!$F$16</f>
        <v>0</v>
      </c>
      <c r="E371" s="36">
        <f ca="1">SUMIFS(СВЦЭМ!$G$40:$G$783,СВЦЭМ!$A$40:$A$783,$A371,СВЦЭМ!$B$40:$B$783,E$366)+'СЕТ СН'!$F$16</f>
        <v>0</v>
      </c>
      <c r="F371" s="36">
        <f ca="1">SUMIFS(СВЦЭМ!$G$40:$G$783,СВЦЭМ!$A$40:$A$783,$A371,СВЦЭМ!$B$40:$B$783,F$366)+'СЕТ СН'!$F$16</f>
        <v>0</v>
      </c>
      <c r="G371" s="36">
        <f ca="1">SUMIFS(СВЦЭМ!$G$40:$G$783,СВЦЭМ!$A$40:$A$783,$A371,СВЦЭМ!$B$40:$B$783,G$366)+'СЕТ СН'!$F$16</f>
        <v>0</v>
      </c>
      <c r="H371" s="36">
        <f ca="1">SUMIFS(СВЦЭМ!$G$40:$G$783,СВЦЭМ!$A$40:$A$783,$A371,СВЦЭМ!$B$40:$B$783,H$366)+'СЕТ СН'!$F$16</f>
        <v>0</v>
      </c>
      <c r="I371" s="36">
        <f ca="1">SUMIFS(СВЦЭМ!$G$40:$G$783,СВЦЭМ!$A$40:$A$783,$A371,СВЦЭМ!$B$40:$B$783,I$366)+'СЕТ СН'!$F$16</f>
        <v>0</v>
      </c>
      <c r="J371" s="36">
        <f ca="1">SUMIFS(СВЦЭМ!$G$40:$G$783,СВЦЭМ!$A$40:$A$783,$A371,СВЦЭМ!$B$40:$B$783,J$366)+'СЕТ СН'!$F$16</f>
        <v>0</v>
      </c>
      <c r="K371" s="36">
        <f ca="1">SUMIFS(СВЦЭМ!$G$40:$G$783,СВЦЭМ!$A$40:$A$783,$A371,СВЦЭМ!$B$40:$B$783,K$366)+'СЕТ СН'!$F$16</f>
        <v>0</v>
      </c>
      <c r="L371" s="36">
        <f ca="1">SUMIFS(СВЦЭМ!$G$40:$G$783,СВЦЭМ!$A$40:$A$783,$A371,СВЦЭМ!$B$40:$B$783,L$366)+'СЕТ СН'!$F$16</f>
        <v>0</v>
      </c>
      <c r="M371" s="36">
        <f ca="1">SUMIFS(СВЦЭМ!$G$40:$G$783,СВЦЭМ!$A$40:$A$783,$A371,СВЦЭМ!$B$40:$B$783,M$366)+'СЕТ СН'!$F$16</f>
        <v>0</v>
      </c>
      <c r="N371" s="36">
        <f ca="1">SUMIFS(СВЦЭМ!$G$40:$G$783,СВЦЭМ!$A$40:$A$783,$A371,СВЦЭМ!$B$40:$B$783,N$366)+'СЕТ СН'!$F$16</f>
        <v>0</v>
      </c>
      <c r="O371" s="36">
        <f ca="1">SUMIFS(СВЦЭМ!$G$40:$G$783,СВЦЭМ!$A$40:$A$783,$A371,СВЦЭМ!$B$40:$B$783,O$366)+'СЕТ СН'!$F$16</f>
        <v>0</v>
      </c>
      <c r="P371" s="36">
        <f ca="1">SUMIFS(СВЦЭМ!$G$40:$G$783,СВЦЭМ!$A$40:$A$783,$A371,СВЦЭМ!$B$40:$B$783,P$366)+'СЕТ СН'!$F$16</f>
        <v>0</v>
      </c>
      <c r="Q371" s="36">
        <f ca="1">SUMIFS(СВЦЭМ!$G$40:$G$783,СВЦЭМ!$A$40:$A$783,$A371,СВЦЭМ!$B$40:$B$783,Q$366)+'СЕТ СН'!$F$16</f>
        <v>0</v>
      </c>
      <c r="R371" s="36">
        <f ca="1">SUMIFS(СВЦЭМ!$G$40:$G$783,СВЦЭМ!$A$40:$A$783,$A371,СВЦЭМ!$B$40:$B$783,R$366)+'СЕТ СН'!$F$16</f>
        <v>0</v>
      </c>
      <c r="S371" s="36">
        <f ca="1">SUMIFS(СВЦЭМ!$G$40:$G$783,СВЦЭМ!$A$40:$A$783,$A371,СВЦЭМ!$B$40:$B$783,S$366)+'СЕТ СН'!$F$16</f>
        <v>0</v>
      </c>
      <c r="T371" s="36">
        <f ca="1">SUMIFS(СВЦЭМ!$G$40:$G$783,СВЦЭМ!$A$40:$A$783,$A371,СВЦЭМ!$B$40:$B$783,T$366)+'СЕТ СН'!$F$16</f>
        <v>0</v>
      </c>
      <c r="U371" s="36">
        <f ca="1">SUMIFS(СВЦЭМ!$G$40:$G$783,СВЦЭМ!$A$40:$A$783,$A371,СВЦЭМ!$B$40:$B$783,U$366)+'СЕТ СН'!$F$16</f>
        <v>0</v>
      </c>
      <c r="V371" s="36">
        <f ca="1">SUMIFS(СВЦЭМ!$G$40:$G$783,СВЦЭМ!$A$40:$A$783,$A371,СВЦЭМ!$B$40:$B$783,V$366)+'СЕТ СН'!$F$16</f>
        <v>0</v>
      </c>
      <c r="W371" s="36">
        <f ca="1">SUMIFS(СВЦЭМ!$G$40:$G$783,СВЦЭМ!$A$40:$A$783,$A371,СВЦЭМ!$B$40:$B$783,W$366)+'СЕТ СН'!$F$16</f>
        <v>0</v>
      </c>
      <c r="X371" s="36">
        <f ca="1">SUMIFS(СВЦЭМ!$G$40:$G$783,СВЦЭМ!$A$40:$A$783,$A371,СВЦЭМ!$B$40:$B$783,X$366)+'СЕТ СН'!$F$16</f>
        <v>0</v>
      </c>
      <c r="Y371" s="36">
        <f ca="1">SUMIFS(СВЦЭМ!$G$40:$G$783,СВЦЭМ!$A$40:$A$783,$A371,СВЦЭМ!$B$40:$B$783,Y$366)+'СЕТ СН'!$F$16</f>
        <v>0</v>
      </c>
    </row>
    <row r="372" spans="1:25" ht="15.75" hidden="1" x14ac:dyDescent="0.2">
      <c r="A372" s="35">
        <f t="shared" si="10"/>
        <v>45175</v>
      </c>
      <c r="B372" s="36">
        <f ca="1">SUMIFS(СВЦЭМ!$G$40:$G$783,СВЦЭМ!$A$40:$A$783,$A372,СВЦЭМ!$B$40:$B$783,B$366)+'СЕТ СН'!$F$16</f>
        <v>0</v>
      </c>
      <c r="C372" s="36">
        <f ca="1">SUMIFS(СВЦЭМ!$G$40:$G$783,СВЦЭМ!$A$40:$A$783,$A372,СВЦЭМ!$B$40:$B$783,C$366)+'СЕТ СН'!$F$16</f>
        <v>0</v>
      </c>
      <c r="D372" s="36">
        <f ca="1">SUMIFS(СВЦЭМ!$G$40:$G$783,СВЦЭМ!$A$40:$A$783,$A372,СВЦЭМ!$B$40:$B$783,D$366)+'СЕТ СН'!$F$16</f>
        <v>0</v>
      </c>
      <c r="E372" s="36">
        <f ca="1">SUMIFS(СВЦЭМ!$G$40:$G$783,СВЦЭМ!$A$40:$A$783,$A372,СВЦЭМ!$B$40:$B$783,E$366)+'СЕТ СН'!$F$16</f>
        <v>0</v>
      </c>
      <c r="F372" s="36">
        <f ca="1">SUMIFS(СВЦЭМ!$G$40:$G$783,СВЦЭМ!$A$40:$A$783,$A372,СВЦЭМ!$B$40:$B$783,F$366)+'СЕТ СН'!$F$16</f>
        <v>0</v>
      </c>
      <c r="G372" s="36">
        <f ca="1">SUMIFS(СВЦЭМ!$G$40:$G$783,СВЦЭМ!$A$40:$A$783,$A372,СВЦЭМ!$B$40:$B$783,G$366)+'СЕТ СН'!$F$16</f>
        <v>0</v>
      </c>
      <c r="H372" s="36">
        <f ca="1">SUMIFS(СВЦЭМ!$G$40:$G$783,СВЦЭМ!$A$40:$A$783,$A372,СВЦЭМ!$B$40:$B$783,H$366)+'СЕТ СН'!$F$16</f>
        <v>0</v>
      </c>
      <c r="I372" s="36">
        <f ca="1">SUMIFS(СВЦЭМ!$G$40:$G$783,СВЦЭМ!$A$40:$A$783,$A372,СВЦЭМ!$B$40:$B$783,I$366)+'СЕТ СН'!$F$16</f>
        <v>0</v>
      </c>
      <c r="J372" s="36">
        <f ca="1">SUMIFS(СВЦЭМ!$G$40:$G$783,СВЦЭМ!$A$40:$A$783,$A372,СВЦЭМ!$B$40:$B$783,J$366)+'СЕТ СН'!$F$16</f>
        <v>0</v>
      </c>
      <c r="K372" s="36">
        <f ca="1">SUMIFS(СВЦЭМ!$G$40:$G$783,СВЦЭМ!$A$40:$A$783,$A372,СВЦЭМ!$B$40:$B$783,K$366)+'СЕТ СН'!$F$16</f>
        <v>0</v>
      </c>
      <c r="L372" s="36">
        <f ca="1">SUMIFS(СВЦЭМ!$G$40:$G$783,СВЦЭМ!$A$40:$A$783,$A372,СВЦЭМ!$B$40:$B$783,L$366)+'СЕТ СН'!$F$16</f>
        <v>0</v>
      </c>
      <c r="M372" s="36">
        <f ca="1">SUMIFS(СВЦЭМ!$G$40:$G$783,СВЦЭМ!$A$40:$A$783,$A372,СВЦЭМ!$B$40:$B$783,M$366)+'СЕТ СН'!$F$16</f>
        <v>0</v>
      </c>
      <c r="N372" s="36">
        <f ca="1">SUMIFS(СВЦЭМ!$G$40:$G$783,СВЦЭМ!$A$40:$A$783,$A372,СВЦЭМ!$B$40:$B$783,N$366)+'СЕТ СН'!$F$16</f>
        <v>0</v>
      </c>
      <c r="O372" s="36">
        <f ca="1">SUMIFS(СВЦЭМ!$G$40:$G$783,СВЦЭМ!$A$40:$A$783,$A372,СВЦЭМ!$B$40:$B$783,O$366)+'СЕТ СН'!$F$16</f>
        <v>0</v>
      </c>
      <c r="P372" s="36">
        <f ca="1">SUMIFS(СВЦЭМ!$G$40:$G$783,СВЦЭМ!$A$40:$A$783,$A372,СВЦЭМ!$B$40:$B$783,P$366)+'СЕТ СН'!$F$16</f>
        <v>0</v>
      </c>
      <c r="Q372" s="36">
        <f ca="1">SUMIFS(СВЦЭМ!$G$40:$G$783,СВЦЭМ!$A$40:$A$783,$A372,СВЦЭМ!$B$40:$B$783,Q$366)+'СЕТ СН'!$F$16</f>
        <v>0</v>
      </c>
      <c r="R372" s="36">
        <f ca="1">SUMIFS(СВЦЭМ!$G$40:$G$783,СВЦЭМ!$A$40:$A$783,$A372,СВЦЭМ!$B$40:$B$783,R$366)+'СЕТ СН'!$F$16</f>
        <v>0</v>
      </c>
      <c r="S372" s="36">
        <f ca="1">SUMIFS(СВЦЭМ!$G$40:$G$783,СВЦЭМ!$A$40:$A$783,$A372,СВЦЭМ!$B$40:$B$783,S$366)+'СЕТ СН'!$F$16</f>
        <v>0</v>
      </c>
      <c r="T372" s="36">
        <f ca="1">SUMIFS(СВЦЭМ!$G$40:$G$783,СВЦЭМ!$A$40:$A$783,$A372,СВЦЭМ!$B$40:$B$783,T$366)+'СЕТ СН'!$F$16</f>
        <v>0</v>
      </c>
      <c r="U372" s="36">
        <f ca="1">SUMIFS(СВЦЭМ!$G$40:$G$783,СВЦЭМ!$A$40:$A$783,$A372,СВЦЭМ!$B$40:$B$783,U$366)+'СЕТ СН'!$F$16</f>
        <v>0</v>
      </c>
      <c r="V372" s="36">
        <f ca="1">SUMIFS(СВЦЭМ!$G$40:$G$783,СВЦЭМ!$A$40:$A$783,$A372,СВЦЭМ!$B$40:$B$783,V$366)+'СЕТ СН'!$F$16</f>
        <v>0</v>
      </c>
      <c r="W372" s="36">
        <f ca="1">SUMIFS(СВЦЭМ!$G$40:$G$783,СВЦЭМ!$A$40:$A$783,$A372,СВЦЭМ!$B$40:$B$783,W$366)+'СЕТ СН'!$F$16</f>
        <v>0</v>
      </c>
      <c r="X372" s="36">
        <f ca="1">SUMIFS(СВЦЭМ!$G$40:$G$783,СВЦЭМ!$A$40:$A$783,$A372,СВЦЭМ!$B$40:$B$783,X$366)+'СЕТ СН'!$F$16</f>
        <v>0</v>
      </c>
      <c r="Y372" s="36">
        <f ca="1">SUMIFS(СВЦЭМ!$G$40:$G$783,СВЦЭМ!$A$40:$A$783,$A372,СВЦЭМ!$B$40:$B$783,Y$366)+'СЕТ СН'!$F$16</f>
        <v>0</v>
      </c>
    </row>
    <row r="373" spans="1:25" ht="15.75" hidden="1" x14ac:dyDescent="0.2">
      <c r="A373" s="35">
        <f t="shared" si="10"/>
        <v>45176</v>
      </c>
      <c r="B373" s="36">
        <f ca="1">SUMIFS(СВЦЭМ!$G$40:$G$783,СВЦЭМ!$A$40:$A$783,$A373,СВЦЭМ!$B$40:$B$783,B$366)+'СЕТ СН'!$F$16</f>
        <v>0</v>
      </c>
      <c r="C373" s="36">
        <f ca="1">SUMIFS(СВЦЭМ!$G$40:$G$783,СВЦЭМ!$A$40:$A$783,$A373,СВЦЭМ!$B$40:$B$783,C$366)+'СЕТ СН'!$F$16</f>
        <v>0</v>
      </c>
      <c r="D373" s="36">
        <f ca="1">SUMIFS(СВЦЭМ!$G$40:$G$783,СВЦЭМ!$A$40:$A$783,$A373,СВЦЭМ!$B$40:$B$783,D$366)+'СЕТ СН'!$F$16</f>
        <v>0</v>
      </c>
      <c r="E373" s="36">
        <f ca="1">SUMIFS(СВЦЭМ!$G$40:$G$783,СВЦЭМ!$A$40:$A$783,$A373,СВЦЭМ!$B$40:$B$783,E$366)+'СЕТ СН'!$F$16</f>
        <v>0</v>
      </c>
      <c r="F373" s="36">
        <f ca="1">SUMIFS(СВЦЭМ!$G$40:$G$783,СВЦЭМ!$A$40:$A$783,$A373,СВЦЭМ!$B$40:$B$783,F$366)+'СЕТ СН'!$F$16</f>
        <v>0</v>
      </c>
      <c r="G373" s="36">
        <f ca="1">SUMIFS(СВЦЭМ!$G$40:$G$783,СВЦЭМ!$A$40:$A$783,$A373,СВЦЭМ!$B$40:$B$783,G$366)+'СЕТ СН'!$F$16</f>
        <v>0</v>
      </c>
      <c r="H373" s="36">
        <f ca="1">SUMIFS(СВЦЭМ!$G$40:$G$783,СВЦЭМ!$A$40:$A$783,$A373,СВЦЭМ!$B$40:$B$783,H$366)+'СЕТ СН'!$F$16</f>
        <v>0</v>
      </c>
      <c r="I373" s="36">
        <f ca="1">SUMIFS(СВЦЭМ!$G$40:$G$783,СВЦЭМ!$A$40:$A$783,$A373,СВЦЭМ!$B$40:$B$783,I$366)+'СЕТ СН'!$F$16</f>
        <v>0</v>
      </c>
      <c r="J373" s="36">
        <f ca="1">SUMIFS(СВЦЭМ!$G$40:$G$783,СВЦЭМ!$A$40:$A$783,$A373,СВЦЭМ!$B$40:$B$783,J$366)+'СЕТ СН'!$F$16</f>
        <v>0</v>
      </c>
      <c r="K373" s="36">
        <f ca="1">SUMIFS(СВЦЭМ!$G$40:$G$783,СВЦЭМ!$A$40:$A$783,$A373,СВЦЭМ!$B$40:$B$783,K$366)+'СЕТ СН'!$F$16</f>
        <v>0</v>
      </c>
      <c r="L373" s="36">
        <f ca="1">SUMIFS(СВЦЭМ!$G$40:$G$783,СВЦЭМ!$A$40:$A$783,$A373,СВЦЭМ!$B$40:$B$783,L$366)+'СЕТ СН'!$F$16</f>
        <v>0</v>
      </c>
      <c r="M373" s="36">
        <f ca="1">SUMIFS(СВЦЭМ!$G$40:$G$783,СВЦЭМ!$A$40:$A$783,$A373,СВЦЭМ!$B$40:$B$783,M$366)+'СЕТ СН'!$F$16</f>
        <v>0</v>
      </c>
      <c r="N373" s="36">
        <f ca="1">SUMIFS(СВЦЭМ!$G$40:$G$783,СВЦЭМ!$A$40:$A$783,$A373,СВЦЭМ!$B$40:$B$783,N$366)+'СЕТ СН'!$F$16</f>
        <v>0</v>
      </c>
      <c r="O373" s="36">
        <f ca="1">SUMIFS(СВЦЭМ!$G$40:$G$783,СВЦЭМ!$A$40:$A$783,$A373,СВЦЭМ!$B$40:$B$783,O$366)+'СЕТ СН'!$F$16</f>
        <v>0</v>
      </c>
      <c r="P373" s="36">
        <f ca="1">SUMIFS(СВЦЭМ!$G$40:$G$783,СВЦЭМ!$A$40:$A$783,$A373,СВЦЭМ!$B$40:$B$783,P$366)+'СЕТ СН'!$F$16</f>
        <v>0</v>
      </c>
      <c r="Q373" s="36">
        <f ca="1">SUMIFS(СВЦЭМ!$G$40:$G$783,СВЦЭМ!$A$40:$A$783,$A373,СВЦЭМ!$B$40:$B$783,Q$366)+'СЕТ СН'!$F$16</f>
        <v>0</v>
      </c>
      <c r="R373" s="36">
        <f ca="1">SUMIFS(СВЦЭМ!$G$40:$G$783,СВЦЭМ!$A$40:$A$783,$A373,СВЦЭМ!$B$40:$B$783,R$366)+'СЕТ СН'!$F$16</f>
        <v>0</v>
      </c>
      <c r="S373" s="36">
        <f ca="1">SUMIFS(СВЦЭМ!$G$40:$G$783,СВЦЭМ!$A$40:$A$783,$A373,СВЦЭМ!$B$40:$B$783,S$366)+'СЕТ СН'!$F$16</f>
        <v>0</v>
      </c>
      <c r="T373" s="36">
        <f ca="1">SUMIFS(СВЦЭМ!$G$40:$G$783,СВЦЭМ!$A$40:$A$783,$A373,СВЦЭМ!$B$40:$B$783,T$366)+'СЕТ СН'!$F$16</f>
        <v>0</v>
      </c>
      <c r="U373" s="36">
        <f ca="1">SUMIFS(СВЦЭМ!$G$40:$G$783,СВЦЭМ!$A$40:$A$783,$A373,СВЦЭМ!$B$40:$B$783,U$366)+'СЕТ СН'!$F$16</f>
        <v>0</v>
      </c>
      <c r="V373" s="36">
        <f ca="1">SUMIFS(СВЦЭМ!$G$40:$G$783,СВЦЭМ!$A$40:$A$783,$A373,СВЦЭМ!$B$40:$B$783,V$366)+'СЕТ СН'!$F$16</f>
        <v>0</v>
      </c>
      <c r="W373" s="36">
        <f ca="1">SUMIFS(СВЦЭМ!$G$40:$G$783,СВЦЭМ!$A$40:$A$783,$A373,СВЦЭМ!$B$40:$B$783,W$366)+'СЕТ СН'!$F$16</f>
        <v>0</v>
      </c>
      <c r="X373" s="36">
        <f ca="1">SUMIFS(СВЦЭМ!$G$40:$G$783,СВЦЭМ!$A$40:$A$783,$A373,СВЦЭМ!$B$40:$B$783,X$366)+'СЕТ СН'!$F$16</f>
        <v>0</v>
      </c>
      <c r="Y373" s="36">
        <f ca="1">SUMIFS(СВЦЭМ!$G$40:$G$783,СВЦЭМ!$A$40:$A$783,$A373,СВЦЭМ!$B$40:$B$783,Y$366)+'СЕТ СН'!$F$16</f>
        <v>0</v>
      </c>
    </row>
    <row r="374" spans="1:25" ht="15.75" hidden="1" x14ac:dyDescent="0.2">
      <c r="A374" s="35">
        <f t="shared" si="10"/>
        <v>45177</v>
      </c>
      <c r="B374" s="36">
        <f ca="1">SUMIFS(СВЦЭМ!$G$40:$G$783,СВЦЭМ!$A$40:$A$783,$A374,СВЦЭМ!$B$40:$B$783,B$366)+'СЕТ СН'!$F$16</f>
        <v>0</v>
      </c>
      <c r="C374" s="36">
        <f ca="1">SUMIFS(СВЦЭМ!$G$40:$G$783,СВЦЭМ!$A$40:$A$783,$A374,СВЦЭМ!$B$40:$B$783,C$366)+'СЕТ СН'!$F$16</f>
        <v>0</v>
      </c>
      <c r="D374" s="36">
        <f ca="1">SUMIFS(СВЦЭМ!$G$40:$G$783,СВЦЭМ!$A$40:$A$783,$A374,СВЦЭМ!$B$40:$B$783,D$366)+'СЕТ СН'!$F$16</f>
        <v>0</v>
      </c>
      <c r="E374" s="36">
        <f ca="1">SUMIFS(СВЦЭМ!$G$40:$G$783,СВЦЭМ!$A$40:$A$783,$A374,СВЦЭМ!$B$40:$B$783,E$366)+'СЕТ СН'!$F$16</f>
        <v>0</v>
      </c>
      <c r="F374" s="36">
        <f ca="1">SUMIFS(СВЦЭМ!$G$40:$G$783,СВЦЭМ!$A$40:$A$783,$A374,СВЦЭМ!$B$40:$B$783,F$366)+'СЕТ СН'!$F$16</f>
        <v>0</v>
      </c>
      <c r="G374" s="36">
        <f ca="1">SUMIFS(СВЦЭМ!$G$40:$G$783,СВЦЭМ!$A$40:$A$783,$A374,СВЦЭМ!$B$40:$B$783,G$366)+'СЕТ СН'!$F$16</f>
        <v>0</v>
      </c>
      <c r="H374" s="36">
        <f ca="1">SUMIFS(СВЦЭМ!$G$40:$G$783,СВЦЭМ!$A$40:$A$783,$A374,СВЦЭМ!$B$40:$B$783,H$366)+'СЕТ СН'!$F$16</f>
        <v>0</v>
      </c>
      <c r="I374" s="36">
        <f ca="1">SUMIFS(СВЦЭМ!$G$40:$G$783,СВЦЭМ!$A$40:$A$783,$A374,СВЦЭМ!$B$40:$B$783,I$366)+'СЕТ СН'!$F$16</f>
        <v>0</v>
      </c>
      <c r="J374" s="36">
        <f ca="1">SUMIFS(СВЦЭМ!$G$40:$G$783,СВЦЭМ!$A$40:$A$783,$A374,СВЦЭМ!$B$40:$B$783,J$366)+'СЕТ СН'!$F$16</f>
        <v>0</v>
      </c>
      <c r="K374" s="36">
        <f ca="1">SUMIFS(СВЦЭМ!$G$40:$G$783,СВЦЭМ!$A$40:$A$783,$A374,СВЦЭМ!$B$40:$B$783,K$366)+'СЕТ СН'!$F$16</f>
        <v>0</v>
      </c>
      <c r="L374" s="36">
        <f ca="1">SUMIFS(СВЦЭМ!$G$40:$G$783,СВЦЭМ!$A$40:$A$783,$A374,СВЦЭМ!$B$40:$B$783,L$366)+'СЕТ СН'!$F$16</f>
        <v>0</v>
      </c>
      <c r="M374" s="36">
        <f ca="1">SUMIFS(СВЦЭМ!$G$40:$G$783,СВЦЭМ!$A$40:$A$783,$A374,СВЦЭМ!$B$40:$B$783,M$366)+'СЕТ СН'!$F$16</f>
        <v>0</v>
      </c>
      <c r="N374" s="36">
        <f ca="1">SUMIFS(СВЦЭМ!$G$40:$G$783,СВЦЭМ!$A$40:$A$783,$A374,СВЦЭМ!$B$40:$B$783,N$366)+'СЕТ СН'!$F$16</f>
        <v>0</v>
      </c>
      <c r="O374" s="36">
        <f ca="1">SUMIFS(СВЦЭМ!$G$40:$G$783,СВЦЭМ!$A$40:$A$783,$A374,СВЦЭМ!$B$40:$B$783,O$366)+'СЕТ СН'!$F$16</f>
        <v>0</v>
      </c>
      <c r="P374" s="36">
        <f ca="1">SUMIFS(СВЦЭМ!$G$40:$G$783,СВЦЭМ!$A$40:$A$783,$A374,СВЦЭМ!$B$40:$B$783,P$366)+'СЕТ СН'!$F$16</f>
        <v>0</v>
      </c>
      <c r="Q374" s="36">
        <f ca="1">SUMIFS(СВЦЭМ!$G$40:$G$783,СВЦЭМ!$A$40:$A$783,$A374,СВЦЭМ!$B$40:$B$783,Q$366)+'СЕТ СН'!$F$16</f>
        <v>0</v>
      </c>
      <c r="R374" s="36">
        <f ca="1">SUMIFS(СВЦЭМ!$G$40:$G$783,СВЦЭМ!$A$40:$A$783,$A374,СВЦЭМ!$B$40:$B$783,R$366)+'СЕТ СН'!$F$16</f>
        <v>0</v>
      </c>
      <c r="S374" s="36">
        <f ca="1">SUMIFS(СВЦЭМ!$G$40:$G$783,СВЦЭМ!$A$40:$A$783,$A374,СВЦЭМ!$B$40:$B$783,S$366)+'СЕТ СН'!$F$16</f>
        <v>0</v>
      </c>
      <c r="T374" s="36">
        <f ca="1">SUMIFS(СВЦЭМ!$G$40:$G$783,СВЦЭМ!$A$40:$A$783,$A374,СВЦЭМ!$B$40:$B$783,T$366)+'СЕТ СН'!$F$16</f>
        <v>0</v>
      </c>
      <c r="U374" s="36">
        <f ca="1">SUMIFS(СВЦЭМ!$G$40:$G$783,СВЦЭМ!$A$40:$A$783,$A374,СВЦЭМ!$B$40:$B$783,U$366)+'СЕТ СН'!$F$16</f>
        <v>0</v>
      </c>
      <c r="V374" s="36">
        <f ca="1">SUMIFS(СВЦЭМ!$G$40:$G$783,СВЦЭМ!$A$40:$A$783,$A374,СВЦЭМ!$B$40:$B$783,V$366)+'СЕТ СН'!$F$16</f>
        <v>0</v>
      </c>
      <c r="W374" s="36">
        <f ca="1">SUMIFS(СВЦЭМ!$G$40:$G$783,СВЦЭМ!$A$40:$A$783,$A374,СВЦЭМ!$B$40:$B$783,W$366)+'СЕТ СН'!$F$16</f>
        <v>0</v>
      </c>
      <c r="X374" s="36">
        <f ca="1">SUMIFS(СВЦЭМ!$G$40:$G$783,СВЦЭМ!$A$40:$A$783,$A374,СВЦЭМ!$B$40:$B$783,X$366)+'СЕТ СН'!$F$16</f>
        <v>0</v>
      </c>
      <c r="Y374" s="36">
        <f ca="1">SUMIFS(СВЦЭМ!$G$40:$G$783,СВЦЭМ!$A$40:$A$783,$A374,СВЦЭМ!$B$40:$B$783,Y$366)+'СЕТ СН'!$F$16</f>
        <v>0</v>
      </c>
    </row>
    <row r="375" spans="1:25" ht="15.75" hidden="1" x14ac:dyDescent="0.2">
      <c r="A375" s="35">
        <f t="shared" si="10"/>
        <v>45178</v>
      </c>
      <c r="B375" s="36">
        <f ca="1">SUMIFS(СВЦЭМ!$G$40:$G$783,СВЦЭМ!$A$40:$A$783,$A375,СВЦЭМ!$B$40:$B$783,B$366)+'СЕТ СН'!$F$16</f>
        <v>0</v>
      </c>
      <c r="C375" s="36">
        <f ca="1">SUMIFS(СВЦЭМ!$G$40:$G$783,СВЦЭМ!$A$40:$A$783,$A375,СВЦЭМ!$B$40:$B$783,C$366)+'СЕТ СН'!$F$16</f>
        <v>0</v>
      </c>
      <c r="D375" s="36">
        <f ca="1">SUMIFS(СВЦЭМ!$G$40:$G$783,СВЦЭМ!$A$40:$A$783,$A375,СВЦЭМ!$B$40:$B$783,D$366)+'СЕТ СН'!$F$16</f>
        <v>0</v>
      </c>
      <c r="E375" s="36">
        <f ca="1">SUMIFS(СВЦЭМ!$G$40:$G$783,СВЦЭМ!$A$40:$A$783,$A375,СВЦЭМ!$B$40:$B$783,E$366)+'СЕТ СН'!$F$16</f>
        <v>0</v>
      </c>
      <c r="F375" s="36">
        <f ca="1">SUMIFS(СВЦЭМ!$G$40:$G$783,СВЦЭМ!$A$40:$A$783,$A375,СВЦЭМ!$B$40:$B$783,F$366)+'СЕТ СН'!$F$16</f>
        <v>0</v>
      </c>
      <c r="G375" s="36">
        <f ca="1">SUMIFS(СВЦЭМ!$G$40:$G$783,СВЦЭМ!$A$40:$A$783,$A375,СВЦЭМ!$B$40:$B$783,G$366)+'СЕТ СН'!$F$16</f>
        <v>0</v>
      </c>
      <c r="H375" s="36">
        <f ca="1">SUMIFS(СВЦЭМ!$G$40:$G$783,СВЦЭМ!$A$40:$A$783,$A375,СВЦЭМ!$B$40:$B$783,H$366)+'СЕТ СН'!$F$16</f>
        <v>0</v>
      </c>
      <c r="I375" s="36">
        <f ca="1">SUMIFS(СВЦЭМ!$G$40:$G$783,СВЦЭМ!$A$40:$A$783,$A375,СВЦЭМ!$B$40:$B$783,I$366)+'СЕТ СН'!$F$16</f>
        <v>0</v>
      </c>
      <c r="J375" s="36">
        <f ca="1">SUMIFS(СВЦЭМ!$G$40:$G$783,СВЦЭМ!$A$40:$A$783,$A375,СВЦЭМ!$B$40:$B$783,J$366)+'СЕТ СН'!$F$16</f>
        <v>0</v>
      </c>
      <c r="K375" s="36">
        <f ca="1">SUMIFS(СВЦЭМ!$G$40:$G$783,СВЦЭМ!$A$40:$A$783,$A375,СВЦЭМ!$B$40:$B$783,K$366)+'СЕТ СН'!$F$16</f>
        <v>0</v>
      </c>
      <c r="L375" s="36">
        <f ca="1">SUMIFS(СВЦЭМ!$G$40:$G$783,СВЦЭМ!$A$40:$A$783,$A375,СВЦЭМ!$B$40:$B$783,L$366)+'СЕТ СН'!$F$16</f>
        <v>0</v>
      </c>
      <c r="M375" s="36">
        <f ca="1">SUMIFS(СВЦЭМ!$G$40:$G$783,СВЦЭМ!$A$40:$A$783,$A375,СВЦЭМ!$B$40:$B$783,M$366)+'СЕТ СН'!$F$16</f>
        <v>0</v>
      </c>
      <c r="N375" s="36">
        <f ca="1">SUMIFS(СВЦЭМ!$G$40:$G$783,СВЦЭМ!$A$40:$A$783,$A375,СВЦЭМ!$B$40:$B$783,N$366)+'СЕТ СН'!$F$16</f>
        <v>0</v>
      </c>
      <c r="O375" s="36">
        <f ca="1">SUMIFS(СВЦЭМ!$G$40:$G$783,СВЦЭМ!$A$40:$A$783,$A375,СВЦЭМ!$B$40:$B$783,O$366)+'СЕТ СН'!$F$16</f>
        <v>0</v>
      </c>
      <c r="P375" s="36">
        <f ca="1">SUMIFS(СВЦЭМ!$G$40:$G$783,СВЦЭМ!$A$40:$A$783,$A375,СВЦЭМ!$B$40:$B$783,P$366)+'СЕТ СН'!$F$16</f>
        <v>0</v>
      </c>
      <c r="Q375" s="36">
        <f ca="1">SUMIFS(СВЦЭМ!$G$40:$G$783,СВЦЭМ!$A$40:$A$783,$A375,СВЦЭМ!$B$40:$B$783,Q$366)+'СЕТ СН'!$F$16</f>
        <v>0</v>
      </c>
      <c r="R375" s="36">
        <f ca="1">SUMIFS(СВЦЭМ!$G$40:$G$783,СВЦЭМ!$A$40:$A$783,$A375,СВЦЭМ!$B$40:$B$783,R$366)+'СЕТ СН'!$F$16</f>
        <v>0</v>
      </c>
      <c r="S375" s="36">
        <f ca="1">SUMIFS(СВЦЭМ!$G$40:$G$783,СВЦЭМ!$A$40:$A$783,$A375,СВЦЭМ!$B$40:$B$783,S$366)+'СЕТ СН'!$F$16</f>
        <v>0</v>
      </c>
      <c r="T375" s="36">
        <f ca="1">SUMIFS(СВЦЭМ!$G$40:$G$783,СВЦЭМ!$A$40:$A$783,$A375,СВЦЭМ!$B$40:$B$783,T$366)+'СЕТ СН'!$F$16</f>
        <v>0</v>
      </c>
      <c r="U375" s="36">
        <f ca="1">SUMIFS(СВЦЭМ!$G$40:$G$783,СВЦЭМ!$A$40:$A$783,$A375,СВЦЭМ!$B$40:$B$783,U$366)+'СЕТ СН'!$F$16</f>
        <v>0</v>
      </c>
      <c r="V375" s="36">
        <f ca="1">SUMIFS(СВЦЭМ!$G$40:$G$783,СВЦЭМ!$A$40:$A$783,$A375,СВЦЭМ!$B$40:$B$783,V$366)+'СЕТ СН'!$F$16</f>
        <v>0</v>
      </c>
      <c r="W375" s="36">
        <f ca="1">SUMIFS(СВЦЭМ!$G$40:$G$783,СВЦЭМ!$A$40:$A$783,$A375,СВЦЭМ!$B$40:$B$783,W$366)+'СЕТ СН'!$F$16</f>
        <v>0</v>
      </c>
      <c r="X375" s="36">
        <f ca="1">SUMIFS(СВЦЭМ!$G$40:$G$783,СВЦЭМ!$A$40:$A$783,$A375,СВЦЭМ!$B$40:$B$783,X$366)+'СЕТ СН'!$F$16</f>
        <v>0</v>
      </c>
      <c r="Y375" s="36">
        <f ca="1">SUMIFS(СВЦЭМ!$G$40:$G$783,СВЦЭМ!$A$40:$A$783,$A375,СВЦЭМ!$B$40:$B$783,Y$366)+'СЕТ СН'!$F$16</f>
        <v>0</v>
      </c>
    </row>
    <row r="376" spans="1:25" ht="15.75" hidden="1" x14ac:dyDescent="0.2">
      <c r="A376" s="35">
        <f t="shared" si="10"/>
        <v>45179</v>
      </c>
      <c r="B376" s="36">
        <f ca="1">SUMIFS(СВЦЭМ!$G$40:$G$783,СВЦЭМ!$A$40:$A$783,$A376,СВЦЭМ!$B$40:$B$783,B$366)+'СЕТ СН'!$F$16</f>
        <v>0</v>
      </c>
      <c r="C376" s="36">
        <f ca="1">SUMIFS(СВЦЭМ!$G$40:$G$783,СВЦЭМ!$A$40:$A$783,$A376,СВЦЭМ!$B$40:$B$783,C$366)+'СЕТ СН'!$F$16</f>
        <v>0</v>
      </c>
      <c r="D376" s="36">
        <f ca="1">SUMIFS(СВЦЭМ!$G$40:$G$783,СВЦЭМ!$A$40:$A$783,$A376,СВЦЭМ!$B$40:$B$783,D$366)+'СЕТ СН'!$F$16</f>
        <v>0</v>
      </c>
      <c r="E376" s="36">
        <f ca="1">SUMIFS(СВЦЭМ!$G$40:$G$783,СВЦЭМ!$A$40:$A$783,$A376,СВЦЭМ!$B$40:$B$783,E$366)+'СЕТ СН'!$F$16</f>
        <v>0</v>
      </c>
      <c r="F376" s="36">
        <f ca="1">SUMIFS(СВЦЭМ!$G$40:$G$783,СВЦЭМ!$A$40:$A$783,$A376,СВЦЭМ!$B$40:$B$783,F$366)+'СЕТ СН'!$F$16</f>
        <v>0</v>
      </c>
      <c r="G376" s="36">
        <f ca="1">SUMIFS(СВЦЭМ!$G$40:$G$783,СВЦЭМ!$A$40:$A$783,$A376,СВЦЭМ!$B$40:$B$783,G$366)+'СЕТ СН'!$F$16</f>
        <v>0</v>
      </c>
      <c r="H376" s="36">
        <f ca="1">SUMIFS(СВЦЭМ!$G$40:$G$783,СВЦЭМ!$A$40:$A$783,$A376,СВЦЭМ!$B$40:$B$783,H$366)+'СЕТ СН'!$F$16</f>
        <v>0</v>
      </c>
      <c r="I376" s="36">
        <f ca="1">SUMIFS(СВЦЭМ!$G$40:$G$783,СВЦЭМ!$A$40:$A$783,$A376,СВЦЭМ!$B$40:$B$783,I$366)+'СЕТ СН'!$F$16</f>
        <v>0</v>
      </c>
      <c r="J376" s="36">
        <f ca="1">SUMIFS(СВЦЭМ!$G$40:$G$783,СВЦЭМ!$A$40:$A$783,$A376,СВЦЭМ!$B$40:$B$783,J$366)+'СЕТ СН'!$F$16</f>
        <v>0</v>
      </c>
      <c r="K376" s="36">
        <f ca="1">SUMIFS(СВЦЭМ!$G$40:$G$783,СВЦЭМ!$A$40:$A$783,$A376,СВЦЭМ!$B$40:$B$783,K$366)+'СЕТ СН'!$F$16</f>
        <v>0</v>
      </c>
      <c r="L376" s="36">
        <f ca="1">SUMIFS(СВЦЭМ!$G$40:$G$783,СВЦЭМ!$A$40:$A$783,$A376,СВЦЭМ!$B$40:$B$783,L$366)+'СЕТ СН'!$F$16</f>
        <v>0</v>
      </c>
      <c r="M376" s="36">
        <f ca="1">SUMIFS(СВЦЭМ!$G$40:$G$783,СВЦЭМ!$A$40:$A$783,$A376,СВЦЭМ!$B$40:$B$783,M$366)+'СЕТ СН'!$F$16</f>
        <v>0</v>
      </c>
      <c r="N376" s="36">
        <f ca="1">SUMIFS(СВЦЭМ!$G$40:$G$783,СВЦЭМ!$A$40:$A$783,$A376,СВЦЭМ!$B$40:$B$783,N$366)+'СЕТ СН'!$F$16</f>
        <v>0</v>
      </c>
      <c r="O376" s="36">
        <f ca="1">SUMIFS(СВЦЭМ!$G$40:$G$783,СВЦЭМ!$A$40:$A$783,$A376,СВЦЭМ!$B$40:$B$783,O$366)+'СЕТ СН'!$F$16</f>
        <v>0</v>
      </c>
      <c r="P376" s="36">
        <f ca="1">SUMIFS(СВЦЭМ!$G$40:$G$783,СВЦЭМ!$A$40:$A$783,$A376,СВЦЭМ!$B$40:$B$783,P$366)+'СЕТ СН'!$F$16</f>
        <v>0</v>
      </c>
      <c r="Q376" s="36">
        <f ca="1">SUMIFS(СВЦЭМ!$G$40:$G$783,СВЦЭМ!$A$40:$A$783,$A376,СВЦЭМ!$B$40:$B$783,Q$366)+'СЕТ СН'!$F$16</f>
        <v>0</v>
      </c>
      <c r="R376" s="36">
        <f ca="1">SUMIFS(СВЦЭМ!$G$40:$G$783,СВЦЭМ!$A$40:$A$783,$A376,СВЦЭМ!$B$40:$B$783,R$366)+'СЕТ СН'!$F$16</f>
        <v>0</v>
      </c>
      <c r="S376" s="36">
        <f ca="1">SUMIFS(СВЦЭМ!$G$40:$G$783,СВЦЭМ!$A$40:$A$783,$A376,СВЦЭМ!$B$40:$B$783,S$366)+'СЕТ СН'!$F$16</f>
        <v>0</v>
      </c>
      <c r="T376" s="36">
        <f ca="1">SUMIFS(СВЦЭМ!$G$40:$G$783,СВЦЭМ!$A$40:$A$783,$A376,СВЦЭМ!$B$40:$B$783,T$366)+'СЕТ СН'!$F$16</f>
        <v>0</v>
      </c>
      <c r="U376" s="36">
        <f ca="1">SUMIFS(СВЦЭМ!$G$40:$G$783,СВЦЭМ!$A$40:$A$783,$A376,СВЦЭМ!$B$40:$B$783,U$366)+'СЕТ СН'!$F$16</f>
        <v>0</v>
      </c>
      <c r="V376" s="36">
        <f ca="1">SUMIFS(СВЦЭМ!$G$40:$G$783,СВЦЭМ!$A$40:$A$783,$A376,СВЦЭМ!$B$40:$B$783,V$366)+'СЕТ СН'!$F$16</f>
        <v>0</v>
      </c>
      <c r="W376" s="36">
        <f ca="1">SUMIFS(СВЦЭМ!$G$40:$G$783,СВЦЭМ!$A$40:$A$783,$A376,СВЦЭМ!$B$40:$B$783,W$366)+'СЕТ СН'!$F$16</f>
        <v>0</v>
      </c>
      <c r="X376" s="36">
        <f ca="1">SUMIFS(СВЦЭМ!$G$40:$G$783,СВЦЭМ!$A$40:$A$783,$A376,СВЦЭМ!$B$40:$B$783,X$366)+'СЕТ СН'!$F$16</f>
        <v>0</v>
      </c>
      <c r="Y376" s="36">
        <f ca="1">SUMIFS(СВЦЭМ!$G$40:$G$783,СВЦЭМ!$A$40:$A$783,$A376,СВЦЭМ!$B$40:$B$783,Y$366)+'СЕТ СН'!$F$16</f>
        <v>0</v>
      </c>
    </row>
    <row r="377" spans="1:25" ht="15.75" hidden="1" x14ac:dyDescent="0.2">
      <c r="A377" s="35">
        <f t="shared" si="10"/>
        <v>45180</v>
      </c>
      <c r="B377" s="36">
        <f ca="1">SUMIFS(СВЦЭМ!$G$40:$G$783,СВЦЭМ!$A$40:$A$783,$A377,СВЦЭМ!$B$40:$B$783,B$366)+'СЕТ СН'!$F$16</f>
        <v>0</v>
      </c>
      <c r="C377" s="36">
        <f ca="1">SUMIFS(СВЦЭМ!$G$40:$G$783,СВЦЭМ!$A$40:$A$783,$A377,СВЦЭМ!$B$40:$B$783,C$366)+'СЕТ СН'!$F$16</f>
        <v>0</v>
      </c>
      <c r="D377" s="36">
        <f ca="1">SUMIFS(СВЦЭМ!$G$40:$G$783,СВЦЭМ!$A$40:$A$783,$A377,СВЦЭМ!$B$40:$B$783,D$366)+'СЕТ СН'!$F$16</f>
        <v>0</v>
      </c>
      <c r="E377" s="36">
        <f ca="1">SUMIFS(СВЦЭМ!$G$40:$G$783,СВЦЭМ!$A$40:$A$783,$A377,СВЦЭМ!$B$40:$B$783,E$366)+'СЕТ СН'!$F$16</f>
        <v>0</v>
      </c>
      <c r="F377" s="36">
        <f ca="1">SUMIFS(СВЦЭМ!$G$40:$G$783,СВЦЭМ!$A$40:$A$783,$A377,СВЦЭМ!$B$40:$B$783,F$366)+'СЕТ СН'!$F$16</f>
        <v>0</v>
      </c>
      <c r="G377" s="36">
        <f ca="1">SUMIFS(СВЦЭМ!$G$40:$G$783,СВЦЭМ!$A$40:$A$783,$A377,СВЦЭМ!$B$40:$B$783,G$366)+'СЕТ СН'!$F$16</f>
        <v>0</v>
      </c>
      <c r="H377" s="36">
        <f ca="1">SUMIFS(СВЦЭМ!$G$40:$G$783,СВЦЭМ!$A$40:$A$783,$A377,СВЦЭМ!$B$40:$B$783,H$366)+'СЕТ СН'!$F$16</f>
        <v>0</v>
      </c>
      <c r="I377" s="36">
        <f ca="1">SUMIFS(СВЦЭМ!$G$40:$G$783,СВЦЭМ!$A$40:$A$783,$A377,СВЦЭМ!$B$40:$B$783,I$366)+'СЕТ СН'!$F$16</f>
        <v>0</v>
      </c>
      <c r="J377" s="36">
        <f ca="1">SUMIFS(СВЦЭМ!$G$40:$G$783,СВЦЭМ!$A$40:$A$783,$A377,СВЦЭМ!$B$40:$B$783,J$366)+'СЕТ СН'!$F$16</f>
        <v>0</v>
      </c>
      <c r="K377" s="36">
        <f ca="1">SUMIFS(СВЦЭМ!$G$40:$G$783,СВЦЭМ!$A$40:$A$783,$A377,СВЦЭМ!$B$40:$B$783,K$366)+'СЕТ СН'!$F$16</f>
        <v>0</v>
      </c>
      <c r="L377" s="36">
        <f ca="1">SUMIFS(СВЦЭМ!$G$40:$G$783,СВЦЭМ!$A$40:$A$783,$A377,СВЦЭМ!$B$40:$B$783,L$366)+'СЕТ СН'!$F$16</f>
        <v>0</v>
      </c>
      <c r="M377" s="36">
        <f ca="1">SUMIFS(СВЦЭМ!$G$40:$G$783,СВЦЭМ!$A$40:$A$783,$A377,СВЦЭМ!$B$40:$B$783,M$366)+'СЕТ СН'!$F$16</f>
        <v>0</v>
      </c>
      <c r="N377" s="36">
        <f ca="1">SUMIFS(СВЦЭМ!$G$40:$G$783,СВЦЭМ!$A$40:$A$783,$A377,СВЦЭМ!$B$40:$B$783,N$366)+'СЕТ СН'!$F$16</f>
        <v>0</v>
      </c>
      <c r="O377" s="36">
        <f ca="1">SUMIFS(СВЦЭМ!$G$40:$G$783,СВЦЭМ!$A$40:$A$783,$A377,СВЦЭМ!$B$40:$B$783,O$366)+'СЕТ СН'!$F$16</f>
        <v>0</v>
      </c>
      <c r="P377" s="36">
        <f ca="1">SUMIFS(СВЦЭМ!$G$40:$G$783,СВЦЭМ!$A$40:$A$783,$A377,СВЦЭМ!$B$40:$B$783,P$366)+'СЕТ СН'!$F$16</f>
        <v>0</v>
      </c>
      <c r="Q377" s="36">
        <f ca="1">SUMIFS(СВЦЭМ!$G$40:$G$783,СВЦЭМ!$A$40:$A$783,$A377,СВЦЭМ!$B$40:$B$783,Q$366)+'СЕТ СН'!$F$16</f>
        <v>0</v>
      </c>
      <c r="R377" s="36">
        <f ca="1">SUMIFS(СВЦЭМ!$G$40:$G$783,СВЦЭМ!$A$40:$A$783,$A377,СВЦЭМ!$B$40:$B$783,R$366)+'СЕТ СН'!$F$16</f>
        <v>0</v>
      </c>
      <c r="S377" s="36">
        <f ca="1">SUMIFS(СВЦЭМ!$G$40:$G$783,СВЦЭМ!$A$40:$A$783,$A377,СВЦЭМ!$B$40:$B$783,S$366)+'СЕТ СН'!$F$16</f>
        <v>0</v>
      </c>
      <c r="T377" s="36">
        <f ca="1">SUMIFS(СВЦЭМ!$G$40:$G$783,СВЦЭМ!$A$40:$A$783,$A377,СВЦЭМ!$B$40:$B$783,T$366)+'СЕТ СН'!$F$16</f>
        <v>0</v>
      </c>
      <c r="U377" s="36">
        <f ca="1">SUMIFS(СВЦЭМ!$G$40:$G$783,СВЦЭМ!$A$40:$A$783,$A377,СВЦЭМ!$B$40:$B$783,U$366)+'СЕТ СН'!$F$16</f>
        <v>0</v>
      </c>
      <c r="V377" s="36">
        <f ca="1">SUMIFS(СВЦЭМ!$G$40:$G$783,СВЦЭМ!$A$40:$A$783,$A377,СВЦЭМ!$B$40:$B$783,V$366)+'СЕТ СН'!$F$16</f>
        <v>0</v>
      </c>
      <c r="W377" s="36">
        <f ca="1">SUMIFS(СВЦЭМ!$G$40:$G$783,СВЦЭМ!$A$40:$A$783,$A377,СВЦЭМ!$B$40:$B$783,W$366)+'СЕТ СН'!$F$16</f>
        <v>0</v>
      </c>
      <c r="X377" s="36">
        <f ca="1">SUMIFS(СВЦЭМ!$G$40:$G$783,СВЦЭМ!$A$40:$A$783,$A377,СВЦЭМ!$B$40:$B$783,X$366)+'СЕТ СН'!$F$16</f>
        <v>0</v>
      </c>
      <c r="Y377" s="36">
        <f ca="1">SUMIFS(СВЦЭМ!$G$40:$G$783,СВЦЭМ!$A$40:$A$783,$A377,СВЦЭМ!$B$40:$B$783,Y$366)+'СЕТ СН'!$F$16</f>
        <v>0</v>
      </c>
    </row>
    <row r="378" spans="1:25" ht="15.75" hidden="1" x14ac:dyDescent="0.2">
      <c r="A378" s="35">
        <f t="shared" si="10"/>
        <v>45181</v>
      </c>
      <c r="B378" s="36">
        <f ca="1">SUMIFS(СВЦЭМ!$G$40:$G$783,СВЦЭМ!$A$40:$A$783,$A378,СВЦЭМ!$B$40:$B$783,B$366)+'СЕТ СН'!$F$16</f>
        <v>0</v>
      </c>
      <c r="C378" s="36">
        <f ca="1">SUMIFS(СВЦЭМ!$G$40:$G$783,СВЦЭМ!$A$40:$A$783,$A378,СВЦЭМ!$B$40:$B$783,C$366)+'СЕТ СН'!$F$16</f>
        <v>0</v>
      </c>
      <c r="D378" s="36">
        <f ca="1">SUMIFS(СВЦЭМ!$G$40:$G$783,СВЦЭМ!$A$40:$A$783,$A378,СВЦЭМ!$B$40:$B$783,D$366)+'СЕТ СН'!$F$16</f>
        <v>0</v>
      </c>
      <c r="E378" s="36">
        <f ca="1">SUMIFS(СВЦЭМ!$G$40:$G$783,СВЦЭМ!$A$40:$A$783,$A378,СВЦЭМ!$B$40:$B$783,E$366)+'СЕТ СН'!$F$16</f>
        <v>0</v>
      </c>
      <c r="F378" s="36">
        <f ca="1">SUMIFS(СВЦЭМ!$G$40:$G$783,СВЦЭМ!$A$40:$A$783,$A378,СВЦЭМ!$B$40:$B$783,F$366)+'СЕТ СН'!$F$16</f>
        <v>0</v>
      </c>
      <c r="G378" s="36">
        <f ca="1">SUMIFS(СВЦЭМ!$G$40:$G$783,СВЦЭМ!$A$40:$A$783,$A378,СВЦЭМ!$B$40:$B$783,G$366)+'СЕТ СН'!$F$16</f>
        <v>0</v>
      </c>
      <c r="H378" s="36">
        <f ca="1">SUMIFS(СВЦЭМ!$G$40:$G$783,СВЦЭМ!$A$40:$A$783,$A378,СВЦЭМ!$B$40:$B$783,H$366)+'СЕТ СН'!$F$16</f>
        <v>0</v>
      </c>
      <c r="I378" s="36">
        <f ca="1">SUMIFS(СВЦЭМ!$G$40:$G$783,СВЦЭМ!$A$40:$A$783,$A378,СВЦЭМ!$B$40:$B$783,I$366)+'СЕТ СН'!$F$16</f>
        <v>0</v>
      </c>
      <c r="J378" s="36">
        <f ca="1">SUMIFS(СВЦЭМ!$G$40:$G$783,СВЦЭМ!$A$40:$A$783,$A378,СВЦЭМ!$B$40:$B$783,J$366)+'СЕТ СН'!$F$16</f>
        <v>0</v>
      </c>
      <c r="K378" s="36">
        <f ca="1">SUMIFS(СВЦЭМ!$G$40:$G$783,СВЦЭМ!$A$40:$A$783,$A378,СВЦЭМ!$B$40:$B$783,K$366)+'СЕТ СН'!$F$16</f>
        <v>0</v>
      </c>
      <c r="L378" s="36">
        <f ca="1">SUMIFS(СВЦЭМ!$G$40:$G$783,СВЦЭМ!$A$40:$A$783,$A378,СВЦЭМ!$B$40:$B$783,L$366)+'СЕТ СН'!$F$16</f>
        <v>0</v>
      </c>
      <c r="M378" s="36">
        <f ca="1">SUMIFS(СВЦЭМ!$G$40:$G$783,СВЦЭМ!$A$40:$A$783,$A378,СВЦЭМ!$B$40:$B$783,M$366)+'СЕТ СН'!$F$16</f>
        <v>0</v>
      </c>
      <c r="N378" s="36">
        <f ca="1">SUMIFS(СВЦЭМ!$G$40:$G$783,СВЦЭМ!$A$40:$A$783,$A378,СВЦЭМ!$B$40:$B$783,N$366)+'СЕТ СН'!$F$16</f>
        <v>0</v>
      </c>
      <c r="O378" s="36">
        <f ca="1">SUMIFS(СВЦЭМ!$G$40:$G$783,СВЦЭМ!$A$40:$A$783,$A378,СВЦЭМ!$B$40:$B$783,O$366)+'СЕТ СН'!$F$16</f>
        <v>0</v>
      </c>
      <c r="P378" s="36">
        <f ca="1">SUMIFS(СВЦЭМ!$G$40:$G$783,СВЦЭМ!$A$40:$A$783,$A378,СВЦЭМ!$B$40:$B$783,P$366)+'СЕТ СН'!$F$16</f>
        <v>0</v>
      </c>
      <c r="Q378" s="36">
        <f ca="1">SUMIFS(СВЦЭМ!$G$40:$G$783,СВЦЭМ!$A$40:$A$783,$A378,СВЦЭМ!$B$40:$B$783,Q$366)+'СЕТ СН'!$F$16</f>
        <v>0</v>
      </c>
      <c r="R378" s="36">
        <f ca="1">SUMIFS(СВЦЭМ!$G$40:$G$783,СВЦЭМ!$A$40:$A$783,$A378,СВЦЭМ!$B$40:$B$783,R$366)+'СЕТ СН'!$F$16</f>
        <v>0</v>
      </c>
      <c r="S378" s="36">
        <f ca="1">SUMIFS(СВЦЭМ!$G$40:$G$783,СВЦЭМ!$A$40:$A$783,$A378,СВЦЭМ!$B$40:$B$783,S$366)+'СЕТ СН'!$F$16</f>
        <v>0</v>
      </c>
      <c r="T378" s="36">
        <f ca="1">SUMIFS(СВЦЭМ!$G$40:$G$783,СВЦЭМ!$A$40:$A$783,$A378,СВЦЭМ!$B$40:$B$783,T$366)+'СЕТ СН'!$F$16</f>
        <v>0</v>
      </c>
      <c r="U378" s="36">
        <f ca="1">SUMIFS(СВЦЭМ!$G$40:$G$783,СВЦЭМ!$A$40:$A$783,$A378,СВЦЭМ!$B$40:$B$783,U$366)+'СЕТ СН'!$F$16</f>
        <v>0</v>
      </c>
      <c r="V378" s="36">
        <f ca="1">SUMIFS(СВЦЭМ!$G$40:$G$783,СВЦЭМ!$A$40:$A$783,$A378,СВЦЭМ!$B$40:$B$783,V$366)+'СЕТ СН'!$F$16</f>
        <v>0</v>
      </c>
      <c r="W378" s="36">
        <f ca="1">SUMIFS(СВЦЭМ!$G$40:$G$783,СВЦЭМ!$A$40:$A$783,$A378,СВЦЭМ!$B$40:$B$783,W$366)+'СЕТ СН'!$F$16</f>
        <v>0</v>
      </c>
      <c r="X378" s="36">
        <f ca="1">SUMIFS(СВЦЭМ!$G$40:$G$783,СВЦЭМ!$A$40:$A$783,$A378,СВЦЭМ!$B$40:$B$783,X$366)+'СЕТ СН'!$F$16</f>
        <v>0</v>
      </c>
      <c r="Y378" s="36">
        <f ca="1">SUMIFS(СВЦЭМ!$G$40:$G$783,СВЦЭМ!$A$40:$A$783,$A378,СВЦЭМ!$B$40:$B$783,Y$366)+'СЕТ СН'!$F$16</f>
        <v>0</v>
      </c>
    </row>
    <row r="379" spans="1:25" ht="15.75" hidden="1" x14ac:dyDescent="0.2">
      <c r="A379" s="35">
        <f t="shared" si="10"/>
        <v>45182</v>
      </c>
      <c r="B379" s="36">
        <f ca="1">SUMIFS(СВЦЭМ!$G$40:$G$783,СВЦЭМ!$A$40:$A$783,$A379,СВЦЭМ!$B$40:$B$783,B$366)+'СЕТ СН'!$F$16</f>
        <v>0</v>
      </c>
      <c r="C379" s="36">
        <f ca="1">SUMIFS(СВЦЭМ!$G$40:$G$783,СВЦЭМ!$A$40:$A$783,$A379,СВЦЭМ!$B$40:$B$783,C$366)+'СЕТ СН'!$F$16</f>
        <v>0</v>
      </c>
      <c r="D379" s="36">
        <f ca="1">SUMIFS(СВЦЭМ!$G$40:$G$783,СВЦЭМ!$A$40:$A$783,$A379,СВЦЭМ!$B$40:$B$783,D$366)+'СЕТ СН'!$F$16</f>
        <v>0</v>
      </c>
      <c r="E379" s="36">
        <f ca="1">SUMIFS(СВЦЭМ!$G$40:$G$783,СВЦЭМ!$A$40:$A$783,$A379,СВЦЭМ!$B$40:$B$783,E$366)+'СЕТ СН'!$F$16</f>
        <v>0</v>
      </c>
      <c r="F379" s="36">
        <f ca="1">SUMIFS(СВЦЭМ!$G$40:$G$783,СВЦЭМ!$A$40:$A$783,$A379,СВЦЭМ!$B$40:$B$783,F$366)+'СЕТ СН'!$F$16</f>
        <v>0</v>
      </c>
      <c r="G379" s="36">
        <f ca="1">SUMIFS(СВЦЭМ!$G$40:$G$783,СВЦЭМ!$A$40:$A$783,$A379,СВЦЭМ!$B$40:$B$783,G$366)+'СЕТ СН'!$F$16</f>
        <v>0</v>
      </c>
      <c r="H379" s="36">
        <f ca="1">SUMIFS(СВЦЭМ!$G$40:$G$783,СВЦЭМ!$A$40:$A$783,$A379,СВЦЭМ!$B$40:$B$783,H$366)+'СЕТ СН'!$F$16</f>
        <v>0</v>
      </c>
      <c r="I379" s="36">
        <f ca="1">SUMIFS(СВЦЭМ!$G$40:$G$783,СВЦЭМ!$A$40:$A$783,$A379,СВЦЭМ!$B$40:$B$783,I$366)+'СЕТ СН'!$F$16</f>
        <v>0</v>
      </c>
      <c r="J379" s="36">
        <f ca="1">SUMIFS(СВЦЭМ!$G$40:$G$783,СВЦЭМ!$A$40:$A$783,$A379,СВЦЭМ!$B$40:$B$783,J$366)+'СЕТ СН'!$F$16</f>
        <v>0</v>
      </c>
      <c r="K379" s="36">
        <f ca="1">SUMIFS(СВЦЭМ!$G$40:$G$783,СВЦЭМ!$A$40:$A$783,$A379,СВЦЭМ!$B$40:$B$783,K$366)+'СЕТ СН'!$F$16</f>
        <v>0</v>
      </c>
      <c r="L379" s="36">
        <f ca="1">SUMIFS(СВЦЭМ!$G$40:$G$783,СВЦЭМ!$A$40:$A$783,$A379,СВЦЭМ!$B$40:$B$783,L$366)+'СЕТ СН'!$F$16</f>
        <v>0</v>
      </c>
      <c r="M379" s="36">
        <f ca="1">SUMIFS(СВЦЭМ!$G$40:$G$783,СВЦЭМ!$A$40:$A$783,$A379,СВЦЭМ!$B$40:$B$783,M$366)+'СЕТ СН'!$F$16</f>
        <v>0</v>
      </c>
      <c r="N379" s="36">
        <f ca="1">SUMIFS(СВЦЭМ!$G$40:$G$783,СВЦЭМ!$A$40:$A$783,$A379,СВЦЭМ!$B$40:$B$783,N$366)+'СЕТ СН'!$F$16</f>
        <v>0</v>
      </c>
      <c r="O379" s="36">
        <f ca="1">SUMIFS(СВЦЭМ!$G$40:$G$783,СВЦЭМ!$A$40:$A$783,$A379,СВЦЭМ!$B$40:$B$783,O$366)+'СЕТ СН'!$F$16</f>
        <v>0</v>
      </c>
      <c r="P379" s="36">
        <f ca="1">SUMIFS(СВЦЭМ!$G$40:$G$783,СВЦЭМ!$A$40:$A$783,$A379,СВЦЭМ!$B$40:$B$783,P$366)+'СЕТ СН'!$F$16</f>
        <v>0</v>
      </c>
      <c r="Q379" s="36">
        <f ca="1">SUMIFS(СВЦЭМ!$G$40:$G$783,СВЦЭМ!$A$40:$A$783,$A379,СВЦЭМ!$B$40:$B$783,Q$366)+'СЕТ СН'!$F$16</f>
        <v>0</v>
      </c>
      <c r="R379" s="36">
        <f ca="1">SUMIFS(СВЦЭМ!$G$40:$G$783,СВЦЭМ!$A$40:$A$783,$A379,СВЦЭМ!$B$40:$B$783,R$366)+'СЕТ СН'!$F$16</f>
        <v>0</v>
      </c>
      <c r="S379" s="36">
        <f ca="1">SUMIFS(СВЦЭМ!$G$40:$G$783,СВЦЭМ!$A$40:$A$783,$A379,СВЦЭМ!$B$40:$B$783,S$366)+'СЕТ СН'!$F$16</f>
        <v>0</v>
      </c>
      <c r="T379" s="36">
        <f ca="1">SUMIFS(СВЦЭМ!$G$40:$G$783,СВЦЭМ!$A$40:$A$783,$A379,СВЦЭМ!$B$40:$B$783,T$366)+'СЕТ СН'!$F$16</f>
        <v>0</v>
      </c>
      <c r="U379" s="36">
        <f ca="1">SUMIFS(СВЦЭМ!$G$40:$G$783,СВЦЭМ!$A$40:$A$783,$A379,СВЦЭМ!$B$40:$B$783,U$366)+'СЕТ СН'!$F$16</f>
        <v>0</v>
      </c>
      <c r="V379" s="36">
        <f ca="1">SUMIFS(СВЦЭМ!$G$40:$G$783,СВЦЭМ!$A$40:$A$783,$A379,СВЦЭМ!$B$40:$B$783,V$366)+'СЕТ СН'!$F$16</f>
        <v>0</v>
      </c>
      <c r="W379" s="36">
        <f ca="1">SUMIFS(СВЦЭМ!$G$40:$G$783,СВЦЭМ!$A$40:$A$783,$A379,СВЦЭМ!$B$40:$B$783,W$366)+'СЕТ СН'!$F$16</f>
        <v>0</v>
      </c>
      <c r="X379" s="36">
        <f ca="1">SUMIFS(СВЦЭМ!$G$40:$G$783,СВЦЭМ!$A$40:$A$783,$A379,СВЦЭМ!$B$40:$B$783,X$366)+'СЕТ СН'!$F$16</f>
        <v>0</v>
      </c>
      <c r="Y379" s="36">
        <f ca="1">SUMIFS(СВЦЭМ!$G$40:$G$783,СВЦЭМ!$A$40:$A$783,$A379,СВЦЭМ!$B$40:$B$783,Y$366)+'СЕТ СН'!$F$16</f>
        <v>0</v>
      </c>
    </row>
    <row r="380" spans="1:25" ht="15.75" hidden="1" x14ac:dyDescent="0.2">
      <c r="A380" s="35">
        <f t="shared" si="10"/>
        <v>45183</v>
      </c>
      <c r="B380" s="36">
        <f ca="1">SUMIFS(СВЦЭМ!$G$40:$G$783,СВЦЭМ!$A$40:$A$783,$A380,СВЦЭМ!$B$40:$B$783,B$366)+'СЕТ СН'!$F$16</f>
        <v>0</v>
      </c>
      <c r="C380" s="36">
        <f ca="1">SUMIFS(СВЦЭМ!$G$40:$G$783,СВЦЭМ!$A$40:$A$783,$A380,СВЦЭМ!$B$40:$B$783,C$366)+'СЕТ СН'!$F$16</f>
        <v>0</v>
      </c>
      <c r="D380" s="36">
        <f ca="1">SUMIFS(СВЦЭМ!$G$40:$G$783,СВЦЭМ!$A$40:$A$783,$A380,СВЦЭМ!$B$40:$B$783,D$366)+'СЕТ СН'!$F$16</f>
        <v>0</v>
      </c>
      <c r="E380" s="36">
        <f ca="1">SUMIFS(СВЦЭМ!$G$40:$G$783,СВЦЭМ!$A$40:$A$783,$A380,СВЦЭМ!$B$40:$B$783,E$366)+'СЕТ СН'!$F$16</f>
        <v>0</v>
      </c>
      <c r="F380" s="36">
        <f ca="1">SUMIFS(СВЦЭМ!$G$40:$G$783,СВЦЭМ!$A$40:$A$783,$A380,СВЦЭМ!$B$40:$B$783,F$366)+'СЕТ СН'!$F$16</f>
        <v>0</v>
      </c>
      <c r="G380" s="36">
        <f ca="1">SUMIFS(СВЦЭМ!$G$40:$G$783,СВЦЭМ!$A$40:$A$783,$A380,СВЦЭМ!$B$40:$B$783,G$366)+'СЕТ СН'!$F$16</f>
        <v>0</v>
      </c>
      <c r="H380" s="36">
        <f ca="1">SUMIFS(СВЦЭМ!$G$40:$G$783,СВЦЭМ!$A$40:$A$783,$A380,СВЦЭМ!$B$40:$B$783,H$366)+'СЕТ СН'!$F$16</f>
        <v>0</v>
      </c>
      <c r="I380" s="36">
        <f ca="1">SUMIFS(СВЦЭМ!$G$40:$G$783,СВЦЭМ!$A$40:$A$783,$A380,СВЦЭМ!$B$40:$B$783,I$366)+'СЕТ СН'!$F$16</f>
        <v>0</v>
      </c>
      <c r="J380" s="36">
        <f ca="1">SUMIFS(СВЦЭМ!$G$40:$G$783,СВЦЭМ!$A$40:$A$783,$A380,СВЦЭМ!$B$40:$B$783,J$366)+'СЕТ СН'!$F$16</f>
        <v>0</v>
      </c>
      <c r="K380" s="36">
        <f ca="1">SUMIFS(СВЦЭМ!$G$40:$G$783,СВЦЭМ!$A$40:$A$783,$A380,СВЦЭМ!$B$40:$B$783,K$366)+'СЕТ СН'!$F$16</f>
        <v>0</v>
      </c>
      <c r="L380" s="36">
        <f ca="1">SUMIFS(СВЦЭМ!$G$40:$G$783,СВЦЭМ!$A$40:$A$783,$A380,СВЦЭМ!$B$40:$B$783,L$366)+'СЕТ СН'!$F$16</f>
        <v>0</v>
      </c>
      <c r="M380" s="36">
        <f ca="1">SUMIFS(СВЦЭМ!$G$40:$G$783,СВЦЭМ!$A$40:$A$783,$A380,СВЦЭМ!$B$40:$B$783,M$366)+'СЕТ СН'!$F$16</f>
        <v>0</v>
      </c>
      <c r="N380" s="36">
        <f ca="1">SUMIFS(СВЦЭМ!$G$40:$G$783,СВЦЭМ!$A$40:$A$783,$A380,СВЦЭМ!$B$40:$B$783,N$366)+'СЕТ СН'!$F$16</f>
        <v>0</v>
      </c>
      <c r="O380" s="36">
        <f ca="1">SUMIFS(СВЦЭМ!$G$40:$G$783,СВЦЭМ!$A$40:$A$783,$A380,СВЦЭМ!$B$40:$B$783,O$366)+'СЕТ СН'!$F$16</f>
        <v>0</v>
      </c>
      <c r="P380" s="36">
        <f ca="1">SUMIFS(СВЦЭМ!$G$40:$G$783,СВЦЭМ!$A$40:$A$783,$A380,СВЦЭМ!$B$40:$B$783,P$366)+'СЕТ СН'!$F$16</f>
        <v>0</v>
      </c>
      <c r="Q380" s="36">
        <f ca="1">SUMIFS(СВЦЭМ!$G$40:$G$783,СВЦЭМ!$A$40:$A$783,$A380,СВЦЭМ!$B$40:$B$783,Q$366)+'СЕТ СН'!$F$16</f>
        <v>0</v>
      </c>
      <c r="R380" s="36">
        <f ca="1">SUMIFS(СВЦЭМ!$G$40:$G$783,СВЦЭМ!$A$40:$A$783,$A380,СВЦЭМ!$B$40:$B$783,R$366)+'СЕТ СН'!$F$16</f>
        <v>0</v>
      </c>
      <c r="S380" s="36">
        <f ca="1">SUMIFS(СВЦЭМ!$G$40:$G$783,СВЦЭМ!$A$40:$A$783,$A380,СВЦЭМ!$B$40:$B$783,S$366)+'СЕТ СН'!$F$16</f>
        <v>0</v>
      </c>
      <c r="T380" s="36">
        <f ca="1">SUMIFS(СВЦЭМ!$G$40:$G$783,СВЦЭМ!$A$40:$A$783,$A380,СВЦЭМ!$B$40:$B$783,T$366)+'СЕТ СН'!$F$16</f>
        <v>0</v>
      </c>
      <c r="U380" s="36">
        <f ca="1">SUMIFS(СВЦЭМ!$G$40:$G$783,СВЦЭМ!$A$40:$A$783,$A380,СВЦЭМ!$B$40:$B$783,U$366)+'СЕТ СН'!$F$16</f>
        <v>0</v>
      </c>
      <c r="V380" s="36">
        <f ca="1">SUMIFS(СВЦЭМ!$G$40:$G$783,СВЦЭМ!$A$40:$A$783,$A380,СВЦЭМ!$B$40:$B$783,V$366)+'СЕТ СН'!$F$16</f>
        <v>0</v>
      </c>
      <c r="W380" s="36">
        <f ca="1">SUMIFS(СВЦЭМ!$G$40:$G$783,СВЦЭМ!$A$40:$A$783,$A380,СВЦЭМ!$B$40:$B$783,W$366)+'СЕТ СН'!$F$16</f>
        <v>0</v>
      </c>
      <c r="X380" s="36">
        <f ca="1">SUMIFS(СВЦЭМ!$G$40:$G$783,СВЦЭМ!$A$40:$A$783,$A380,СВЦЭМ!$B$40:$B$783,X$366)+'СЕТ СН'!$F$16</f>
        <v>0</v>
      </c>
      <c r="Y380" s="36">
        <f ca="1">SUMIFS(СВЦЭМ!$G$40:$G$783,СВЦЭМ!$A$40:$A$783,$A380,СВЦЭМ!$B$40:$B$783,Y$366)+'СЕТ СН'!$F$16</f>
        <v>0</v>
      </c>
    </row>
    <row r="381" spans="1:25" ht="15.75" hidden="1" x14ac:dyDescent="0.2">
      <c r="A381" s="35">
        <f t="shared" si="10"/>
        <v>45184</v>
      </c>
      <c r="B381" s="36">
        <f ca="1">SUMIFS(СВЦЭМ!$G$40:$G$783,СВЦЭМ!$A$40:$A$783,$A381,СВЦЭМ!$B$40:$B$783,B$366)+'СЕТ СН'!$F$16</f>
        <v>0</v>
      </c>
      <c r="C381" s="36">
        <f ca="1">SUMIFS(СВЦЭМ!$G$40:$G$783,СВЦЭМ!$A$40:$A$783,$A381,СВЦЭМ!$B$40:$B$783,C$366)+'СЕТ СН'!$F$16</f>
        <v>0</v>
      </c>
      <c r="D381" s="36">
        <f ca="1">SUMIFS(СВЦЭМ!$G$40:$G$783,СВЦЭМ!$A$40:$A$783,$A381,СВЦЭМ!$B$40:$B$783,D$366)+'СЕТ СН'!$F$16</f>
        <v>0</v>
      </c>
      <c r="E381" s="36">
        <f ca="1">SUMIFS(СВЦЭМ!$G$40:$G$783,СВЦЭМ!$A$40:$A$783,$A381,СВЦЭМ!$B$40:$B$783,E$366)+'СЕТ СН'!$F$16</f>
        <v>0</v>
      </c>
      <c r="F381" s="36">
        <f ca="1">SUMIFS(СВЦЭМ!$G$40:$G$783,СВЦЭМ!$A$40:$A$783,$A381,СВЦЭМ!$B$40:$B$783,F$366)+'СЕТ СН'!$F$16</f>
        <v>0</v>
      </c>
      <c r="G381" s="36">
        <f ca="1">SUMIFS(СВЦЭМ!$G$40:$G$783,СВЦЭМ!$A$40:$A$783,$A381,СВЦЭМ!$B$40:$B$783,G$366)+'СЕТ СН'!$F$16</f>
        <v>0</v>
      </c>
      <c r="H381" s="36">
        <f ca="1">SUMIFS(СВЦЭМ!$G$40:$G$783,СВЦЭМ!$A$40:$A$783,$A381,СВЦЭМ!$B$40:$B$783,H$366)+'СЕТ СН'!$F$16</f>
        <v>0</v>
      </c>
      <c r="I381" s="36">
        <f ca="1">SUMIFS(СВЦЭМ!$G$40:$G$783,СВЦЭМ!$A$40:$A$783,$A381,СВЦЭМ!$B$40:$B$783,I$366)+'СЕТ СН'!$F$16</f>
        <v>0</v>
      </c>
      <c r="J381" s="36">
        <f ca="1">SUMIFS(СВЦЭМ!$G$40:$G$783,СВЦЭМ!$A$40:$A$783,$A381,СВЦЭМ!$B$40:$B$783,J$366)+'СЕТ СН'!$F$16</f>
        <v>0</v>
      </c>
      <c r="K381" s="36">
        <f ca="1">SUMIFS(СВЦЭМ!$G$40:$G$783,СВЦЭМ!$A$40:$A$783,$A381,СВЦЭМ!$B$40:$B$783,K$366)+'СЕТ СН'!$F$16</f>
        <v>0</v>
      </c>
      <c r="L381" s="36">
        <f ca="1">SUMIFS(СВЦЭМ!$G$40:$G$783,СВЦЭМ!$A$40:$A$783,$A381,СВЦЭМ!$B$40:$B$783,L$366)+'СЕТ СН'!$F$16</f>
        <v>0</v>
      </c>
      <c r="M381" s="36">
        <f ca="1">SUMIFS(СВЦЭМ!$G$40:$G$783,СВЦЭМ!$A$40:$A$783,$A381,СВЦЭМ!$B$40:$B$783,M$366)+'СЕТ СН'!$F$16</f>
        <v>0</v>
      </c>
      <c r="N381" s="36">
        <f ca="1">SUMIFS(СВЦЭМ!$G$40:$G$783,СВЦЭМ!$A$40:$A$783,$A381,СВЦЭМ!$B$40:$B$783,N$366)+'СЕТ СН'!$F$16</f>
        <v>0</v>
      </c>
      <c r="O381" s="36">
        <f ca="1">SUMIFS(СВЦЭМ!$G$40:$G$783,СВЦЭМ!$A$40:$A$783,$A381,СВЦЭМ!$B$40:$B$783,O$366)+'СЕТ СН'!$F$16</f>
        <v>0</v>
      </c>
      <c r="P381" s="36">
        <f ca="1">SUMIFS(СВЦЭМ!$G$40:$G$783,СВЦЭМ!$A$40:$A$783,$A381,СВЦЭМ!$B$40:$B$783,P$366)+'СЕТ СН'!$F$16</f>
        <v>0</v>
      </c>
      <c r="Q381" s="36">
        <f ca="1">SUMIFS(СВЦЭМ!$G$40:$G$783,СВЦЭМ!$A$40:$A$783,$A381,СВЦЭМ!$B$40:$B$783,Q$366)+'СЕТ СН'!$F$16</f>
        <v>0</v>
      </c>
      <c r="R381" s="36">
        <f ca="1">SUMIFS(СВЦЭМ!$G$40:$G$783,СВЦЭМ!$A$40:$A$783,$A381,СВЦЭМ!$B$40:$B$783,R$366)+'СЕТ СН'!$F$16</f>
        <v>0</v>
      </c>
      <c r="S381" s="36">
        <f ca="1">SUMIFS(СВЦЭМ!$G$40:$G$783,СВЦЭМ!$A$40:$A$783,$A381,СВЦЭМ!$B$40:$B$783,S$366)+'СЕТ СН'!$F$16</f>
        <v>0</v>
      </c>
      <c r="T381" s="36">
        <f ca="1">SUMIFS(СВЦЭМ!$G$40:$G$783,СВЦЭМ!$A$40:$A$783,$A381,СВЦЭМ!$B$40:$B$783,T$366)+'СЕТ СН'!$F$16</f>
        <v>0</v>
      </c>
      <c r="U381" s="36">
        <f ca="1">SUMIFS(СВЦЭМ!$G$40:$G$783,СВЦЭМ!$A$40:$A$783,$A381,СВЦЭМ!$B$40:$B$783,U$366)+'СЕТ СН'!$F$16</f>
        <v>0</v>
      </c>
      <c r="V381" s="36">
        <f ca="1">SUMIFS(СВЦЭМ!$G$40:$G$783,СВЦЭМ!$A$40:$A$783,$A381,СВЦЭМ!$B$40:$B$783,V$366)+'СЕТ СН'!$F$16</f>
        <v>0</v>
      </c>
      <c r="W381" s="36">
        <f ca="1">SUMIFS(СВЦЭМ!$G$40:$G$783,СВЦЭМ!$A$40:$A$783,$A381,СВЦЭМ!$B$40:$B$783,W$366)+'СЕТ СН'!$F$16</f>
        <v>0</v>
      </c>
      <c r="X381" s="36">
        <f ca="1">SUMIFS(СВЦЭМ!$G$40:$G$783,СВЦЭМ!$A$40:$A$783,$A381,СВЦЭМ!$B$40:$B$783,X$366)+'СЕТ СН'!$F$16</f>
        <v>0</v>
      </c>
      <c r="Y381" s="36">
        <f ca="1">SUMIFS(СВЦЭМ!$G$40:$G$783,СВЦЭМ!$A$40:$A$783,$A381,СВЦЭМ!$B$40:$B$783,Y$366)+'СЕТ СН'!$F$16</f>
        <v>0</v>
      </c>
    </row>
    <row r="382" spans="1:25" ht="15.75" hidden="1" x14ac:dyDescent="0.2">
      <c r="A382" s="35">
        <f t="shared" si="10"/>
        <v>45185</v>
      </c>
      <c r="B382" s="36">
        <f ca="1">SUMIFS(СВЦЭМ!$G$40:$G$783,СВЦЭМ!$A$40:$A$783,$A382,СВЦЭМ!$B$40:$B$783,B$366)+'СЕТ СН'!$F$16</f>
        <v>0</v>
      </c>
      <c r="C382" s="36">
        <f ca="1">SUMIFS(СВЦЭМ!$G$40:$G$783,СВЦЭМ!$A$40:$A$783,$A382,СВЦЭМ!$B$40:$B$783,C$366)+'СЕТ СН'!$F$16</f>
        <v>0</v>
      </c>
      <c r="D382" s="36">
        <f ca="1">SUMIFS(СВЦЭМ!$G$40:$G$783,СВЦЭМ!$A$40:$A$783,$A382,СВЦЭМ!$B$40:$B$783,D$366)+'СЕТ СН'!$F$16</f>
        <v>0</v>
      </c>
      <c r="E382" s="36">
        <f ca="1">SUMIFS(СВЦЭМ!$G$40:$G$783,СВЦЭМ!$A$40:$A$783,$A382,СВЦЭМ!$B$40:$B$783,E$366)+'СЕТ СН'!$F$16</f>
        <v>0</v>
      </c>
      <c r="F382" s="36">
        <f ca="1">SUMIFS(СВЦЭМ!$G$40:$G$783,СВЦЭМ!$A$40:$A$783,$A382,СВЦЭМ!$B$40:$B$783,F$366)+'СЕТ СН'!$F$16</f>
        <v>0</v>
      </c>
      <c r="G382" s="36">
        <f ca="1">SUMIFS(СВЦЭМ!$G$40:$G$783,СВЦЭМ!$A$40:$A$783,$A382,СВЦЭМ!$B$40:$B$783,G$366)+'СЕТ СН'!$F$16</f>
        <v>0</v>
      </c>
      <c r="H382" s="36">
        <f ca="1">SUMIFS(СВЦЭМ!$G$40:$G$783,СВЦЭМ!$A$40:$A$783,$A382,СВЦЭМ!$B$40:$B$783,H$366)+'СЕТ СН'!$F$16</f>
        <v>0</v>
      </c>
      <c r="I382" s="36">
        <f ca="1">SUMIFS(СВЦЭМ!$G$40:$G$783,СВЦЭМ!$A$40:$A$783,$A382,СВЦЭМ!$B$40:$B$783,I$366)+'СЕТ СН'!$F$16</f>
        <v>0</v>
      </c>
      <c r="J382" s="36">
        <f ca="1">SUMIFS(СВЦЭМ!$G$40:$G$783,СВЦЭМ!$A$40:$A$783,$A382,СВЦЭМ!$B$40:$B$783,J$366)+'СЕТ СН'!$F$16</f>
        <v>0</v>
      </c>
      <c r="K382" s="36">
        <f ca="1">SUMIFS(СВЦЭМ!$G$40:$G$783,СВЦЭМ!$A$40:$A$783,$A382,СВЦЭМ!$B$40:$B$783,K$366)+'СЕТ СН'!$F$16</f>
        <v>0</v>
      </c>
      <c r="L382" s="36">
        <f ca="1">SUMIFS(СВЦЭМ!$G$40:$G$783,СВЦЭМ!$A$40:$A$783,$A382,СВЦЭМ!$B$40:$B$783,L$366)+'СЕТ СН'!$F$16</f>
        <v>0</v>
      </c>
      <c r="M382" s="36">
        <f ca="1">SUMIFS(СВЦЭМ!$G$40:$G$783,СВЦЭМ!$A$40:$A$783,$A382,СВЦЭМ!$B$40:$B$783,M$366)+'СЕТ СН'!$F$16</f>
        <v>0</v>
      </c>
      <c r="N382" s="36">
        <f ca="1">SUMIFS(СВЦЭМ!$G$40:$G$783,СВЦЭМ!$A$40:$A$783,$A382,СВЦЭМ!$B$40:$B$783,N$366)+'СЕТ СН'!$F$16</f>
        <v>0</v>
      </c>
      <c r="O382" s="36">
        <f ca="1">SUMIFS(СВЦЭМ!$G$40:$G$783,СВЦЭМ!$A$40:$A$783,$A382,СВЦЭМ!$B$40:$B$783,O$366)+'СЕТ СН'!$F$16</f>
        <v>0</v>
      </c>
      <c r="P382" s="36">
        <f ca="1">SUMIFS(СВЦЭМ!$G$40:$G$783,СВЦЭМ!$A$40:$A$783,$A382,СВЦЭМ!$B$40:$B$783,P$366)+'СЕТ СН'!$F$16</f>
        <v>0</v>
      </c>
      <c r="Q382" s="36">
        <f ca="1">SUMIFS(СВЦЭМ!$G$40:$G$783,СВЦЭМ!$A$40:$A$783,$A382,СВЦЭМ!$B$40:$B$783,Q$366)+'СЕТ СН'!$F$16</f>
        <v>0</v>
      </c>
      <c r="R382" s="36">
        <f ca="1">SUMIFS(СВЦЭМ!$G$40:$G$783,СВЦЭМ!$A$40:$A$783,$A382,СВЦЭМ!$B$40:$B$783,R$366)+'СЕТ СН'!$F$16</f>
        <v>0</v>
      </c>
      <c r="S382" s="36">
        <f ca="1">SUMIFS(СВЦЭМ!$G$40:$G$783,СВЦЭМ!$A$40:$A$783,$A382,СВЦЭМ!$B$40:$B$783,S$366)+'СЕТ СН'!$F$16</f>
        <v>0</v>
      </c>
      <c r="T382" s="36">
        <f ca="1">SUMIFS(СВЦЭМ!$G$40:$G$783,СВЦЭМ!$A$40:$A$783,$A382,СВЦЭМ!$B$40:$B$783,T$366)+'СЕТ СН'!$F$16</f>
        <v>0</v>
      </c>
      <c r="U382" s="36">
        <f ca="1">SUMIFS(СВЦЭМ!$G$40:$G$783,СВЦЭМ!$A$40:$A$783,$A382,СВЦЭМ!$B$40:$B$783,U$366)+'СЕТ СН'!$F$16</f>
        <v>0</v>
      </c>
      <c r="V382" s="36">
        <f ca="1">SUMIFS(СВЦЭМ!$G$40:$G$783,СВЦЭМ!$A$40:$A$783,$A382,СВЦЭМ!$B$40:$B$783,V$366)+'СЕТ СН'!$F$16</f>
        <v>0</v>
      </c>
      <c r="W382" s="36">
        <f ca="1">SUMIFS(СВЦЭМ!$G$40:$G$783,СВЦЭМ!$A$40:$A$783,$A382,СВЦЭМ!$B$40:$B$783,W$366)+'СЕТ СН'!$F$16</f>
        <v>0</v>
      </c>
      <c r="X382" s="36">
        <f ca="1">SUMIFS(СВЦЭМ!$G$40:$G$783,СВЦЭМ!$A$40:$A$783,$A382,СВЦЭМ!$B$40:$B$783,X$366)+'СЕТ СН'!$F$16</f>
        <v>0</v>
      </c>
      <c r="Y382" s="36">
        <f ca="1">SUMIFS(СВЦЭМ!$G$40:$G$783,СВЦЭМ!$A$40:$A$783,$A382,СВЦЭМ!$B$40:$B$783,Y$366)+'СЕТ СН'!$F$16</f>
        <v>0</v>
      </c>
    </row>
    <row r="383" spans="1:25" ht="15.75" hidden="1" x14ac:dyDescent="0.2">
      <c r="A383" s="35">
        <f t="shared" si="10"/>
        <v>45186</v>
      </c>
      <c r="B383" s="36">
        <f ca="1">SUMIFS(СВЦЭМ!$G$40:$G$783,СВЦЭМ!$A$40:$A$783,$A383,СВЦЭМ!$B$40:$B$783,B$366)+'СЕТ СН'!$F$16</f>
        <v>0</v>
      </c>
      <c r="C383" s="36">
        <f ca="1">SUMIFS(СВЦЭМ!$G$40:$G$783,СВЦЭМ!$A$40:$A$783,$A383,СВЦЭМ!$B$40:$B$783,C$366)+'СЕТ СН'!$F$16</f>
        <v>0</v>
      </c>
      <c r="D383" s="36">
        <f ca="1">SUMIFS(СВЦЭМ!$G$40:$G$783,СВЦЭМ!$A$40:$A$783,$A383,СВЦЭМ!$B$40:$B$783,D$366)+'СЕТ СН'!$F$16</f>
        <v>0</v>
      </c>
      <c r="E383" s="36">
        <f ca="1">SUMIFS(СВЦЭМ!$G$40:$G$783,СВЦЭМ!$A$40:$A$783,$A383,СВЦЭМ!$B$40:$B$783,E$366)+'СЕТ СН'!$F$16</f>
        <v>0</v>
      </c>
      <c r="F383" s="36">
        <f ca="1">SUMIFS(СВЦЭМ!$G$40:$G$783,СВЦЭМ!$A$40:$A$783,$A383,СВЦЭМ!$B$40:$B$783,F$366)+'СЕТ СН'!$F$16</f>
        <v>0</v>
      </c>
      <c r="G383" s="36">
        <f ca="1">SUMIFS(СВЦЭМ!$G$40:$G$783,СВЦЭМ!$A$40:$A$783,$A383,СВЦЭМ!$B$40:$B$783,G$366)+'СЕТ СН'!$F$16</f>
        <v>0</v>
      </c>
      <c r="H383" s="36">
        <f ca="1">SUMIFS(СВЦЭМ!$G$40:$G$783,СВЦЭМ!$A$40:$A$783,$A383,СВЦЭМ!$B$40:$B$783,H$366)+'СЕТ СН'!$F$16</f>
        <v>0</v>
      </c>
      <c r="I383" s="36">
        <f ca="1">SUMIFS(СВЦЭМ!$G$40:$G$783,СВЦЭМ!$A$40:$A$783,$A383,СВЦЭМ!$B$40:$B$783,I$366)+'СЕТ СН'!$F$16</f>
        <v>0</v>
      </c>
      <c r="J383" s="36">
        <f ca="1">SUMIFS(СВЦЭМ!$G$40:$G$783,СВЦЭМ!$A$40:$A$783,$A383,СВЦЭМ!$B$40:$B$783,J$366)+'СЕТ СН'!$F$16</f>
        <v>0</v>
      </c>
      <c r="K383" s="36">
        <f ca="1">SUMIFS(СВЦЭМ!$G$40:$G$783,СВЦЭМ!$A$40:$A$783,$A383,СВЦЭМ!$B$40:$B$783,K$366)+'СЕТ СН'!$F$16</f>
        <v>0</v>
      </c>
      <c r="L383" s="36">
        <f ca="1">SUMIFS(СВЦЭМ!$G$40:$G$783,СВЦЭМ!$A$40:$A$783,$A383,СВЦЭМ!$B$40:$B$783,L$366)+'СЕТ СН'!$F$16</f>
        <v>0</v>
      </c>
      <c r="M383" s="36">
        <f ca="1">SUMIFS(СВЦЭМ!$G$40:$G$783,СВЦЭМ!$A$40:$A$783,$A383,СВЦЭМ!$B$40:$B$783,M$366)+'СЕТ СН'!$F$16</f>
        <v>0</v>
      </c>
      <c r="N383" s="36">
        <f ca="1">SUMIFS(СВЦЭМ!$G$40:$G$783,СВЦЭМ!$A$40:$A$783,$A383,СВЦЭМ!$B$40:$B$783,N$366)+'СЕТ СН'!$F$16</f>
        <v>0</v>
      </c>
      <c r="O383" s="36">
        <f ca="1">SUMIFS(СВЦЭМ!$G$40:$G$783,СВЦЭМ!$A$40:$A$783,$A383,СВЦЭМ!$B$40:$B$783,O$366)+'СЕТ СН'!$F$16</f>
        <v>0</v>
      </c>
      <c r="P383" s="36">
        <f ca="1">SUMIFS(СВЦЭМ!$G$40:$G$783,СВЦЭМ!$A$40:$A$783,$A383,СВЦЭМ!$B$40:$B$783,P$366)+'СЕТ СН'!$F$16</f>
        <v>0</v>
      </c>
      <c r="Q383" s="36">
        <f ca="1">SUMIFS(СВЦЭМ!$G$40:$G$783,СВЦЭМ!$A$40:$A$783,$A383,СВЦЭМ!$B$40:$B$783,Q$366)+'СЕТ СН'!$F$16</f>
        <v>0</v>
      </c>
      <c r="R383" s="36">
        <f ca="1">SUMIFS(СВЦЭМ!$G$40:$G$783,СВЦЭМ!$A$40:$A$783,$A383,СВЦЭМ!$B$40:$B$783,R$366)+'СЕТ СН'!$F$16</f>
        <v>0</v>
      </c>
      <c r="S383" s="36">
        <f ca="1">SUMIFS(СВЦЭМ!$G$40:$G$783,СВЦЭМ!$A$40:$A$783,$A383,СВЦЭМ!$B$40:$B$783,S$366)+'СЕТ СН'!$F$16</f>
        <v>0</v>
      </c>
      <c r="T383" s="36">
        <f ca="1">SUMIFS(СВЦЭМ!$G$40:$G$783,СВЦЭМ!$A$40:$A$783,$A383,СВЦЭМ!$B$40:$B$783,T$366)+'СЕТ СН'!$F$16</f>
        <v>0</v>
      </c>
      <c r="U383" s="36">
        <f ca="1">SUMIFS(СВЦЭМ!$G$40:$G$783,СВЦЭМ!$A$40:$A$783,$A383,СВЦЭМ!$B$40:$B$783,U$366)+'СЕТ СН'!$F$16</f>
        <v>0</v>
      </c>
      <c r="V383" s="36">
        <f ca="1">SUMIFS(СВЦЭМ!$G$40:$G$783,СВЦЭМ!$A$40:$A$783,$A383,СВЦЭМ!$B$40:$B$783,V$366)+'СЕТ СН'!$F$16</f>
        <v>0</v>
      </c>
      <c r="W383" s="36">
        <f ca="1">SUMIFS(СВЦЭМ!$G$40:$G$783,СВЦЭМ!$A$40:$A$783,$A383,СВЦЭМ!$B$40:$B$783,W$366)+'СЕТ СН'!$F$16</f>
        <v>0</v>
      </c>
      <c r="X383" s="36">
        <f ca="1">SUMIFS(СВЦЭМ!$G$40:$G$783,СВЦЭМ!$A$40:$A$783,$A383,СВЦЭМ!$B$40:$B$783,X$366)+'СЕТ СН'!$F$16</f>
        <v>0</v>
      </c>
      <c r="Y383" s="36">
        <f ca="1">SUMIFS(СВЦЭМ!$G$40:$G$783,СВЦЭМ!$A$40:$A$783,$A383,СВЦЭМ!$B$40:$B$783,Y$366)+'СЕТ СН'!$F$16</f>
        <v>0</v>
      </c>
    </row>
    <row r="384" spans="1:25" ht="15.75" hidden="1" x14ac:dyDescent="0.2">
      <c r="A384" s="35">
        <f t="shared" si="10"/>
        <v>45187</v>
      </c>
      <c r="B384" s="36">
        <f ca="1">SUMIFS(СВЦЭМ!$G$40:$G$783,СВЦЭМ!$A$40:$A$783,$A384,СВЦЭМ!$B$40:$B$783,B$366)+'СЕТ СН'!$F$16</f>
        <v>0</v>
      </c>
      <c r="C384" s="36">
        <f ca="1">SUMIFS(СВЦЭМ!$G$40:$G$783,СВЦЭМ!$A$40:$A$783,$A384,СВЦЭМ!$B$40:$B$783,C$366)+'СЕТ СН'!$F$16</f>
        <v>0</v>
      </c>
      <c r="D384" s="36">
        <f ca="1">SUMIFS(СВЦЭМ!$G$40:$G$783,СВЦЭМ!$A$40:$A$783,$A384,СВЦЭМ!$B$40:$B$783,D$366)+'СЕТ СН'!$F$16</f>
        <v>0</v>
      </c>
      <c r="E384" s="36">
        <f ca="1">SUMIFS(СВЦЭМ!$G$40:$G$783,СВЦЭМ!$A$40:$A$783,$A384,СВЦЭМ!$B$40:$B$783,E$366)+'СЕТ СН'!$F$16</f>
        <v>0</v>
      </c>
      <c r="F384" s="36">
        <f ca="1">SUMIFS(СВЦЭМ!$G$40:$G$783,СВЦЭМ!$A$40:$A$783,$A384,СВЦЭМ!$B$40:$B$783,F$366)+'СЕТ СН'!$F$16</f>
        <v>0</v>
      </c>
      <c r="G384" s="36">
        <f ca="1">SUMIFS(СВЦЭМ!$G$40:$G$783,СВЦЭМ!$A$40:$A$783,$A384,СВЦЭМ!$B$40:$B$783,G$366)+'СЕТ СН'!$F$16</f>
        <v>0</v>
      </c>
      <c r="H384" s="36">
        <f ca="1">SUMIFS(СВЦЭМ!$G$40:$G$783,СВЦЭМ!$A$40:$A$783,$A384,СВЦЭМ!$B$40:$B$783,H$366)+'СЕТ СН'!$F$16</f>
        <v>0</v>
      </c>
      <c r="I384" s="36">
        <f ca="1">SUMIFS(СВЦЭМ!$G$40:$G$783,СВЦЭМ!$A$40:$A$783,$A384,СВЦЭМ!$B$40:$B$783,I$366)+'СЕТ СН'!$F$16</f>
        <v>0</v>
      </c>
      <c r="J384" s="36">
        <f ca="1">SUMIFS(СВЦЭМ!$G$40:$G$783,СВЦЭМ!$A$40:$A$783,$A384,СВЦЭМ!$B$40:$B$783,J$366)+'СЕТ СН'!$F$16</f>
        <v>0</v>
      </c>
      <c r="K384" s="36">
        <f ca="1">SUMIFS(СВЦЭМ!$G$40:$G$783,СВЦЭМ!$A$40:$A$783,$A384,СВЦЭМ!$B$40:$B$783,K$366)+'СЕТ СН'!$F$16</f>
        <v>0</v>
      </c>
      <c r="L384" s="36">
        <f ca="1">SUMIFS(СВЦЭМ!$G$40:$G$783,СВЦЭМ!$A$40:$A$783,$A384,СВЦЭМ!$B$40:$B$783,L$366)+'СЕТ СН'!$F$16</f>
        <v>0</v>
      </c>
      <c r="M384" s="36">
        <f ca="1">SUMIFS(СВЦЭМ!$G$40:$G$783,СВЦЭМ!$A$40:$A$783,$A384,СВЦЭМ!$B$40:$B$783,M$366)+'СЕТ СН'!$F$16</f>
        <v>0</v>
      </c>
      <c r="N384" s="36">
        <f ca="1">SUMIFS(СВЦЭМ!$G$40:$G$783,СВЦЭМ!$A$40:$A$783,$A384,СВЦЭМ!$B$40:$B$783,N$366)+'СЕТ СН'!$F$16</f>
        <v>0</v>
      </c>
      <c r="O384" s="36">
        <f ca="1">SUMIFS(СВЦЭМ!$G$40:$G$783,СВЦЭМ!$A$40:$A$783,$A384,СВЦЭМ!$B$40:$B$783,O$366)+'СЕТ СН'!$F$16</f>
        <v>0</v>
      </c>
      <c r="P384" s="36">
        <f ca="1">SUMIFS(СВЦЭМ!$G$40:$G$783,СВЦЭМ!$A$40:$A$783,$A384,СВЦЭМ!$B$40:$B$783,P$366)+'СЕТ СН'!$F$16</f>
        <v>0</v>
      </c>
      <c r="Q384" s="36">
        <f ca="1">SUMIFS(СВЦЭМ!$G$40:$G$783,СВЦЭМ!$A$40:$A$783,$A384,СВЦЭМ!$B$40:$B$783,Q$366)+'СЕТ СН'!$F$16</f>
        <v>0</v>
      </c>
      <c r="R384" s="36">
        <f ca="1">SUMIFS(СВЦЭМ!$G$40:$G$783,СВЦЭМ!$A$40:$A$783,$A384,СВЦЭМ!$B$40:$B$783,R$366)+'СЕТ СН'!$F$16</f>
        <v>0</v>
      </c>
      <c r="S384" s="36">
        <f ca="1">SUMIFS(СВЦЭМ!$G$40:$G$783,СВЦЭМ!$A$40:$A$783,$A384,СВЦЭМ!$B$40:$B$783,S$366)+'СЕТ СН'!$F$16</f>
        <v>0</v>
      </c>
      <c r="T384" s="36">
        <f ca="1">SUMIFS(СВЦЭМ!$G$40:$G$783,СВЦЭМ!$A$40:$A$783,$A384,СВЦЭМ!$B$40:$B$783,T$366)+'СЕТ СН'!$F$16</f>
        <v>0</v>
      </c>
      <c r="U384" s="36">
        <f ca="1">SUMIFS(СВЦЭМ!$G$40:$G$783,СВЦЭМ!$A$40:$A$783,$A384,СВЦЭМ!$B$40:$B$783,U$366)+'СЕТ СН'!$F$16</f>
        <v>0</v>
      </c>
      <c r="V384" s="36">
        <f ca="1">SUMIFS(СВЦЭМ!$G$40:$G$783,СВЦЭМ!$A$40:$A$783,$A384,СВЦЭМ!$B$40:$B$783,V$366)+'СЕТ СН'!$F$16</f>
        <v>0</v>
      </c>
      <c r="W384" s="36">
        <f ca="1">SUMIFS(СВЦЭМ!$G$40:$G$783,СВЦЭМ!$A$40:$A$783,$A384,СВЦЭМ!$B$40:$B$783,W$366)+'СЕТ СН'!$F$16</f>
        <v>0</v>
      </c>
      <c r="X384" s="36">
        <f ca="1">SUMIFS(СВЦЭМ!$G$40:$G$783,СВЦЭМ!$A$40:$A$783,$A384,СВЦЭМ!$B$40:$B$783,X$366)+'СЕТ СН'!$F$16</f>
        <v>0</v>
      </c>
      <c r="Y384" s="36">
        <f ca="1">SUMIFS(СВЦЭМ!$G$40:$G$783,СВЦЭМ!$A$40:$A$783,$A384,СВЦЭМ!$B$40:$B$783,Y$366)+'СЕТ СН'!$F$16</f>
        <v>0</v>
      </c>
    </row>
    <row r="385" spans="1:26" ht="15.75" hidden="1" x14ac:dyDescent="0.2">
      <c r="A385" s="35">
        <f t="shared" si="10"/>
        <v>45188</v>
      </c>
      <c r="B385" s="36">
        <f ca="1">SUMIFS(СВЦЭМ!$G$40:$G$783,СВЦЭМ!$A$40:$A$783,$A385,СВЦЭМ!$B$40:$B$783,B$366)+'СЕТ СН'!$F$16</f>
        <v>0</v>
      </c>
      <c r="C385" s="36">
        <f ca="1">SUMIFS(СВЦЭМ!$G$40:$G$783,СВЦЭМ!$A$40:$A$783,$A385,СВЦЭМ!$B$40:$B$783,C$366)+'СЕТ СН'!$F$16</f>
        <v>0</v>
      </c>
      <c r="D385" s="36">
        <f ca="1">SUMIFS(СВЦЭМ!$G$40:$G$783,СВЦЭМ!$A$40:$A$783,$A385,СВЦЭМ!$B$40:$B$783,D$366)+'СЕТ СН'!$F$16</f>
        <v>0</v>
      </c>
      <c r="E385" s="36">
        <f ca="1">SUMIFS(СВЦЭМ!$G$40:$G$783,СВЦЭМ!$A$40:$A$783,$A385,СВЦЭМ!$B$40:$B$783,E$366)+'СЕТ СН'!$F$16</f>
        <v>0</v>
      </c>
      <c r="F385" s="36">
        <f ca="1">SUMIFS(СВЦЭМ!$G$40:$G$783,СВЦЭМ!$A$40:$A$783,$A385,СВЦЭМ!$B$40:$B$783,F$366)+'СЕТ СН'!$F$16</f>
        <v>0</v>
      </c>
      <c r="G385" s="36">
        <f ca="1">SUMIFS(СВЦЭМ!$G$40:$G$783,СВЦЭМ!$A$40:$A$783,$A385,СВЦЭМ!$B$40:$B$783,G$366)+'СЕТ СН'!$F$16</f>
        <v>0</v>
      </c>
      <c r="H385" s="36">
        <f ca="1">SUMIFS(СВЦЭМ!$G$40:$G$783,СВЦЭМ!$A$40:$A$783,$A385,СВЦЭМ!$B$40:$B$783,H$366)+'СЕТ СН'!$F$16</f>
        <v>0</v>
      </c>
      <c r="I385" s="36">
        <f ca="1">SUMIFS(СВЦЭМ!$G$40:$G$783,СВЦЭМ!$A$40:$A$783,$A385,СВЦЭМ!$B$40:$B$783,I$366)+'СЕТ СН'!$F$16</f>
        <v>0</v>
      </c>
      <c r="J385" s="36">
        <f ca="1">SUMIFS(СВЦЭМ!$G$40:$G$783,СВЦЭМ!$A$40:$A$783,$A385,СВЦЭМ!$B$40:$B$783,J$366)+'СЕТ СН'!$F$16</f>
        <v>0</v>
      </c>
      <c r="K385" s="36">
        <f ca="1">SUMIFS(СВЦЭМ!$G$40:$G$783,СВЦЭМ!$A$40:$A$783,$A385,СВЦЭМ!$B$40:$B$783,K$366)+'СЕТ СН'!$F$16</f>
        <v>0</v>
      </c>
      <c r="L385" s="36">
        <f ca="1">SUMIFS(СВЦЭМ!$G$40:$G$783,СВЦЭМ!$A$40:$A$783,$A385,СВЦЭМ!$B$40:$B$783,L$366)+'СЕТ СН'!$F$16</f>
        <v>0</v>
      </c>
      <c r="M385" s="36">
        <f ca="1">SUMIFS(СВЦЭМ!$G$40:$G$783,СВЦЭМ!$A$40:$A$783,$A385,СВЦЭМ!$B$40:$B$783,M$366)+'СЕТ СН'!$F$16</f>
        <v>0</v>
      </c>
      <c r="N385" s="36">
        <f ca="1">SUMIFS(СВЦЭМ!$G$40:$G$783,СВЦЭМ!$A$40:$A$783,$A385,СВЦЭМ!$B$40:$B$783,N$366)+'СЕТ СН'!$F$16</f>
        <v>0</v>
      </c>
      <c r="O385" s="36">
        <f ca="1">SUMIFS(СВЦЭМ!$G$40:$G$783,СВЦЭМ!$A$40:$A$783,$A385,СВЦЭМ!$B$40:$B$783,O$366)+'СЕТ СН'!$F$16</f>
        <v>0</v>
      </c>
      <c r="P385" s="36">
        <f ca="1">SUMIFS(СВЦЭМ!$G$40:$G$783,СВЦЭМ!$A$40:$A$783,$A385,СВЦЭМ!$B$40:$B$783,P$366)+'СЕТ СН'!$F$16</f>
        <v>0</v>
      </c>
      <c r="Q385" s="36">
        <f ca="1">SUMIFS(СВЦЭМ!$G$40:$G$783,СВЦЭМ!$A$40:$A$783,$A385,СВЦЭМ!$B$40:$B$783,Q$366)+'СЕТ СН'!$F$16</f>
        <v>0</v>
      </c>
      <c r="R385" s="36">
        <f ca="1">SUMIFS(СВЦЭМ!$G$40:$G$783,СВЦЭМ!$A$40:$A$783,$A385,СВЦЭМ!$B$40:$B$783,R$366)+'СЕТ СН'!$F$16</f>
        <v>0</v>
      </c>
      <c r="S385" s="36">
        <f ca="1">SUMIFS(СВЦЭМ!$G$40:$G$783,СВЦЭМ!$A$40:$A$783,$A385,СВЦЭМ!$B$40:$B$783,S$366)+'СЕТ СН'!$F$16</f>
        <v>0</v>
      </c>
      <c r="T385" s="36">
        <f ca="1">SUMIFS(СВЦЭМ!$G$40:$G$783,СВЦЭМ!$A$40:$A$783,$A385,СВЦЭМ!$B$40:$B$783,T$366)+'СЕТ СН'!$F$16</f>
        <v>0</v>
      </c>
      <c r="U385" s="36">
        <f ca="1">SUMIFS(СВЦЭМ!$G$40:$G$783,СВЦЭМ!$A$40:$A$783,$A385,СВЦЭМ!$B$40:$B$783,U$366)+'СЕТ СН'!$F$16</f>
        <v>0</v>
      </c>
      <c r="V385" s="36">
        <f ca="1">SUMIFS(СВЦЭМ!$G$40:$G$783,СВЦЭМ!$A$40:$A$783,$A385,СВЦЭМ!$B$40:$B$783,V$366)+'СЕТ СН'!$F$16</f>
        <v>0</v>
      </c>
      <c r="W385" s="36">
        <f ca="1">SUMIFS(СВЦЭМ!$G$40:$G$783,СВЦЭМ!$A$40:$A$783,$A385,СВЦЭМ!$B$40:$B$783,W$366)+'СЕТ СН'!$F$16</f>
        <v>0</v>
      </c>
      <c r="X385" s="36">
        <f ca="1">SUMIFS(СВЦЭМ!$G$40:$G$783,СВЦЭМ!$A$40:$A$783,$A385,СВЦЭМ!$B$40:$B$783,X$366)+'СЕТ СН'!$F$16</f>
        <v>0</v>
      </c>
      <c r="Y385" s="36">
        <f ca="1">SUMIFS(СВЦЭМ!$G$40:$G$783,СВЦЭМ!$A$40:$A$783,$A385,СВЦЭМ!$B$40:$B$783,Y$366)+'СЕТ СН'!$F$16</f>
        <v>0</v>
      </c>
    </row>
    <row r="386" spans="1:26" ht="15.75" hidden="1" x14ac:dyDescent="0.2">
      <c r="A386" s="35">
        <f t="shared" si="10"/>
        <v>45189</v>
      </c>
      <c r="B386" s="36">
        <f ca="1">SUMIFS(СВЦЭМ!$G$40:$G$783,СВЦЭМ!$A$40:$A$783,$A386,СВЦЭМ!$B$40:$B$783,B$366)+'СЕТ СН'!$F$16</f>
        <v>0</v>
      </c>
      <c r="C386" s="36">
        <f ca="1">SUMIFS(СВЦЭМ!$G$40:$G$783,СВЦЭМ!$A$40:$A$783,$A386,СВЦЭМ!$B$40:$B$783,C$366)+'СЕТ СН'!$F$16</f>
        <v>0</v>
      </c>
      <c r="D386" s="36">
        <f ca="1">SUMIFS(СВЦЭМ!$G$40:$G$783,СВЦЭМ!$A$40:$A$783,$A386,СВЦЭМ!$B$40:$B$783,D$366)+'СЕТ СН'!$F$16</f>
        <v>0</v>
      </c>
      <c r="E386" s="36">
        <f ca="1">SUMIFS(СВЦЭМ!$G$40:$G$783,СВЦЭМ!$A$40:$A$783,$A386,СВЦЭМ!$B$40:$B$783,E$366)+'СЕТ СН'!$F$16</f>
        <v>0</v>
      </c>
      <c r="F386" s="36">
        <f ca="1">SUMIFS(СВЦЭМ!$G$40:$G$783,СВЦЭМ!$A$40:$A$783,$A386,СВЦЭМ!$B$40:$B$783,F$366)+'СЕТ СН'!$F$16</f>
        <v>0</v>
      </c>
      <c r="G386" s="36">
        <f ca="1">SUMIFS(СВЦЭМ!$G$40:$G$783,СВЦЭМ!$A$40:$A$783,$A386,СВЦЭМ!$B$40:$B$783,G$366)+'СЕТ СН'!$F$16</f>
        <v>0</v>
      </c>
      <c r="H386" s="36">
        <f ca="1">SUMIFS(СВЦЭМ!$G$40:$G$783,СВЦЭМ!$A$40:$A$783,$A386,СВЦЭМ!$B$40:$B$783,H$366)+'СЕТ СН'!$F$16</f>
        <v>0</v>
      </c>
      <c r="I386" s="36">
        <f ca="1">SUMIFS(СВЦЭМ!$G$40:$G$783,СВЦЭМ!$A$40:$A$783,$A386,СВЦЭМ!$B$40:$B$783,I$366)+'СЕТ СН'!$F$16</f>
        <v>0</v>
      </c>
      <c r="J386" s="36">
        <f ca="1">SUMIFS(СВЦЭМ!$G$40:$G$783,СВЦЭМ!$A$40:$A$783,$A386,СВЦЭМ!$B$40:$B$783,J$366)+'СЕТ СН'!$F$16</f>
        <v>0</v>
      </c>
      <c r="K386" s="36">
        <f ca="1">SUMIFS(СВЦЭМ!$G$40:$G$783,СВЦЭМ!$A$40:$A$783,$A386,СВЦЭМ!$B$40:$B$783,K$366)+'СЕТ СН'!$F$16</f>
        <v>0</v>
      </c>
      <c r="L386" s="36">
        <f ca="1">SUMIFS(СВЦЭМ!$G$40:$G$783,СВЦЭМ!$A$40:$A$783,$A386,СВЦЭМ!$B$40:$B$783,L$366)+'СЕТ СН'!$F$16</f>
        <v>0</v>
      </c>
      <c r="M386" s="36">
        <f ca="1">SUMIFS(СВЦЭМ!$G$40:$G$783,СВЦЭМ!$A$40:$A$783,$A386,СВЦЭМ!$B$40:$B$783,M$366)+'СЕТ СН'!$F$16</f>
        <v>0</v>
      </c>
      <c r="N386" s="36">
        <f ca="1">SUMIFS(СВЦЭМ!$G$40:$G$783,СВЦЭМ!$A$40:$A$783,$A386,СВЦЭМ!$B$40:$B$783,N$366)+'СЕТ СН'!$F$16</f>
        <v>0</v>
      </c>
      <c r="O386" s="36">
        <f ca="1">SUMIFS(СВЦЭМ!$G$40:$G$783,СВЦЭМ!$A$40:$A$783,$A386,СВЦЭМ!$B$40:$B$783,O$366)+'СЕТ СН'!$F$16</f>
        <v>0</v>
      </c>
      <c r="P386" s="36">
        <f ca="1">SUMIFS(СВЦЭМ!$G$40:$G$783,СВЦЭМ!$A$40:$A$783,$A386,СВЦЭМ!$B$40:$B$783,P$366)+'СЕТ СН'!$F$16</f>
        <v>0</v>
      </c>
      <c r="Q386" s="36">
        <f ca="1">SUMIFS(СВЦЭМ!$G$40:$G$783,СВЦЭМ!$A$40:$A$783,$A386,СВЦЭМ!$B$40:$B$783,Q$366)+'СЕТ СН'!$F$16</f>
        <v>0</v>
      </c>
      <c r="R386" s="36">
        <f ca="1">SUMIFS(СВЦЭМ!$G$40:$G$783,СВЦЭМ!$A$40:$A$783,$A386,СВЦЭМ!$B$40:$B$783,R$366)+'СЕТ СН'!$F$16</f>
        <v>0</v>
      </c>
      <c r="S386" s="36">
        <f ca="1">SUMIFS(СВЦЭМ!$G$40:$G$783,СВЦЭМ!$A$40:$A$783,$A386,СВЦЭМ!$B$40:$B$783,S$366)+'СЕТ СН'!$F$16</f>
        <v>0</v>
      </c>
      <c r="T386" s="36">
        <f ca="1">SUMIFS(СВЦЭМ!$G$40:$G$783,СВЦЭМ!$A$40:$A$783,$A386,СВЦЭМ!$B$40:$B$783,T$366)+'СЕТ СН'!$F$16</f>
        <v>0</v>
      </c>
      <c r="U386" s="36">
        <f ca="1">SUMIFS(СВЦЭМ!$G$40:$G$783,СВЦЭМ!$A$40:$A$783,$A386,СВЦЭМ!$B$40:$B$783,U$366)+'СЕТ СН'!$F$16</f>
        <v>0</v>
      </c>
      <c r="V386" s="36">
        <f ca="1">SUMIFS(СВЦЭМ!$G$40:$G$783,СВЦЭМ!$A$40:$A$783,$A386,СВЦЭМ!$B$40:$B$783,V$366)+'СЕТ СН'!$F$16</f>
        <v>0</v>
      </c>
      <c r="W386" s="36">
        <f ca="1">SUMIFS(СВЦЭМ!$G$40:$G$783,СВЦЭМ!$A$40:$A$783,$A386,СВЦЭМ!$B$40:$B$783,W$366)+'СЕТ СН'!$F$16</f>
        <v>0</v>
      </c>
      <c r="X386" s="36">
        <f ca="1">SUMIFS(СВЦЭМ!$G$40:$G$783,СВЦЭМ!$A$40:$A$783,$A386,СВЦЭМ!$B$40:$B$783,X$366)+'СЕТ СН'!$F$16</f>
        <v>0</v>
      </c>
      <c r="Y386" s="36">
        <f ca="1">SUMIFS(СВЦЭМ!$G$40:$G$783,СВЦЭМ!$A$40:$A$783,$A386,СВЦЭМ!$B$40:$B$783,Y$366)+'СЕТ СН'!$F$16</f>
        <v>0</v>
      </c>
    </row>
    <row r="387" spans="1:26" ht="15.75" hidden="1" x14ac:dyDescent="0.2">
      <c r="A387" s="35">
        <f t="shared" si="10"/>
        <v>45190</v>
      </c>
      <c r="B387" s="36">
        <f ca="1">SUMIFS(СВЦЭМ!$G$40:$G$783,СВЦЭМ!$A$40:$A$783,$A387,СВЦЭМ!$B$40:$B$783,B$366)+'СЕТ СН'!$F$16</f>
        <v>0</v>
      </c>
      <c r="C387" s="36">
        <f ca="1">SUMIFS(СВЦЭМ!$G$40:$G$783,СВЦЭМ!$A$40:$A$783,$A387,СВЦЭМ!$B$40:$B$783,C$366)+'СЕТ СН'!$F$16</f>
        <v>0</v>
      </c>
      <c r="D387" s="36">
        <f ca="1">SUMIFS(СВЦЭМ!$G$40:$G$783,СВЦЭМ!$A$40:$A$783,$A387,СВЦЭМ!$B$40:$B$783,D$366)+'СЕТ СН'!$F$16</f>
        <v>0</v>
      </c>
      <c r="E387" s="36">
        <f ca="1">SUMIFS(СВЦЭМ!$G$40:$G$783,СВЦЭМ!$A$40:$A$783,$A387,СВЦЭМ!$B$40:$B$783,E$366)+'СЕТ СН'!$F$16</f>
        <v>0</v>
      </c>
      <c r="F387" s="36">
        <f ca="1">SUMIFS(СВЦЭМ!$G$40:$G$783,СВЦЭМ!$A$40:$A$783,$A387,СВЦЭМ!$B$40:$B$783,F$366)+'СЕТ СН'!$F$16</f>
        <v>0</v>
      </c>
      <c r="G387" s="36">
        <f ca="1">SUMIFS(СВЦЭМ!$G$40:$G$783,СВЦЭМ!$A$40:$A$783,$A387,СВЦЭМ!$B$40:$B$783,G$366)+'СЕТ СН'!$F$16</f>
        <v>0</v>
      </c>
      <c r="H387" s="36">
        <f ca="1">SUMIFS(СВЦЭМ!$G$40:$G$783,СВЦЭМ!$A$40:$A$783,$A387,СВЦЭМ!$B$40:$B$783,H$366)+'СЕТ СН'!$F$16</f>
        <v>0</v>
      </c>
      <c r="I387" s="36">
        <f ca="1">SUMIFS(СВЦЭМ!$G$40:$G$783,СВЦЭМ!$A$40:$A$783,$A387,СВЦЭМ!$B$40:$B$783,I$366)+'СЕТ СН'!$F$16</f>
        <v>0</v>
      </c>
      <c r="J387" s="36">
        <f ca="1">SUMIFS(СВЦЭМ!$G$40:$G$783,СВЦЭМ!$A$40:$A$783,$A387,СВЦЭМ!$B$40:$B$783,J$366)+'СЕТ СН'!$F$16</f>
        <v>0</v>
      </c>
      <c r="K387" s="36">
        <f ca="1">SUMIFS(СВЦЭМ!$G$40:$G$783,СВЦЭМ!$A$40:$A$783,$A387,СВЦЭМ!$B$40:$B$783,K$366)+'СЕТ СН'!$F$16</f>
        <v>0</v>
      </c>
      <c r="L387" s="36">
        <f ca="1">SUMIFS(СВЦЭМ!$G$40:$G$783,СВЦЭМ!$A$40:$A$783,$A387,СВЦЭМ!$B$40:$B$783,L$366)+'СЕТ СН'!$F$16</f>
        <v>0</v>
      </c>
      <c r="M387" s="36">
        <f ca="1">SUMIFS(СВЦЭМ!$G$40:$G$783,СВЦЭМ!$A$40:$A$783,$A387,СВЦЭМ!$B$40:$B$783,M$366)+'СЕТ СН'!$F$16</f>
        <v>0</v>
      </c>
      <c r="N387" s="36">
        <f ca="1">SUMIFS(СВЦЭМ!$G$40:$G$783,СВЦЭМ!$A$40:$A$783,$A387,СВЦЭМ!$B$40:$B$783,N$366)+'СЕТ СН'!$F$16</f>
        <v>0</v>
      </c>
      <c r="O387" s="36">
        <f ca="1">SUMIFS(СВЦЭМ!$G$40:$G$783,СВЦЭМ!$A$40:$A$783,$A387,СВЦЭМ!$B$40:$B$783,O$366)+'СЕТ СН'!$F$16</f>
        <v>0</v>
      </c>
      <c r="P387" s="36">
        <f ca="1">SUMIFS(СВЦЭМ!$G$40:$G$783,СВЦЭМ!$A$40:$A$783,$A387,СВЦЭМ!$B$40:$B$783,P$366)+'СЕТ СН'!$F$16</f>
        <v>0</v>
      </c>
      <c r="Q387" s="36">
        <f ca="1">SUMIFS(СВЦЭМ!$G$40:$G$783,СВЦЭМ!$A$40:$A$783,$A387,СВЦЭМ!$B$40:$B$783,Q$366)+'СЕТ СН'!$F$16</f>
        <v>0</v>
      </c>
      <c r="R387" s="36">
        <f ca="1">SUMIFS(СВЦЭМ!$G$40:$G$783,СВЦЭМ!$A$40:$A$783,$A387,СВЦЭМ!$B$40:$B$783,R$366)+'СЕТ СН'!$F$16</f>
        <v>0</v>
      </c>
      <c r="S387" s="36">
        <f ca="1">SUMIFS(СВЦЭМ!$G$40:$G$783,СВЦЭМ!$A$40:$A$783,$A387,СВЦЭМ!$B$40:$B$783,S$366)+'СЕТ СН'!$F$16</f>
        <v>0</v>
      </c>
      <c r="T387" s="36">
        <f ca="1">SUMIFS(СВЦЭМ!$G$40:$G$783,СВЦЭМ!$A$40:$A$783,$A387,СВЦЭМ!$B$40:$B$783,T$366)+'СЕТ СН'!$F$16</f>
        <v>0</v>
      </c>
      <c r="U387" s="36">
        <f ca="1">SUMIFS(СВЦЭМ!$G$40:$G$783,СВЦЭМ!$A$40:$A$783,$A387,СВЦЭМ!$B$40:$B$783,U$366)+'СЕТ СН'!$F$16</f>
        <v>0</v>
      </c>
      <c r="V387" s="36">
        <f ca="1">SUMIFS(СВЦЭМ!$G$40:$G$783,СВЦЭМ!$A$40:$A$783,$A387,СВЦЭМ!$B$40:$B$783,V$366)+'СЕТ СН'!$F$16</f>
        <v>0</v>
      </c>
      <c r="W387" s="36">
        <f ca="1">SUMIFS(СВЦЭМ!$G$40:$G$783,СВЦЭМ!$A$40:$A$783,$A387,СВЦЭМ!$B$40:$B$783,W$366)+'СЕТ СН'!$F$16</f>
        <v>0</v>
      </c>
      <c r="X387" s="36">
        <f ca="1">SUMIFS(СВЦЭМ!$G$40:$G$783,СВЦЭМ!$A$40:$A$783,$A387,СВЦЭМ!$B$40:$B$783,X$366)+'СЕТ СН'!$F$16</f>
        <v>0</v>
      </c>
      <c r="Y387" s="36">
        <f ca="1">SUMIFS(СВЦЭМ!$G$40:$G$783,СВЦЭМ!$A$40:$A$783,$A387,СВЦЭМ!$B$40:$B$783,Y$366)+'СЕТ СН'!$F$16</f>
        <v>0</v>
      </c>
    </row>
    <row r="388" spans="1:26" ht="15.75" hidden="1" x14ac:dyDescent="0.2">
      <c r="A388" s="35">
        <f t="shared" si="10"/>
        <v>45191</v>
      </c>
      <c r="B388" s="36">
        <f ca="1">SUMIFS(СВЦЭМ!$G$40:$G$783,СВЦЭМ!$A$40:$A$783,$A388,СВЦЭМ!$B$40:$B$783,B$366)+'СЕТ СН'!$F$16</f>
        <v>0</v>
      </c>
      <c r="C388" s="36">
        <f ca="1">SUMIFS(СВЦЭМ!$G$40:$G$783,СВЦЭМ!$A$40:$A$783,$A388,СВЦЭМ!$B$40:$B$783,C$366)+'СЕТ СН'!$F$16</f>
        <v>0</v>
      </c>
      <c r="D388" s="36">
        <f ca="1">SUMIFS(СВЦЭМ!$G$40:$G$783,СВЦЭМ!$A$40:$A$783,$A388,СВЦЭМ!$B$40:$B$783,D$366)+'СЕТ СН'!$F$16</f>
        <v>0</v>
      </c>
      <c r="E388" s="36">
        <f ca="1">SUMIFS(СВЦЭМ!$G$40:$G$783,СВЦЭМ!$A$40:$A$783,$A388,СВЦЭМ!$B$40:$B$783,E$366)+'СЕТ СН'!$F$16</f>
        <v>0</v>
      </c>
      <c r="F388" s="36">
        <f ca="1">SUMIFS(СВЦЭМ!$G$40:$G$783,СВЦЭМ!$A$40:$A$783,$A388,СВЦЭМ!$B$40:$B$783,F$366)+'СЕТ СН'!$F$16</f>
        <v>0</v>
      </c>
      <c r="G388" s="36">
        <f ca="1">SUMIFS(СВЦЭМ!$G$40:$G$783,СВЦЭМ!$A$40:$A$783,$A388,СВЦЭМ!$B$40:$B$783,G$366)+'СЕТ СН'!$F$16</f>
        <v>0</v>
      </c>
      <c r="H388" s="36">
        <f ca="1">SUMIFS(СВЦЭМ!$G$40:$G$783,СВЦЭМ!$A$40:$A$783,$A388,СВЦЭМ!$B$40:$B$783,H$366)+'СЕТ СН'!$F$16</f>
        <v>0</v>
      </c>
      <c r="I388" s="36">
        <f ca="1">SUMIFS(СВЦЭМ!$G$40:$G$783,СВЦЭМ!$A$40:$A$783,$A388,СВЦЭМ!$B$40:$B$783,I$366)+'СЕТ СН'!$F$16</f>
        <v>0</v>
      </c>
      <c r="J388" s="36">
        <f ca="1">SUMIFS(СВЦЭМ!$G$40:$G$783,СВЦЭМ!$A$40:$A$783,$A388,СВЦЭМ!$B$40:$B$783,J$366)+'СЕТ СН'!$F$16</f>
        <v>0</v>
      </c>
      <c r="K388" s="36">
        <f ca="1">SUMIFS(СВЦЭМ!$G$40:$G$783,СВЦЭМ!$A$40:$A$783,$A388,СВЦЭМ!$B$40:$B$783,K$366)+'СЕТ СН'!$F$16</f>
        <v>0</v>
      </c>
      <c r="L388" s="36">
        <f ca="1">SUMIFS(СВЦЭМ!$G$40:$G$783,СВЦЭМ!$A$40:$A$783,$A388,СВЦЭМ!$B$40:$B$783,L$366)+'СЕТ СН'!$F$16</f>
        <v>0</v>
      </c>
      <c r="M388" s="36">
        <f ca="1">SUMIFS(СВЦЭМ!$G$40:$G$783,СВЦЭМ!$A$40:$A$783,$A388,СВЦЭМ!$B$40:$B$783,M$366)+'СЕТ СН'!$F$16</f>
        <v>0</v>
      </c>
      <c r="N388" s="36">
        <f ca="1">SUMIFS(СВЦЭМ!$G$40:$G$783,СВЦЭМ!$A$40:$A$783,$A388,СВЦЭМ!$B$40:$B$783,N$366)+'СЕТ СН'!$F$16</f>
        <v>0</v>
      </c>
      <c r="O388" s="36">
        <f ca="1">SUMIFS(СВЦЭМ!$G$40:$G$783,СВЦЭМ!$A$40:$A$783,$A388,СВЦЭМ!$B$40:$B$783,O$366)+'СЕТ СН'!$F$16</f>
        <v>0</v>
      </c>
      <c r="P388" s="36">
        <f ca="1">SUMIFS(СВЦЭМ!$G$40:$G$783,СВЦЭМ!$A$40:$A$783,$A388,СВЦЭМ!$B$40:$B$783,P$366)+'СЕТ СН'!$F$16</f>
        <v>0</v>
      </c>
      <c r="Q388" s="36">
        <f ca="1">SUMIFS(СВЦЭМ!$G$40:$G$783,СВЦЭМ!$A$40:$A$783,$A388,СВЦЭМ!$B$40:$B$783,Q$366)+'СЕТ СН'!$F$16</f>
        <v>0</v>
      </c>
      <c r="R388" s="36">
        <f ca="1">SUMIFS(СВЦЭМ!$G$40:$G$783,СВЦЭМ!$A$40:$A$783,$A388,СВЦЭМ!$B$40:$B$783,R$366)+'СЕТ СН'!$F$16</f>
        <v>0</v>
      </c>
      <c r="S388" s="36">
        <f ca="1">SUMIFS(СВЦЭМ!$G$40:$G$783,СВЦЭМ!$A$40:$A$783,$A388,СВЦЭМ!$B$40:$B$783,S$366)+'СЕТ СН'!$F$16</f>
        <v>0</v>
      </c>
      <c r="T388" s="36">
        <f ca="1">SUMIFS(СВЦЭМ!$G$40:$G$783,СВЦЭМ!$A$40:$A$783,$A388,СВЦЭМ!$B$40:$B$783,T$366)+'СЕТ СН'!$F$16</f>
        <v>0</v>
      </c>
      <c r="U388" s="36">
        <f ca="1">SUMIFS(СВЦЭМ!$G$40:$G$783,СВЦЭМ!$A$40:$A$783,$A388,СВЦЭМ!$B$40:$B$783,U$366)+'СЕТ СН'!$F$16</f>
        <v>0</v>
      </c>
      <c r="V388" s="36">
        <f ca="1">SUMIFS(СВЦЭМ!$G$40:$G$783,СВЦЭМ!$A$40:$A$783,$A388,СВЦЭМ!$B$40:$B$783,V$366)+'СЕТ СН'!$F$16</f>
        <v>0</v>
      </c>
      <c r="W388" s="36">
        <f ca="1">SUMIFS(СВЦЭМ!$G$40:$G$783,СВЦЭМ!$A$40:$A$783,$A388,СВЦЭМ!$B$40:$B$783,W$366)+'СЕТ СН'!$F$16</f>
        <v>0</v>
      </c>
      <c r="X388" s="36">
        <f ca="1">SUMIFS(СВЦЭМ!$G$40:$G$783,СВЦЭМ!$A$40:$A$783,$A388,СВЦЭМ!$B$40:$B$783,X$366)+'СЕТ СН'!$F$16</f>
        <v>0</v>
      </c>
      <c r="Y388" s="36">
        <f ca="1">SUMIFS(СВЦЭМ!$G$40:$G$783,СВЦЭМ!$A$40:$A$783,$A388,СВЦЭМ!$B$40:$B$783,Y$366)+'СЕТ СН'!$F$16</f>
        <v>0</v>
      </c>
    </row>
    <row r="389" spans="1:26" ht="15.75" hidden="1" x14ac:dyDescent="0.2">
      <c r="A389" s="35">
        <f t="shared" si="10"/>
        <v>45192</v>
      </c>
      <c r="B389" s="36">
        <f ca="1">SUMIFS(СВЦЭМ!$G$40:$G$783,СВЦЭМ!$A$40:$A$783,$A389,СВЦЭМ!$B$40:$B$783,B$366)+'СЕТ СН'!$F$16</f>
        <v>0</v>
      </c>
      <c r="C389" s="36">
        <f ca="1">SUMIFS(СВЦЭМ!$G$40:$G$783,СВЦЭМ!$A$40:$A$783,$A389,СВЦЭМ!$B$40:$B$783,C$366)+'СЕТ СН'!$F$16</f>
        <v>0</v>
      </c>
      <c r="D389" s="36">
        <f ca="1">SUMIFS(СВЦЭМ!$G$40:$G$783,СВЦЭМ!$A$40:$A$783,$A389,СВЦЭМ!$B$40:$B$783,D$366)+'СЕТ СН'!$F$16</f>
        <v>0</v>
      </c>
      <c r="E389" s="36">
        <f ca="1">SUMIFS(СВЦЭМ!$G$40:$G$783,СВЦЭМ!$A$40:$A$783,$A389,СВЦЭМ!$B$40:$B$783,E$366)+'СЕТ СН'!$F$16</f>
        <v>0</v>
      </c>
      <c r="F389" s="36">
        <f ca="1">SUMIFS(СВЦЭМ!$G$40:$G$783,СВЦЭМ!$A$40:$A$783,$A389,СВЦЭМ!$B$40:$B$783,F$366)+'СЕТ СН'!$F$16</f>
        <v>0</v>
      </c>
      <c r="G389" s="36">
        <f ca="1">SUMIFS(СВЦЭМ!$G$40:$G$783,СВЦЭМ!$A$40:$A$783,$A389,СВЦЭМ!$B$40:$B$783,G$366)+'СЕТ СН'!$F$16</f>
        <v>0</v>
      </c>
      <c r="H389" s="36">
        <f ca="1">SUMIFS(СВЦЭМ!$G$40:$G$783,СВЦЭМ!$A$40:$A$783,$A389,СВЦЭМ!$B$40:$B$783,H$366)+'СЕТ СН'!$F$16</f>
        <v>0</v>
      </c>
      <c r="I389" s="36">
        <f ca="1">SUMIFS(СВЦЭМ!$G$40:$G$783,СВЦЭМ!$A$40:$A$783,$A389,СВЦЭМ!$B$40:$B$783,I$366)+'СЕТ СН'!$F$16</f>
        <v>0</v>
      </c>
      <c r="J389" s="36">
        <f ca="1">SUMIFS(СВЦЭМ!$G$40:$G$783,СВЦЭМ!$A$40:$A$783,$A389,СВЦЭМ!$B$40:$B$783,J$366)+'СЕТ СН'!$F$16</f>
        <v>0</v>
      </c>
      <c r="K389" s="36">
        <f ca="1">SUMIFS(СВЦЭМ!$G$40:$G$783,СВЦЭМ!$A$40:$A$783,$A389,СВЦЭМ!$B$40:$B$783,K$366)+'СЕТ СН'!$F$16</f>
        <v>0</v>
      </c>
      <c r="L389" s="36">
        <f ca="1">SUMIFS(СВЦЭМ!$G$40:$G$783,СВЦЭМ!$A$40:$A$783,$A389,СВЦЭМ!$B$40:$B$783,L$366)+'СЕТ СН'!$F$16</f>
        <v>0</v>
      </c>
      <c r="M389" s="36">
        <f ca="1">SUMIFS(СВЦЭМ!$G$40:$G$783,СВЦЭМ!$A$40:$A$783,$A389,СВЦЭМ!$B$40:$B$783,M$366)+'СЕТ СН'!$F$16</f>
        <v>0</v>
      </c>
      <c r="N389" s="36">
        <f ca="1">SUMIFS(СВЦЭМ!$G$40:$G$783,СВЦЭМ!$A$40:$A$783,$A389,СВЦЭМ!$B$40:$B$783,N$366)+'СЕТ СН'!$F$16</f>
        <v>0</v>
      </c>
      <c r="O389" s="36">
        <f ca="1">SUMIFS(СВЦЭМ!$G$40:$G$783,СВЦЭМ!$A$40:$A$783,$A389,СВЦЭМ!$B$40:$B$783,O$366)+'СЕТ СН'!$F$16</f>
        <v>0</v>
      </c>
      <c r="P389" s="36">
        <f ca="1">SUMIFS(СВЦЭМ!$G$40:$G$783,СВЦЭМ!$A$40:$A$783,$A389,СВЦЭМ!$B$40:$B$783,P$366)+'СЕТ СН'!$F$16</f>
        <v>0</v>
      </c>
      <c r="Q389" s="36">
        <f ca="1">SUMIFS(СВЦЭМ!$G$40:$G$783,СВЦЭМ!$A$40:$A$783,$A389,СВЦЭМ!$B$40:$B$783,Q$366)+'СЕТ СН'!$F$16</f>
        <v>0</v>
      </c>
      <c r="R389" s="36">
        <f ca="1">SUMIFS(СВЦЭМ!$G$40:$G$783,СВЦЭМ!$A$40:$A$783,$A389,СВЦЭМ!$B$40:$B$783,R$366)+'СЕТ СН'!$F$16</f>
        <v>0</v>
      </c>
      <c r="S389" s="36">
        <f ca="1">SUMIFS(СВЦЭМ!$G$40:$G$783,СВЦЭМ!$A$40:$A$783,$A389,СВЦЭМ!$B$40:$B$783,S$366)+'СЕТ СН'!$F$16</f>
        <v>0</v>
      </c>
      <c r="T389" s="36">
        <f ca="1">SUMIFS(СВЦЭМ!$G$40:$G$783,СВЦЭМ!$A$40:$A$783,$A389,СВЦЭМ!$B$40:$B$783,T$366)+'СЕТ СН'!$F$16</f>
        <v>0</v>
      </c>
      <c r="U389" s="36">
        <f ca="1">SUMIFS(СВЦЭМ!$G$40:$G$783,СВЦЭМ!$A$40:$A$783,$A389,СВЦЭМ!$B$40:$B$783,U$366)+'СЕТ СН'!$F$16</f>
        <v>0</v>
      </c>
      <c r="V389" s="36">
        <f ca="1">SUMIFS(СВЦЭМ!$G$40:$G$783,СВЦЭМ!$A$40:$A$783,$A389,СВЦЭМ!$B$40:$B$783,V$366)+'СЕТ СН'!$F$16</f>
        <v>0</v>
      </c>
      <c r="W389" s="36">
        <f ca="1">SUMIFS(СВЦЭМ!$G$40:$G$783,СВЦЭМ!$A$40:$A$783,$A389,СВЦЭМ!$B$40:$B$783,W$366)+'СЕТ СН'!$F$16</f>
        <v>0</v>
      </c>
      <c r="X389" s="36">
        <f ca="1">SUMIFS(СВЦЭМ!$G$40:$G$783,СВЦЭМ!$A$40:$A$783,$A389,СВЦЭМ!$B$40:$B$783,X$366)+'СЕТ СН'!$F$16</f>
        <v>0</v>
      </c>
      <c r="Y389" s="36">
        <f ca="1">SUMIFS(СВЦЭМ!$G$40:$G$783,СВЦЭМ!$A$40:$A$783,$A389,СВЦЭМ!$B$40:$B$783,Y$366)+'СЕТ СН'!$F$16</f>
        <v>0</v>
      </c>
    </row>
    <row r="390" spans="1:26" ht="15.75" hidden="1" x14ac:dyDescent="0.2">
      <c r="A390" s="35">
        <f t="shared" si="10"/>
        <v>45193</v>
      </c>
      <c r="B390" s="36">
        <f ca="1">SUMIFS(СВЦЭМ!$G$40:$G$783,СВЦЭМ!$A$40:$A$783,$A390,СВЦЭМ!$B$40:$B$783,B$366)+'СЕТ СН'!$F$16</f>
        <v>0</v>
      </c>
      <c r="C390" s="36">
        <f ca="1">SUMIFS(СВЦЭМ!$G$40:$G$783,СВЦЭМ!$A$40:$A$783,$A390,СВЦЭМ!$B$40:$B$783,C$366)+'СЕТ СН'!$F$16</f>
        <v>0</v>
      </c>
      <c r="D390" s="36">
        <f ca="1">SUMIFS(СВЦЭМ!$G$40:$G$783,СВЦЭМ!$A$40:$A$783,$A390,СВЦЭМ!$B$40:$B$783,D$366)+'СЕТ СН'!$F$16</f>
        <v>0</v>
      </c>
      <c r="E390" s="36">
        <f ca="1">SUMIFS(СВЦЭМ!$G$40:$G$783,СВЦЭМ!$A$40:$A$783,$A390,СВЦЭМ!$B$40:$B$783,E$366)+'СЕТ СН'!$F$16</f>
        <v>0</v>
      </c>
      <c r="F390" s="36">
        <f ca="1">SUMIFS(СВЦЭМ!$G$40:$G$783,СВЦЭМ!$A$40:$A$783,$A390,СВЦЭМ!$B$40:$B$783,F$366)+'СЕТ СН'!$F$16</f>
        <v>0</v>
      </c>
      <c r="G390" s="36">
        <f ca="1">SUMIFS(СВЦЭМ!$G$40:$G$783,СВЦЭМ!$A$40:$A$783,$A390,СВЦЭМ!$B$40:$B$783,G$366)+'СЕТ СН'!$F$16</f>
        <v>0</v>
      </c>
      <c r="H390" s="36">
        <f ca="1">SUMIFS(СВЦЭМ!$G$40:$G$783,СВЦЭМ!$A$40:$A$783,$A390,СВЦЭМ!$B$40:$B$783,H$366)+'СЕТ СН'!$F$16</f>
        <v>0</v>
      </c>
      <c r="I390" s="36">
        <f ca="1">SUMIFS(СВЦЭМ!$G$40:$G$783,СВЦЭМ!$A$40:$A$783,$A390,СВЦЭМ!$B$40:$B$783,I$366)+'СЕТ СН'!$F$16</f>
        <v>0</v>
      </c>
      <c r="J390" s="36">
        <f ca="1">SUMIFS(СВЦЭМ!$G$40:$G$783,СВЦЭМ!$A$40:$A$783,$A390,СВЦЭМ!$B$40:$B$783,J$366)+'СЕТ СН'!$F$16</f>
        <v>0</v>
      </c>
      <c r="K390" s="36">
        <f ca="1">SUMIFS(СВЦЭМ!$G$40:$G$783,СВЦЭМ!$A$40:$A$783,$A390,СВЦЭМ!$B$40:$B$783,K$366)+'СЕТ СН'!$F$16</f>
        <v>0</v>
      </c>
      <c r="L390" s="36">
        <f ca="1">SUMIFS(СВЦЭМ!$G$40:$G$783,СВЦЭМ!$A$40:$A$783,$A390,СВЦЭМ!$B$40:$B$783,L$366)+'СЕТ СН'!$F$16</f>
        <v>0</v>
      </c>
      <c r="M390" s="36">
        <f ca="1">SUMIFS(СВЦЭМ!$G$40:$G$783,СВЦЭМ!$A$40:$A$783,$A390,СВЦЭМ!$B$40:$B$783,M$366)+'СЕТ СН'!$F$16</f>
        <v>0</v>
      </c>
      <c r="N390" s="36">
        <f ca="1">SUMIFS(СВЦЭМ!$G$40:$G$783,СВЦЭМ!$A$40:$A$783,$A390,СВЦЭМ!$B$40:$B$783,N$366)+'СЕТ СН'!$F$16</f>
        <v>0</v>
      </c>
      <c r="O390" s="36">
        <f ca="1">SUMIFS(СВЦЭМ!$G$40:$G$783,СВЦЭМ!$A$40:$A$783,$A390,СВЦЭМ!$B$40:$B$783,O$366)+'СЕТ СН'!$F$16</f>
        <v>0</v>
      </c>
      <c r="P390" s="36">
        <f ca="1">SUMIFS(СВЦЭМ!$G$40:$G$783,СВЦЭМ!$A$40:$A$783,$A390,СВЦЭМ!$B$40:$B$783,P$366)+'СЕТ СН'!$F$16</f>
        <v>0</v>
      </c>
      <c r="Q390" s="36">
        <f ca="1">SUMIFS(СВЦЭМ!$G$40:$G$783,СВЦЭМ!$A$40:$A$783,$A390,СВЦЭМ!$B$40:$B$783,Q$366)+'СЕТ СН'!$F$16</f>
        <v>0</v>
      </c>
      <c r="R390" s="36">
        <f ca="1">SUMIFS(СВЦЭМ!$G$40:$G$783,СВЦЭМ!$A$40:$A$783,$A390,СВЦЭМ!$B$40:$B$783,R$366)+'СЕТ СН'!$F$16</f>
        <v>0</v>
      </c>
      <c r="S390" s="36">
        <f ca="1">SUMIFS(СВЦЭМ!$G$40:$G$783,СВЦЭМ!$A$40:$A$783,$A390,СВЦЭМ!$B$40:$B$783,S$366)+'СЕТ СН'!$F$16</f>
        <v>0</v>
      </c>
      <c r="T390" s="36">
        <f ca="1">SUMIFS(СВЦЭМ!$G$40:$G$783,СВЦЭМ!$A$40:$A$783,$A390,СВЦЭМ!$B$40:$B$783,T$366)+'СЕТ СН'!$F$16</f>
        <v>0</v>
      </c>
      <c r="U390" s="36">
        <f ca="1">SUMIFS(СВЦЭМ!$G$40:$G$783,СВЦЭМ!$A$40:$A$783,$A390,СВЦЭМ!$B$40:$B$783,U$366)+'СЕТ СН'!$F$16</f>
        <v>0</v>
      </c>
      <c r="V390" s="36">
        <f ca="1">SUMIFS(СВЦЭМ!$G$40:$G$783,СВЦЭМ!$A$40:$A$783,$A390,СВЦЭМ!$B$40:$B$783,V$366)+'СЕТ СН'!$F$16</f>
        <v>0</v>
      </c>
      <c r="W390" s="36">
        <f ca="1">SUMIFS(СВЦЭМ!$G$40:$G$783,СВЦЭМ!$A$40:$A$783,$A390,СВЦЭМ!$B$40:$B$783,W$366)+'СЕТ СН'!$F$16</f>
        <v>0</v>
      </c>
      <c r="X390" s="36">
        <f ca="1">SUMIFS(СВЦЭМ!$G$40:$G$783,СВЦЭМ!$A$40:$A$783,$A390,СВЦЭМ!$B$40:$B$783,X$366)+'СЕТ СН'!$F$16</f>
        <v>0</v>
      </c>
      <c r="Y390" s="36">
        <f ca="1">SUMIFS(СВЦЭМ!$G$40:$G$783,СВЦЭМ!$A$40:$A$783,$A390,СВЦЭМ!$B$40:$B$783,Y$366)+'СЕТ СН'!$F$16</f>
        <v>0</v>
      </c>
    </row>
    <row r="391" spans="1:26" ht="15.75" hidden="1" x14ac:dyDescent="0.2">
      <c r="A391" s="35">
        <f t="shared" si="10"/>
        <v>45194</v>
      </c>
      <c r="B391" s="36">
        <f ca="1">SUMIFS(СВЦЭМ!$G$40:$G$783,СВЦЭМ!$A$40:$A$783,$A391,СВЦЭМ!$B$40:$B$783,B$366)+'СЕТ СН'!$F$16</f>
        <v>0</v>
      </c>
      <c r="C391" s="36">
        <f ca="1">SUMIFS(СВЦЭМ!$G$40:$G$783,СВЦЭМ!$A$40:$A$783,$A391,СВЦЭМ!$B$40:$B$783,C$366)+'СЕТ СН'!$F$16</f>
        <v>0</v>
      </c>
      <c r="D391" s="36">
        <f ca="1">SUMIFS(СВЦЭМ!$G$40:$G$783,СВЦЭМ!$A$40:$A$783,$A391,СВЦЭМ!$B$40:$B$783,D$366)+'СЕТ СН'!$F$16</f>
        <v>0</v>
      </c>
      <c r="E391" s="36">
        <f ca="1">SUMIFS(СВЦЭМ!$G$40:$G$783,СВЦЭМ!$A$40:$A$783,$A391,СВЦЭМ!$B$40:$B$783,E$366)+'СЕТ СН'!$F$16</f>
        <v>0</v>
      </c>
      <c r="F391" s="36">
        <f ca="1">SUMIFS(СВЦЭМ!$G$40:$G$783,СВЦЭМ!$A$40:$A$783,$A391,СВЦЭМ!$B$40:$B$783,F$366)+'СЕТ СН'!$F$16</f>
        <v>0</v>
      </c>
      <c r="G391" s="36">
        <f ca="1">SUMIFS(СВЦЭМ!$G$40:$G$783,СВЦЭМ!$A$40:$A$783,$A391,СВЦЭМ!$B$40:$B$783,G$366)+'СЕТ СН'!$F$16</f>
        <v>0</v>
      </c>
      <c r="H391" s="36">
        <f ca="1">SUMIFS(СВЦЭМ!$G$40:$G$783,СВЦЭМ!$A$40:$A$783,$A391,СВЦЭМ!$B$40:$B$783,H$366)+'СЕТ СН'!$F$16</f>
        <v>0</v>
      </c>
      <c r="I391" s="36">
        <f ca="1">SUMIFS(СВЦЭМ!$G$40:$G$783,СВЦЭМ!$A$40:$A$783,$A391,СВЦЭМ!$B$40:$B$783,I$366)+'СЕТ СН'!$F$16</f>
        <v>0</v>
      </c>
      <c r="J391" s="36">
        <f ca="1">SUMIFS(СВЦЭМ!$G$40:$G$783,СВЦЭМ!$A$40:$A$783,$A391,СВЦЭМ!$B$40:$B$783,J$366)+'СЕТ СН'!$F$16</f>
        <v>0</v>
      </c>
      <c r="K391" s="36">
        <f ca="1">SUMIFS(СВЦЭМ!$G$40:$G$783,СВЦЭМ!$A$40:$A$783,$A391,СВЦЭМ!$B$40:$B$783,K$366)+'СЕТ СН'!$F$16</f>
        <v>0</v>
      </c>
      <c r="L391" s="36">
        <f ca="1">SUMIFS(СВЦЭМ!$G$40:$G$783,СВЦЭМ!$A$40:$A$783,$A391,СВЦЭМ!$B$40:$B$783,L$366)+'СЕТ СН'!$F$16</f>
        <v>0</v>
      </c>
      <c r="M391" s="36">
        <f ca="1">SUMIFS(СВЦЭМ!$G$40:$G$783,СВЦЭМ!$A$40:$A$783,$A391,СВЦЭМ!$B$40:$B$783,M$366)+'СЕТ СН'!$F$16</f>
        <v>0</v>
      </c>
      <c r="N391" s="36">
        <f ca="1">SUMIFS(СВЦЭМ!$G$40:$G$783,СВЦЭМ!$A$40:$A$783,$A391,СВЦЭМ!$B$40:$B$783,N$366)+'СЕТ СН'!$F$16</f>
        <v>0</v>
      </c>
      <c r="O391" s="36">
        <f ca="1">SUMIFS(СВЦЭМ!$G$40:$G$783,СВЦЭМ!$A$40:$A$783,$A391,СВЦЭМ!$B$40:$B$783,O$366)+'СЕТ СН'!$F$16</f>
        <v>0</v>
      </c>
      <c r="P391" s="36">
        <f ca="1">SUMIFS(СВЦЭМ!$G$40:$G$783,СВЦЭМ!$A$40:$A$783,$A391,СВЦЭМ!$B$40:$B$783,P$366)+'СЕТ СН'!$F$16</f>
        <v>0</v>
      </c>
      <c r="Q391" s="36">
        <f ca="1">SUMIFS(СВЦЭМ!$G$40:$G$783,СВЦЭМ!$A$40:$A$783,$A391,СВЦЭМ!$B$40:$B$783,Q$366)+'СЕТ СН'!$F$16</f>
        <v>0</v>
      </c>
      <c r="R391" s="36">
        <f ca="1">SUMIFS(СВЦЭМ!$G$40:$G$783,СВЦЭМ!$A$40:$A$783,$A391,СВЦЭМ!$B$40:$B$783,R$366)+'СЕТ СН'!$F$16</f>
        <v>0</v>
      </c>
      <c r="S391" s="36">
        <f ca="1">SUMIFS(СВЦЭМ!$G$40:$G$783,СВЦЭМ!$A$40:$A$783,$A391,СВЦЭМ!$B$40:$B$783,S$366)+'СЕТ СН'!$F$16</f>
        <v>0</v>
      </c>
      <c r="T391" s="36">
        <f ca="1">SUMIFS(СВЦЭМ!$G$40:$G$783,СВЦЭМ!$A$40:$A$783,$A391,СВЦЭМ!$B$40:$B$783,T$366)+'СЕТ СН'!$F$16</f>
        <v>0</v>
      </c>
      <c r="U391" s="36">
        <f ca="1">SUMIFS(СВЦЭМ!$G$40:$G$783,СВЦЭМ!$A$40:$A$783,$A391,СВЦЭМ!$B$40:$B$783,U$366)+'СЕТ СН'!$F$16</f>
        <v>0</v>
      </c>
      <c r="V391" s="36">
        <f ca="1">SUMIFS(СВЦЭМ!$G$40:$G$783,СВЦЭМ!$A$40:$A$783,$A391,СВЦЭМ!$B$40:$B$783,V$366)+'СЕТ СН'!$F$16</f>
        <v>0</v>
      </c>
      <c r="W391" s="36">
        <f ca="1">SUMIFS(СВЦЭМ!$G$40:$G$783,СВЦЭМ!$A$40:$A$783,$A391,СВЦЭМ!$B$40:$B$783,W$366)+'СЕТ СН'!$F$16</f>
        <v>0</v>
      </c>
      <c r="X391" s="36">
        <f ca="1">SUMIFS(СВЦЭМ!$G$40:$G$783,СВЦЭМ!$A$40:$A$783,$A391,СВЦЭМ!$B$40:$B$783,X$366)+'СЕТ СН'!$F$16</f>
        <v>0</v>
      </c>
      <c r="Y391" s="36">
        <f ca="1">SUMIFS(СВЦЭМ!$G$40:$G$783,СВЦЭМ!$A$40:$A$783,$A391,СВЦЭМ!$B$40:$B$783,Y$366)+'СЕТ СН'!$F$16</f>
        <v>0</v>
      </c>
    </row>
    <row r="392" spans="1:26" ht="15.75" hidden="1" x14ac:dyDescent="0.2">
      <c r="A392" s="35">
        <f t="shared" si="10"/>
        <v>45195</v>
      </c>
      <c r="B392" s="36">
        <f ca="1">SUMIFS(СВЦЭМ!$G$40:$G$783,СВЦЭМ!$A$40:$A$783,$A392,СВЦЭМ!$B$40:$B$783,B$366)+'СЕТ СН'!$F$16</f>
        <v>0</v>
      </c>
      <c r="C392" s="36">
        <f ca="1">SUMIFS(СВЦЭМ!$G$40:$G$783,СВЦЭМ!$A$40:$A$783,$A392,СВЦЭМ!$B$40:$B$783,C$366)+'СЕТ СН'!$F$16</f>
        <v>0</v>
      </c>
      <c r="D392" s="36">
        <f ca="1">SUMIFS(СВЦЭМ!$G$40:$G$783,СВЦЭМ!$A$40:$A$783,$A392,СВЦЭМ!$B$40:$B$783,D$366)+'СЕТ СН'!$F$16</f>
        <v>0</v>
      </c>
      <c r="E392" s="36">
        <f ca="1">SUMIFS(СВЦЭМ!$G$40:$G$783,СВЦЭМ!$A$40:$A$783,$A392,СВЦЭМ!$B$40:$B$783,E$366)+'СЕТ СН'!$F$16</f>
        <v>0</v>
      </c>
      <c r="F392" s="36">
        <f ca="1">SUMIFS(СВЦЭМ!$G$40:$G$783,СВЦЭМ!$A$40:$A$783,$A392,СВЦЭМ!$B$40:$B$783,F$366)+'СЕТ СН'!$F$16</f>
        <v>0</v>
      </c>
      <c r="G392" s="36">
        <f ca="1">SUMIFS(СВЦЭМ!$G$40:$G$783,СВЦЭМ!$A$40:$A$783,$A392,СВЦЭМ!$B$40:$B$783,G$366)+'СЕТ СН'!$F$16</f>
        <v>0</v>
      </c>
      <c r="H392" s="36">
        <f ca="1">SUMIFS(СВЦЭМ!$G$40:$G$783,СВЦЭМ!$A$40:$A$783,$A392,СВЦЭМ!$B$40:$B$783,H$366)+'СЕТ СН'!$F$16</f>
        <v>0</v>
      </c>
      <c r="I392" s="36">
        <f ca="1">SUMIFS(СВЦЭМ!$G$40:$G$783,СВЦЭМ!$A$40:$A$783,$A392,СВЦЭМ!$B$40:$B$783,I$366)+'СЕТ СН'!$F$16</f>
        <v>0</v>
      </c>
      <c r="J392" s="36">
        <f ca="1">SUMIFS(СВЦЭМ!$G$40:$G$783,СВЦЭМ!$A$40:$A$783,$A392,СВЦЭМ!$B$40:$B$783,J$366)+'СЕТ СН'!$F$16</f>
        <v>0</v>
      </c>
      <c r="K392" s="36">
        <f ca="1">SUMIFS(СВЦЭМ!$G$40:$G$783,СВЦЭМ!$A$40:$A$783,$A392,СВЦЭМ!$B$40:$B$783,K$366)+'СЕТ СН'!$F$16</f>
        <v>0</v>
      </c>
      <c r="L392" s="36">
        <f ca="1">SUMIFS(СВЦЭМ!$G$40:$G$783,СВЦЭМ!$A$40:$A$783,$A392,СВЦЭМ!$B$40:$B$783,L$366)+'СЕТ СН'!$F$16</f>
        <v>0</v>
      </c>
      <c r="M392" s="36">
        <f ca="1">SUMIFS(СВЦЭМ!$G$40:$G$783,СВЦЭМ!$A$40:$A$783,$A392,СВЦЭМ!$B$40:$B$783,M$366)+'СЕТ СН'!$F$16</f>
        <v>0</v>
      </c>
      <c r="N392" s="36">
        <f ca="1">SUMIFS(СВЦЭМ!$G$40:$G$783,СВЦЭМ!$A$40:$A$783,$A392,СВЦЭМ!$B$40:$B$783,N$366)+'СЕТ СН'!$F$16</f>
        <v>0</v>
      </c>
      <c r="O392" s="36">
        <f ca="1">SUMIFS(СВЦЭМ!$G$40:$G$783,СВЦЭМ!$A$40:$A$783,$A392,СВЦЭМ!$B$40:$B$783,O$366)+'СЕТ СН'!$F$16</f>
        <v>0</v>
      </c>
      <c r="P392" s="36">
        <f ca="1">SUMIFS(СВЦЭМ!$G$40:$G$783,СВЦЭМ!$A$40:$A$783,$A392,СВЦЭМ!$B$40:$B$783,P$366)+'СЕТ СН'!$F$16</f>
        <v>0</v>
      </c>
      <c r="Q392" s="36">
        <f ca="1">SUMIFS(СВЦЭМ!$G$40:$G$783,СВЦЭМ!$A$40:$A$783,$A392,СВЦЭМ!$B$40:$B$783,Q$366)+'СЕТ СН'!$F$16</f>
        <v>0</v>
      </c>
      <c r="R392" s="36">
        <f ca="1">SUMIFS(СВЦЭМ!$G$40:$G$783,СВЦЭМ!$A$40:$A$783,$A392,СВЦЭМ!$B$40:$B$783,R$366)+'СЕТ СН'!$F$16</f>
        <v>0</v>
      </c>
      <c r="S392" s="36">
        <f ca="1">SUMIFS(СВЦЭМ!$G$40:$G$783,СВЦЭМ!$A$40:$A$783,$A392,СВЦЭМ!$B$40:$B$783,S$366)+'СЕТ СН'!$F$16</f>
        <v>0</v>
      </c>
      <c r="T392" s="36">
        <f ca="1">SUMIFS(СВЦЭМ!$G$40:$G$783,СВЦЭМ!$A$40:$A$783,$A392,СВЦЭМ!$B$40:$B$783,T$366)+'СЕТ СН'!$F$16</f>
        <v>0</v>
      </c>
      <c r="U392" s="36">
        <f ca="1">SUMIFS(СВЦЭМ!$G$40:$G$783,СВЦЭМ!$A$40:$A$783,$A392,СВЦЭМ!$B$40:$B$783,U$366)+'СЕТ СН'!$F$16</f>
        <v>0</v>
      </c>
      <c r="V392" s="36">
        <f ca="1">SUMIFS(СВЦЭМ!$G$40:$G$783,СВЦЭМ!$A$40:$A$783,$A392,СВЦЭМ!$B$40:$B$783,V$366)+'СЕТ СН'!$F$16</f>
        <v>0</v>
      </c>
      <c r="W392" s="36">
        <f ca="1">SUMIFS(СВЦЭМ!$G$40:$G$783,СВЦЭМ!$A$40:$A$783,$A392,СВЦЭМ!$B$40:$B$783,W$366)+'СЕТ СН'!$F$16</f>
        <v>0</v>
      </c>
      <c r="X392" s="36">
        <f ca="1">SUMIFS(СВЦЭМ!$G$40:$G$783,СВЦЭМ!$A$40:$A$783,$A392,СВЦЭМ!$B$40:$B$783,X$366)+'СЕТ СН'!$F$16</f>
        <v>0</v>
      </c>
      <c r="Y392" s="36">
        <f ca="1">SUMIFS(СВЦЭМ!$G$40:$G$783,СВЦЭМ!$A$40:$A$783,$A392,СВЦЭМ!$B$40:$B$783,Y$366)+'СЕТ СН'!$F$16</f>
        <v>0</v>
      </c>
    </row>
    <row r="393" spans="1:26" ht="15.75" hidden="1" x14ac:dyDescent="0.2">
      <c r="A393" s="35">
        <f t="shared" si="10"/>
        <v>45196</v>
      </c>
      <c r="B393" s="36">
        <f ca="1">SUMIFS(СВЦЭМ!$G$40:$G$783,СВЦЭМ!$A$40:$A$783,$A393,СВЦЭМ!$B$40:$B$783,B$366)+'СЕТ СН'!$F$16</f>
        <v>0</v>
      </c>
      <c r="C393" s="36">
        <f ca="1">SUMIFS(СВЦЭМ!$G$40:$G$783,СВЦЭМ!$A$40:$A$783,$A393,СВЦЭМ!$B$40:$B$783,C$366)+'СЕТ СН'!$F$16</f>
        <v>0</v>
      </c>
      <c r="D393" s="36">
        <f ca="1">SUMIFS(СВЦЭМ!$G$40:$G$783,СВЦЭМ!$A$40:$A$783,$A393,СВЦЭМ!$B$40:$B$783,D$366)+'СЕТ СН'!$F$16</f>
        <v>0</v>
      </c>
      <c r="E393" s="36">
        <f ca="1">SUMIFS(СВЦЭМ!$G$40:$G$783,СВЦЭМ!$A$40:$A$783,$A393,СВЦЭМ!$B$40:$B$783,E$366)+'СЕТ СН'!$F$16</f>
        <v>0</v>
      </c>
      <c r="F393" s="36">
        <f ca="1">SUMIFS(СВЦЭМ!$G$40:$G$783,СВЦЭМ!$A$40:$A$783,$A393,СВЦЭМ!$B$40:$B$783,F$366)+'СЕТ СН'!$F$16</f>
        <v>0</v>
      </c>
      <c r="G393" s="36">
        <f ca="1">SUMIFS(СВЦЭМ!$G$40:$G$783,СВЦЭМ!$A$40:$A$783,$A393,СВЦЭМ!$B$40:$B$783,G$366)+'СЕТ СН'!$F$16</f>
        <v>0</v>
      </c>
      <c r="H393" s="36">
        <f ca="1">SUMIFS(СВЦЭМ!$G$40:$G$783,СВЦЭМ!$A$40:$A$783,$A393,СВЦЭМ!$B$40:$B$783,H$366)+'СЕТ СН'!$F$16</f>
        <v>0</v>
      </c>
      <c r="I393" s="36">
        <f ca="1">SUMIFS(СВЦЭМ!$G$40:$G$783,СВЦЭМ!$A$40:$A$783,$A393,СВЦЭМ!$B$40:$B$783,I$366)+'СЕТ СН'!$F$16</f>
        <v>0</v>
      </c>
      <c r="J393" s="36">
        <f ca="1">SUMIFS(СВЦЭМ!$G$40:$G$783,СВЦЭМ!$A$40:$A$783,$A393,СВЦЭМ!$B$40:$B$783,J$366)+'СЕТ СН'!$F$16</f>
        <v>0</v>
      </c>
      <c r="K393" s="36">
        <f ca="1">SUMIFS(СВЦЭМ!$G$40:$G$783,СВЦЭМ!$A$40:$A$783,$A393,СВЦЭМ!$B$40:$B$783,K$366)+'СЕТ СН'!$F$16</f>
        <v>0</v>
      </c>
      <c r="L393" s="36">
        <f ca="1">SUMIFS(СВЦЭМ!$G$40:$G$783,СВЦЭМ!$A$40:$A$783,$A393,СВЦЭМ!$B$40:$B$783,L$366)+'СЕТ СН'!$F$16</f>
        <v>0</v>
      </c>
      <c r="M393" s="36">
        <f ca="1">SUMIFS(СВЦЭМ!$G$40:$G$783,СВЦЭМ!$A$40:$A$783,$A393,СВЦЭМ!$B$40:$B$783,M$366)+'СЕТ СН'!$F$16</f>
        <v>0</v>
      </c>
      <c r="N393" s="36">
        <f ca="1">SUMIFS(СВЦЭМ!$G$40:$G$783,СВЦЭМ!$A$40:$A$783,$A393,СВЦЭМ!$B$40:$B$783,N$366)+'СЕТ СН'!$F$16</f>
        <v>0</v>
      </c>
      <c r="O393" s="36">
        <f ca="1">SUMIFS(СВЦЭМ!$G$40:$G$783,СВЦЭМ!$A$40:$A$783,$A393,СВЦЭМ!$B$40:$B$783,O$366)+'СЕТ СН'!$F$16</f>
        <v>0</v>
      </c>
      <c r="P393" s="36">
        <f ca="1">SUMIFS(СВЦЭМ!$G$40:$G$783,СВЦЭМ!$A$40:$A$783,$A393,СВЦЭМ!$B$40:$B$783,P$366)+'СЕТ СН'!$F$16</f>
        <v>0</v>
      </c>
      <c r="Q393" s="36">
        <f ca="1">SUMIFS(СВЦЭМ!$G$40:$G$783,СВЦЭМ!$A$40:$A$783,$A393,СВЦЭМ!$B$40:$B$783,Q$366)+'СЕТ СН'!$F$16</f>
        <v>0</v>
      </c>
      <c r="R393" s="36">
        <f ca="1">SUMIFS(СВЦЭМ!$G$40:$G$783,СВЦЭМ!$A$40:$A$783,$A393,СВЦЭМ!$B$40:$B$783,R$366)+'СЕТ СН'!$F$16</f>
        <v>0</v>
      </c>
      <c r="S393" s="36">
        <f ca="1">SUMIFS(СВЦЭМ!$G$40:$G$783,СВЦЭМ!$A$40:$A$783,$A393,СВЦЭМ!$B$40:$B$783,S$366)+'СЕТ СН'!$F$16</f>
        <v>0</v>
      </c>
      <c r="T393" s="36">
        <f ca="1">SUMIFS(СВЦЭМ!$G$40:$G$783,СВЦЭМ!$A$40:$A$783,$A393,СВЦЭМ!$B$40:$B$783,T$366)+'СЕТ СН'!$F$16</f>
        <v>0</v>
      </c>
      <c r="U393" s="36">
        <f ca="1">SUMIFS(СВЦЭМ!$G$40:$G$783,СВЦЭМ!$A$40:$A$783,$A393,СВЦЭМ!$B$40:$B$783,U$366)+'СЕТ СН'!$F$16</f>
        <v>0</v>
      </c>
      <c r="V393" s="36">
        <f ca="1">SUMIFS(СВЦЭМ!$G$40:$G$783,СВЦЭМ!$A$40:$A$783,$A393,СВЦЭМ!$B$40:$B$783,V$366)+'СЕТ СН'!$F$16</f>
        <v>0</v>
      </c>
      <c r="W393" s="36">
        <f ca="1">SUMIFS(СВЦЭМ!$G$40:$G$783,СВЦЭМ!$A$40:$A$783,$A393,СВЦЭМ!$B$40:$B$783,W$366)+'СЕТ СН'!$F$16</f>
        <v>0</v>
      </c>
      <c r="X393" s="36">
        <f ca="1">SUMIFS(СВЦЭМ!$G$40:$G$783,СВЦЭМ!$A$40:$A$783,$A393,СВЦЭМ!$B$40:$B$783,X$366)+'СЕТ СН'!$F$16</f>
        <v>0</v>
      </c>
      <c r="Y393" s="36">
        <f ca="1">SUMIFS(СВЦЭМ!$G$40:$G$783,СВЦЭМ!$A$40:$A$783,$A393,СВЦЭМ!$B$40:$B$783,Y$366)+'СЕТ СН'!$F$16</f>
        <v>0</v>
      </c>
    </row>
    <row r="394" spans="1:26" ht="15.75" hidden="1" x14ac:dyDescent="0.2">
      <c r="A394" s="35">
        <f t="shared" si="10"/>
        <v>45197</v>
      </c>
      <c r="B394" s="36">
        <f ca="1">SUMIFS(СВЦЭМ!$G$40:$G$783,СВЦЭМ!$A$40:$A$783,$A394,СВЦЭМ!$B$40:$B$783,B$366)+'СЕТ СН'!$F$16</f>
        <v>0</v>
      </c>
      <c r="C394" s="36">
        <f ca="1">SUMIFS(СВЦЭМ!$G$40:$G$783,СВЦЭМ!$A$40:$A$783,$A394,СВЦЭМ!$B$40:$B$783,C$366)+'СЕТ СН'!$F$16</f>
        <v>0</v>
      </c>
      <c r="D394" s="36">
        <f ca="1">SUMIFS(СВЦЭМ!$G$40:$G$783,СВЦЭМ!$A$40:$A$783,$A394,СВЦЭМ!$B$40:$B$783,D$366)+'СЕТ СН'!$F$16</f>
        <v>0</v>
      </c>
      <c r="E394" s="36">
        <f ca="1">SUMIFS(СВЦЭМ!$G$40:$G$783,СВЦЭМ!$A$40:$A$783,$A394,СВЦЭМ!$B$40:$B$783,E$366)+'СЕТ СН'!$F$16</f>
        <v>0</v>
      </c>
      <c r="F394" s="36">
        <f ca="1">SUMIFS(СВЦЭМ!$G$40:$G$783,СВЦЭМ!$A$40:$A$783,$A394,СВЦЭМ!$B$40:$B$783,F$366)+'СЕТ СН'!$F$16</f>
        <v>0</v>
      </c>
      <c r="G394" s="36">
        <f ca="1">SUMIFS(СВЦЭМ!$G$40:$G$783,СВЦЭМ!$A$40:$A$783,$A394,СВЦЭМ!$B$40:$B$783,G$366)+'СЕТ СН'!$F$16</f>
        <v>0</v>
      </c>
      <c r="H394" s="36">
        <f ca="1">SUMIFS(СВЦЭМ!$G$40:$G$783,СВЦЭМ!$A$40:$A$783,$A394,СВЦЭМ!$B$40:$B$783,H$366)+'СЕТ СН'!$F$16</f>
        <v>0</v>
      </c>
      <c r="I394" s="36">
        <f ca="1">SUMIFS(СВЦЭМ!$G$40:$G$783,СВЦЭМ!$A$40:$A$783,$A394,СВЦЭМ!$B$40:$B$783,I$366)+'СЕТ СН'!$F$16</f>
        <v>0</v>
      </c>
      <c r="J394" s="36">
        <f ca="1">SUMIFS(СВЦЭМ!$G$40:$G$783,СВЦЭМ!$A$40:$A$783,$A394,СВЦЭМ!$B$40:$B$783,J$366)+'СЕТ СН'!$F$16</f>
        <v>0</v>
      </c>
      <c r="K394" s="36">
        <f ca="1">SUMIFS(СВЦЭМ!$G$40:$G$783,СВЦЭМ!$A$40:$A$783,$A394,СВЦЭМ!$B$40:$B$783,K$366)+'СЕТ СН'!$F$16</f>
        <v>0</v>
      </c>
      <c r="L394" s="36">
        <f ca="1">SUMIFS(СВЦЭМ!$G$40:$G$783,СВЦЭМ!$A$40:$A$783,$A394,СВЦЭМ!$B$40:$B$783,L$366)+'СЕТ СН'!$F$16</f>
        <v>0</v>
      </c>
      <c r="M394" s="36">
        <f ca="1">SUMIFS(СВЦЭМ!$G$40:$G$783,СВЦЭМ!$A$40:$A$783,$A394,СВЦЭМ!$B$40:$B$783,M$366)+'СЕТ СН'!$F$16</f>
        <v>0</v>
      </c>
      <c r="N394" s="36">
        <f ca="1">SUMIFS(СВЦЭМ!$G$40:$G$783,СВЦЭМ!$A$40:$A$783,$A394,СВЦЭМ!$B$40:$B$783,N$366)+'СЕТ СН'!$F$16</f>
        <v>0</v>
      </c>
      <c r="O394" s="36">
        <f ca="1">SUMIFS(СВЦЭМ!$G$40:$G$783,СВЦЭМ!$A$40:$A$783,$A394,СВЦЭМ!$B$40:$B$783,O$366)+'СЕТ СН'!$F$16</f>
        <v>0</v>
      </c>
      <c r="P394" s="36">
        <f ca="1">SUMIFS(СВЦЭМ!$G$40:$G$783,СВЦЭМ!$A$40:$A$783,$A394,СВЦЭМ!$B$40:$B$783,P$366)+'СЕТ СН'!$F$16</f>
        <v>0</v>
      </c>
      <c r="Q394" s="36">
        <f ca="1">SUMIFS(СВЦЭМ!$G$40:$G$783,СВЦЭМ!$A$40:$A$783,$A394,СВЦЭМ!$B$40:$B$783,Q$366)+'СЕТ СН'!$F$16</f>
        <v>0</v>
      </c>
      <c r="R394" s="36">
        <f ca="1">SUMIFS(СВЦЭМ!$G$40:$G$783,СВЦЭМ!$A$40:$A$783,$A394,СВЦЭМ!$B$40:$B$783,R$366)+'СЕТ СН'!$F$16</f>
        <v>0</v>
      </c>
      <c r="S394" s="36">
        <f ca="1">SUMIFS(СВЦЭМ!$G$40:$G$783,СВЦЭМ!$A$40:$A$783,$A394,СВЦЭМ!$B$40:$B$783,S$366)+'СЕТ СН'!$F$16</f>
        <v>0</v>
      </c>
      <c r="T394" s="36">
        <f ca="1">SUMIFS(СВЦЭМ!$G$40:$G$783,СВЦЭМ!$A$40:$A$783,$A394,СВЦЭМ!$B$40:$B$783,T$366)+'СЕТ СН'!$F$16</f>
        <v>0</v>
      </c>
      <c r="U394" s="36">
        <f ca="1">SUMIFS(СВЦЭМ!$G$40:$G$783,СВЦЭМ!$A$40:$A$783,$A394,СВЦЭМ!$B$40:$B$783,U$366)+'СЕТ СН'!$F$16</f>
        <v>0</v>
      </c>
      <c r="V394" s="36">
        <f ca="1">SUMIFS(СВЦЭМ!$G$40:$G$783,СВЦЭМ!$A$40:$A$783,$A394,СВЦЭМ!$B$40:$B$783,V$366)+'СЕТ СН'!$F$16</f>
        <v>0</v>
      </c>
      <c r="W394" s="36">
        <f ca="1">SUMIFS(СВЦЭМ!$G$40:$G$783,СВЦЭМ!$A$40:$A$783,$A394,СВЦЭМ!$B$40:$B$783,W$366)+'СЕТ СН'!$F$16</f>
        <v>0</v>
      </c>
      <c r="X394" s="36">
        <f ca="1">SUMIFS(СВЦЭМ!$G$40:$G$783,СВЦЭМ!$A$40:$A$783,$A394,СВЦЭМ!$B$40:$B$783,X$366)+'СЕТ СН'!$F$16</f>
        <v>0</v>
      </c>
      <c r="Y394" s="36">
        <f ca="1">SUMIFS(СВЦЭМ!$G$40:$G$783,СВЦЭМ!$A$40:$A$783,$A394,СВЦЭМ!$B$40:$B$783,Y$366)+'СЕТ СН'!$F$16</f>
        <v>0</v>
      </c>
    </row>
    <row r="395" spans="1:26" ht="15.75" hidden="1" x14ac:dyDescent="0.2">
      <c r="A395" s="35">
        <f t="shared" si="10"/>
        <v>45198</v>
      </c>
      <c r="B395" s="36">
        <f ca="1">SUMIFS(СВЦЭМ!$G$40:$G$783,СВЦЭМ!$A$40:$A$783,$A395,СВЦЭМ!$B$40:$B$783,B$366)+'СЕТ СН'!$F$16</f>
        <v>0</v>
      </c>
      <c r="C395" s="36">
        <f ca="1">SUMIFS(СВЦЭМ!$G$40:$G$783,СВЦЭМ!$A$40:$A$783,$A395,СВЦЭМ!$B$40:$B$783,C$366)+'СЕТ СН'!$F$16</f>
        <v>0</v>
      </c>
      <c r="D395" s="36">
        <f ca="1">SUMIFS(СВЦЭМ!$G$40:$G$783,СВЦЭМ!$A$40:$A$783,$A395,СВЦЭМ!$B$40:$B$783,D$366)+'СЕТ СН'!$F$16</f>
        <v>0</v>
      </c>
      <c r="E395" s="36">
        <f ca="1">SUMIFS(СВЦЭМ!$G$40:$G$783,СВЦЭМ!$A$40:$A$783,$A395,СВЦЭМ!$B$40:$B$783,E$366)+'СЕТ СН'!$F$16</f>
        <v>0</v>
      </c>
      <c r="F395" s="36">
        <f ca="1">SUMIFS(СВЦЭМ!$G$40:$G$783,СВЦЭМ!$A$40:$A$783,$A395,СВЦЭМ!$B$40:$B$783,F$366)+'СЕТ СН'!$F$16</f>
        <v>0</v>
      </c>
      <c r="G395" s="36">
        <f ca="1">SUMIFS(СВЦЭМ!$G$40:$G$783,СВЦЭМ!$A$40:$A$783,$A395,СВЦЭМ!$B$40:$B$783,G$366)+'СЕТ СН'!$F$16</f>
        <v>0</v>
      </c>
      <c r="H395" s="36">
        <f ca="1">SUMIFS(СВЦЭМ!$G$40:$G$783,СВЦЭМ!$A$40:$A$783,$A395,СВЦЭМ!$B$40:$B$783,H$366)+'СЕТ СН'!$F$16</f>
        <v>0</v>
      </c>
      <c r="I395" s="36">
        <f ca="1">SUMIFS(СВЦЭМ!$G$40:$G$783,СВЦЭМ!$A$40:$A$783,$A395,СВЦЭМ!$B$40:$B$783,I$366)+'СЕТ СН'!$F$16</f>
        <v>0</v>
      </c>
      <c r="J395" s="36">
        <f ca="1">SUMIFS(СВЦЭМ!$G$40:$G$783,СВЦЭМ!$A$40:$A$783,$A395,СВЦЭМ!$B$40:$B$783,J$366)+'СЕТ СН'!$F$16</f>
        <v>0</v>
      </c>
      <c r="K395" s="36">
        <f ca="1">SUMIFS(СВЦЭМ!$G$40:$G$783,СВЦЭМ!$A$40:$A$783,$A395,СВЦЭМ!$B$40:$B$783,K$366)+'СЕТ СН'!$F$16</f>
        <v>0</v>
      </c>
      <c r="L395" s="36">
        <f ca="1">SUMIFS(СВЦЭМ!$G$40:$G$783,СВЦЭМ!$A$40:$A$783,$A395,СВЦЭМ!$B$40:$B$783,L$366)+'СЕТ СН'!$F$16</f>
        <v>0</v>
      </c>
      <c r="M395" s="36">
        <f ca="1">SUMIFS(СВЦЭМ!$G$40:$G$783,СВЦЭМ!$A$40:$A$783,$A395,СВЦЭМ!$B$40:$B$783,M$366)+'СЕТ СН'!$F$16</f>
        <v>0</v>
      </c>
      <c r="N395" s="36">
        <f ca="1">SUMIFS(СВЦЭМ!$G$40:$G$783,СВЦЭМ!$A$40:$A$783,$A395,СВЦЭМ!$B$40:$B$783,N$366)+'СЕТ СН'!$F$16</f>
        <v>0</v>
      </c>
      <c r="O395" s="36">
        <f ca="1">SUMIFS(СВЦЭМ!$G$40:$G$783,СВЦЭМ!$A$40:$A$783,$A395,СВЦЭМ!$B$40:$B$783,O$366)+'СЕТ СН'!$F$16</f>
        <v>0</v>
      </c>
      <c r="P395" s="36">
        <f ca="1">SUMIFS(СВЦЭМ!$G$40:$G$783,СВЦЭМ!$A$40:$A$783,$A395,СВЦЭМ!$B$40:$B$783,P$366)+'СЕТ СН'!$F$16</f>
        <v>0</v>
      </c>
      <c r="Q395" s="36">
        <f ca="1">SUMIFS(СВЦЭМ!$G$40:$G$783,СВЦЭМ!$A$40:$A$783,$A395,СВЦЭМ!$B$40:$B$783,Q$366)+'СЕТ СН'!$F$16</f>
        <v>0</v>
      </c>
      <c r="R395" s="36">
        <f ca="1">SUMIFS(СВЦЭМ!$G$40:$G$783,СВЦЭМ!$A$40:$A$783,$A395,СВЦЭМ!$B$40:$B$783,R$366)+'СЕТ СН'!$F$16</f>
        <v>0</v>
      </c>
      <c r="S395" s="36">
        <f ca="1">SUMIFS(СВЦЭМ!$G$40:$G$783,СВЦЭМ!$A$40:$A$783,$A395,СВЦЭМ!$B$40:$B$783,S$366)+'СЕТ СН'!$F$16</f>
        <v>0</v>
      </c>
      <c r="T395" s="36">
        <f ca="1">SUMIFS(СВЦЭМ!$G$40:$G$783,СВЦЭМ!$A$40:$A$783,$A395,СВЦЭМ!$B$40:$B$783,T$366)+'СЕТ СН'!$F$16</f>
        <v>0</v>
      </c>
      <c r="U395" s="36">
        <f ca="1">SUMIFS(СВЦЭМ!$G$40:$G$783,СВЦЭМ!$A$40:$A$783,$A395,СВЦЭМ!$B$40:$B$783,U$366)+'СЕТ СН'!$F$16</f>
        <v>0</v>
      </c>
      <c r="V395" s="36">
        <f ca="1">SUMIFS(СВЦЭМ!$G$40:$G$783,СВЦЭМ!$A$40:$A$783,$A395,СВЦЭМ!$B$40:$B$783,V$366)+'СЕТ СН'!$F$16</f>
        <v>0</v>
      </c>
      <c r="W395" s="36">
        <f ca="1">SUMIFS(СВЦЭМ!$G$40:$G$783,СВЦЭМ!$A$40:$A$783,$A395,СВЦЭМ!$B$40:$B$783,W$366)+'СЕТ СН'!$F$16</f>
        <v>0</v>
      </c>
      <c r="X395" s="36">
        <f ca="1">SUMIFS(СВЦЭМ!$G$40:$G$783,СВЦЭМ!$A$40:$A$783,$A395,СВЦЭМ!$B$40:$B$783,X$366)+'СЕТ СН'!$F$16</f>
        <v>0</v>
      </c>
      <c r="Y395" s="36">
        <f ca="1">SUMIFS(СВЦЭМ!$G$40:$G$783,СВЦЭМ!$A$40:$A$783,$A395,СВЦЭМ!$B$40:$B$783,Y$366)+'СЕТ СН'!$F$16</f>
        <v>0</v>
      </c>
    </row>
    <row r="396" spans="1:26" ht="15.75" hidden="1" x14ac:dyDescent="0.2">
      <c r="A396" s="35">
        <f t="shared" si="10"/>
        <v>45199</v>
      </c>
      <c r="B396" s="36">
        <f ca="1">SUMIFS(СВЦЭМ!$G$40:$G$783,СВЦЭМ!$A$40:$A$783,$A396,СВЦЭМ!$B$40:$B$783,B$366)+'СЕТ СН'!$F$16</f>
        <v>0</v>
      </c>
      <c r="C396" s="36">
        <f ca="1">SUMIFS(СВЦЭМ!$G$40:$G$783,СВЦЭМ!$A$40:$A$783,$A396,СВЦЭМ!$B$40:$B$783,C$366)+'СЕТ СН'!$F$16</f>
        <v>0</v>
      </c>
      <c r="D396" s="36">
        <f ca="1">SUMIFS(СВЦЭМ!$G$40:$G$783,СВЦЭМ!$A$40:$A$783,$A396,СВЦЭМ!$B$40:$B$783,D$366)+'СЕТ СН'!$F$16</f>
        <v>0</v>
      </c>
      <c r="E396" s="36">
        <f ca="1">SUMIFS(СВЦЭМ!$G$40:$G$783,СВЦЭМ!$A$40:$A$783,$A396,СВЦЭМ!$B$40:$B$783,E$366)+'СЕТ СН'!$F$16</f>
        <v>0</v>
      </c>
      <c r="F396" s="36">
        <f ca="1">SUMIFS(СВЦЭМ!$G$40:$G$783,СВЦЭМ!$A$40:$A$783,$A396,СВЦЭМ!$B$40:$B$783,F$366)+'СЕТ СН'!$F$16</f>
        <v>0</v>
      </c>
      <c r="G396" s="36">
        <f ca="1">SUMIFS(СВЦЭМ!$G$40:$G$783,СВЦЭМ!$A$40:$A$783,$A396,СВЦЭМ!$B$40:$B$783,G$366)+'СЕТ СН'!$F$16</f>
        <v>0</v>
      </c>
      <c r="H396" s="36">
        <f ca="1">SUMIFS(СВЦЭМ!$G$40:$G$783,СВЦЭМ!$A$40:$A$783,$A396,СВЦЭМ!$B$40:$B$783,H$366)+'СЕТ СН'!$F$16</f>
        <v>0</v>
      </c>
      <c r="I396" s="36">
        <f ca="1">SUMIFS(СВЦЭМ!$G$40:$G$783,СВЦЭМ!$A$40:$A$783,$A396,СВЦЭМ!$B$40:$B$783,I$366)+'СЕТ СН'!$F$16</f>
        <v>0</v>
      </c>
      <c r="J396" s="36">
        <f ca="1">SUMIFS(СВЦЭМ!$G$40:$G$783,СВЦЭМ!$A$40:$A$783,$A396,СВЦЭМ!$B$40:$B$783,J$366)+'СЕТ СН'!$F$16</f>
        <v>0</v>
      </c>
      <c r="K396" s="36">
        <f ca="1">SUMIFS(СВЦЭМ!$G$40:$G$783,СВЦЭМ!$A$40:$A$783,$A396,СВЦЭМ!$B$40:$B$783,K$366)+'СЕТ СН'!$F$16</f>
        <v>0</v>
      </c>
      <c r="L396" s="36">
        <f ca="1">SUMIFS(СВЦЭМ!$G$40:$G$783,СВЦЭМ!$A$40:$A$783,$A396,СВЦЭМ!$B$40:$B$783,L$366)+'СЕТ СН'!$F$16</f>
        <v>0</v>
      </c>
      <c r="M396" s="36">
        <f ca="1">SUMIFS(СВЦЭМ!$G$40:$G$783,СВЦЭМ!$A$40:$A$783,$A396,СВЦЭМ!$B$40:$B$783,M$366)+'СЕТ СН'!$F$16</f>
        <v>0</v>
      </c>
      <c r="N396" s="36">
        <f ca="1">SUMIFS(СВЦЭМ!$G$40:$G$783,СВЦЭМ!$A$40:$A$783,$A396,СВЦЭМ!$B$40:$B$783,N$366)+'СЕТ СН'!$F$16</f>
        <v>0</v>
      </c>
      <c r="O396" s="36">
        <f ca="1">SUMIFS(СВЦЭМ!$G$40:$G$783,СВЦЭМ!$A$40:$A$783,$A396,СВЦЭМ!$B$40:$B$783,O$366)+'СЕТ СН'!$F$16</f>
        <v>0</v>
      </c>
      <c r="P396" s="36">
        <f ca="1">SUMIFS(СВЦЭМ!$G$40:$G$783,СВЦЭМ!$A$40:$A$783,$A396,СВЦЭМ!$B$40:$B$783,P$366)+'СЕТ СН'!$F$16</f>
        <v>0</v>
      </c>
      <c r="Q396" s="36">
        <f ca="1">SUMIFS(СВЦЭМ!$G$40:$G$783,СВЦЭМ!$A$40:$A$783,$A396,СВЦЭМ!$B$40:$B$783,Q$366)+'СЕТ СН'!$F$16</f>
        <v>0</v>
      </c>
      <c r="R396" s="36">
        <f ca="1">SUMIFS(СВЦЭМ!$G$40:$G$783,СВЦЭМ!$A$40:$A$783,$A396,СВЦЭМ!$B$40:$B$783,R$366)+'СЕТ СН'!$F$16</f>
        <v>0</v>
      </c>
      <c r="S396" s="36">
        <f ca="1">SUMIFS(СВЦЭМ!$G$40:$G$783,СВЦЭМ!$A$40:$A$783,$A396,СВЦЭМ!$B$40:$B$783,S$366)+'СЕТ СН'!$F$16</f>
        <v>0</v>
      </c>
      <c r="T396" s="36">
        <f ca="1">SUMIFS(СВЦЭМ!$G$40:$G$783,СВЦЭМ!$A$40:$A$783,$A396,СВЦЭМ!$B$40:$B$783,T$366)+'СЕТ СН'!$F$16</f>
        <v>0</v>
      </c>
      <c r="U396" s="36">
        <f ca="1">SUMIFS(СВЦЭМ!$G$40:$G$783,СВЦЭМ!$A$40:$A$783,$A396,СВЦЭМ!$B$40:$B$783,U$366)+'СЕТ СН'!$F$16</f>
        <v>0</v>
      </c>
      <c r="V396" s="36">
        <f ca="1">SUMIFS(СВЦЭМ!$G$40:$G$783,СВЦЭМ!$A$40:$A$783,$A396,СВЦЭМ!$B$40:$B$783,V$366)+'СЕТ СН'!$F$16</f>
        <v>0</v>
      </c>
      <c r="W396" s="36">
        <f ca="1">SUMIFS(СВЦЭМ!$G$40:$G$783,СВЦЭМ!$A$40:$A$783,$A396,СВЦЭМ!$B$40:$B$783,W$366)+'СЕТ СН'!$F$16</f>
        <v>0</v>
      </c>
      <c r="X396" s="36">
        <f ca="1">SUMIFS(СВЦЭМ!$G$40:$G$783,СВЦЭМ!$A$40:$A$783,$A396,СВЦЭМ!$B$40:$B$783,X$366)+'СЕТ СН'!$F$16</f>
        <v>0</v>
      </c>
      <c r="Y396" s="36">
        <f ca="1">SUMIFS(СВЦЭМ!$G$40:$G$783,СВЦЭМ!$A$40:$A$783,$A396,СВЦЭМ!$B$40:$B$783,Y$366)+'СЕТ СН'!$F$16</f>
        <v>0</v>
      </c>
    </row>
    <row r="397" spans="1:26" ht="15.75" hidden="1" x14ac:dyDescent="0.2">
      <c r="A397" s="35">
        <f t="shared" si="10"/>
        <v>45200</v>
      </c>
      <c r="B397" s="36">
        <f ca="1">SUMIFS(СВЦЭМ!$G$40:$G$783,СВЦЭМ!$A$40:$A$783,$A397,СВЦЭМ!$B$40:$B$783,B$366)+'СЕТ СН'!$F$16</f>
        <v>0</v>
      </c>
      <c r="C397" s="36">
        <f ca="1">SUMIFS(СВЦЭМ!$G$40:$G$783,СВЦЭМ!$A$40:$A$783,$A397,СВЦЭМ!$B$40:$B$783,C$366)+'СЕТ СН'!$F$16</f>
        <v>0</v>
      </c>
      <c r="D397" s="36">
        <f ca="1">SUMIFS(СВЦЭМ!$G$40:$G$783,СВЦЭМ!$A$40:$A$783,$A397,СВЦЭМ!$B$40:$B$783,D$366)+'СЕТ СН'!$F$16</f>
        <v>0</v>
      </c>
      <c r="E397" s="36">
        <f ca="1">SUMIFS(СВЦЭМ!$G$40:$G$783,СВЦЭМ!$A$40:$A$783,$A397,СВЦЭМ!$B$40:$B$783,E$366)+'СЕТ СН'!$F$16</f>
        <v>0</v>
      </c>
      <c r="F397" s="36">
        <f ca="1">SUMIFS(СВЦЭМ!$G$40:$G$783,СВЦЭМ!$A$40:$A$783,$A397,СВЦЭМ!$B$40:$B$783,F$366)+'СЕТ СН'!$F$16</f>
        <v>0</v>
      </c>
      <c r="G397" s="36">
        <f ca="1">SUMIFS(СВЦЭМ!$G$40:$G$783,СВЦЭМ!$A$40:$A$783,$A397,СВЦЭМ!$B$40:$B$783,G$366)+'СЕТ СН'!$F$16</f>
        <v>0</v>
      </c>
      <c r="H397" s="36">
        <f ca="1">SUMIFS(СВЦЭМ!$G$40:$G$783,СВЦЭМ!$A$40:$A$783,$A397,СВЦЭМ!$B$40:$B$783,H$366)+'СЕТ СН'!$F$16</f>
        <v>0</v>
      </c>
      <c r="I397" s="36">
        <f ca="1">SUMIFS(СВЦЭМ!$G$40:$G$783,СВЦЭМ!$A$40:$A$783,$A397,СВЦЭМ!$B$40:$B$783,I$366)+'СЕТ СН'!$F$16</f>
        <v>0</v>
      </c>
      <c r="J397" s="36">
        <f ca="1">SUMIFS(СВЦЭМ!$G$40:$G$783,СВЦЭМ!$A$40:$A$783,$A397,СВЦЭМ!$B$40:$B$783,J$366)+'СЕТ СН'!$F$16</f>
        <v>0</v>
      </c>
      <c r="K397" s="36">
        <f ca="1">SUMIFS(СВЦЭМ!$G$40:$G$783,СВЦЭМ!$A$40:$A$783,$A397,СВЦЭМ!$B$40:$B$783,K$366)+'СЕТ СН'!$F$16</f>
        <v>0</v>
      </c>
      <c r="L397" s="36">
        <f ca="1">SUMIFS(СВЦЭМ!$G$40:$G$783,СВЦЭМ!$A$40:$A$783,$A397,СВЦЭМ!$B$40:$B$783,L$366)+'СЕТ СН'!$F$16</f>
        <v>0</v>
      </c>
      <c r="M397" s="36">
        <f ca="1">SUMIFS(СВЦЭМ!$G$40:$G$783,СВЦЭМ!$A$40:$A$783,$A397,СВЦЭМ!$B$40:$B$783,M$366)+'СЕТ СН'!$F$16</f>
        <v>0</v>
      </c>
      <c r="N397" s="36">
        <f ca="1">SUMIFS(СВЦЭМ!$G$40:$G$783,СВЦЭМ!$A$40:$A$783,$A397,СВЦЭМ!$B$40:$B$783,N$366)+'СЕТ СН'!$F$16</f>
        <v>0</v>
      </c>
      <c r="O397" s="36">
        <f ca="1">SUMIFS(СВЦЭМ!$G$40:$G$783,СВЦЭМ!$A$40:$A$783,$A397,СВЦЭМ!$B$40:$B$783,O$366)+'СЕТ СН'!$F$16</f>
        <v>0</v>
      </c>
      <c r="P397" s="36">
        <f ca="1">SUMIFS(СВЦЭМ!$G$40:$G$783,СВЦЭМ!$A$40:$A$783,$A397,СВЦЭМ!$B$40:$B$783,P$366)+'СЕТ СН'!$F$16</f>
        <v>0</v>
      </c>
      <c r="Q397" s="36">
        <f ca="1">SUMIFS(СВЦЭМ!$G$40:$G$783,СВЦЭМ!$A$40:$A$783,$A397,СВЦЭМ!$B$40:$B$783,Q$366)+'СЕТ СН'!$F$16</f>
        <v>0</v>
      </c>
      <c r="R397" s="36">
        <f ca="1">SUMIFS(СВЦЭМ!$G$40:$G$783,СВЦЭМ!$A$40:$A$783,$A397,СВЦЭМ!$B$40:$B$783,R$366)+'СЕТ СН'!$F$16</f>
        <v>0</v>
      </c>
      <c r="S397" s="36">
        <f ca="1">SUMIFS(СВЦЭМ!$G$40:$G$783,СВЦЭМ!$A$40:$A$783,$A397,СВЦЭМ!$B$40:$B$783,S$366)+'СЕТ СН'!$F$16</f>
        <v>0</v>
      </c>
      <c r="T397" s="36">
        <f ca="1">SUMIFS(СВЦЭМ!$G$40:$G$783,СВЦЭМ!$A$40:$A$783,$A397,СВЦЭМ!$B$40:$B$783,T$366)+'СЕТ СН'!$F$16</f>
        <v>0</v>
      </c>
      <c r="U397" s="36">
        <f ca="1">SUMIFS(СВЦЭМ!$G$40:$G$783,СВЦЭМ!$A$40:$A$783,$A397,СВЦЭМ!$B$40:$B$783,U$366)+'СЕТ СН'!$F$16</f>
        <v>0</v>
      </c>
      <c r="V397" s="36">
        <f ca="1">SUMIFS(СВЦЭМ!$G$40:$G$783,СВЦЭМ!$A$40:$A$783,$A397,СВЦЭМ!$B$40:$B$783,V$366)+'СЕТ СН'!$F$16</f>
        <v>0</v>
      </c>
      <c r="W397" s="36">
        <f ca="1">SUMIFS(СВЦЭМ!$G$40:$G$783,СВЦЭМ!$A$40:$A$783,$A397,СВЦЭМ!$B$40:$B$783,W$366)+'СЕТ СН'!$F$16</f>
        <v>0</v>
      </c>
      <c r="X397" s="36">
        <f ca="1">SUMIFS(СВЦЭМ!$G$40:$G$783,СВЦЭМ!$A$40:$A$783,$A397,СВЦЭМ!$B$40:$B$783,X$366)+'СЕТ СН'!$F$16</f>
        <v>0</v>
      </c>
      <c r="Y397" s="36">
        <f ca="1">SUMIFS(СВЦЭМ!$G$40:$G$783,СВЦЭМ!$A$40:$A$783,$A397,СВЦЭМ!$B$40:$B$783,Y$366)+'СЕТ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01.09.2023</v>
      </c>
      <c r="B402" s="36">
        <f ca="1">SUMIFS(СВЦЭМ!$H$40:$H$783,СВЦЭМ!$A$40:$A$783,$A402,СВЦЭМ!$B$40:$B$783,B$401)+'СЕТ СН'!$F$16</f>
        <v>0</v>
      </c>
      <c r="C402" s="36">
        <f ca="1">SUMIFS(СВЦЭМ!$H$40:$H$783,СВЦЭМ!$A$40:$A$783,$A402,СВЦЭМ!$B$40:$B$783,C$401)+'СЕТ СН'!$F$16</f>
        <v>0</v>
      </c>
      <c r="D402" s="36">
        <f ca="1">SUMIFS(СВЦЭМ!$H$40:$H$783,СВЦЭМ!$A$40:$A$783,$A402,СВЦЭМ!$B$40:$B$783,D$401)+'СЕТ СН'!$F$16</f>
        <v>0</v>
      </c>
      <c r="E402" s="36">
        <f ca="1">SUMIFS(СВЦЭМ!$H$40:$H$783,СВЦЭМ!$A$40:$A$783,$A402,СВЦЭМ!$B$40:$B$783,E$401)+'СЕТ СН'!$F$16</f>
        <v>0</v>
      </c>
      <c r="F402" s="36">
        <f ca="1">SUMIFS(СВЦЭМ!$H$40:$H$783,СВЦЭМ!$A$40:$A$783,$A402,СВЦЭМ!$B$40:$B$783,F$401)+'СЕТ СН'!$F$16</f>
        <v>0</v>
      </c>
      <c r="G402" s="36">
        <f ca="1">SUMIFS(СВЦЭМ!$H$40:$H$783,СВЦЭМ!$A$40:$A$783,$A402,СВЦЭМ!$B$40:$B$783,G$401)+'СЕТ СН'!$F$16</f>
        <v>0</v>
      </c>
      <c r="H402" s="36">
        <f ca="1">SUMIFS(СВЦЭМ!$H$40:$H$783,СВЦЭМ!$A$40:$A$783,$A402,СВЦЭМ!$B$40:$B$783,H$401)+'СЕТ СН'!$F$16</f>
        <v>0</v>
      </c>
      <c r="I402" s="36">
        <f ca="1">SUMIFS(СВЦЭМ!$H$40:$H$783,СВЦЭМ!$A$40:$A$783,$A402,СВЦЭМ!$B$40:$B$783,I$401)+'СЕТ СН'!$F$16</f>
        <v>0</v>
      </c>
      <c r="J402" s="36">
        <f ca="1">SUMIFS(СВЦЭМ!$H$40:$H$783,СВЦЭМ!$A$40:$A$783,$A402,СВЦЭМ!$B$40:$B$783,J$401)+'СЕТ СН'!$F$16</f>
        <v>0</v>
      </c>
      <c r="K402" s="36">
        <f ca="1">SUMIFS(СВЦЭМ!$H$40:$H$783,СВЦЭМ!$A$40:$A$783,$A402,СВЦЭМ!$B$40:$B$783,K$401)+'СЕТ СН'!$F$16</f>
        <v>0</v>
      </c>
      <c r="L402" s="36">
        <f ca="1">SUMIFS(СВЦЭМ!$H$40:$H$783,СВЦЭМ!$A$40:$A$783,$A402,СВЦЭМ!$B$40:$B$783,L$401)+'СЕТ СН'!$F$16</f>
        <v>0</v>
      </c>
      <c r="M402" s="36">
        <f ca="1">SUMIFS(СВЦЭМ!$H$40:$H$783,СВЦЭМ!$A$40:$A$783,$A402,СВЦЭМ!$B$40:$B$783,M$401)+'СЕТ СН'!$F$16</f>
        <v>0</v>
      </c>
      <c r="N402" s="36">
        <f ca="1">SUMIFS(СВЦЭМ!$H$40:$H$783,СВЦЭМ!$A$40:$A$783,$A402,СВЦЭМ!$B$40:$B$783,N$401)+'СЕТ СН'!$F$16</f>
        <v>0</v>
      </c>
      <c r="O402" s="36">
        <f ca="1">SUMIFS(СВЦЭМ!$H$40:$H$783,СВЦЭМ!$A$40:$A$783,$A402,СВЦЭМ!$B$40:$B$783,O$401)+'СЕТ СН'!$F$16</f>
        <v>0</v>
      </c>
      <c r="P402" s="36">
        <f ca="1">SUMIFS(СВЦЭМ!$H$40:$H$783,СВЦЭМ!$A$40:$A$783,$A402,СВЦЭМ!$B$40:$B$783,P$401)+'СЕТ СН'!$F$16</f>
        <v>0</v>
      </c>
      <c r="Q402" s="36">
        <f ca="1">SUMIFS(СВЦЭМ!$H$40:$H$783,СВЦЭМ!$A$40:$A$783,$A402,СВЦЭМ!$B$40:$B$783,Q$401)+'СЕТ СН'!$F$16</f>
        <v>0</v>
      </c>
      <c r="R402" s="36">
        <f ca="1">SUMIFS(СВЦЭМ!$H$40:$H$783,СВЦЭМ!$A$40:$A$783,$A402,СВЦЭМ!$B$40:$B$783,R$401)+'СЕТ СН'!$F$16</f>
        <v>0</v>
      </c>
      <c r="S402" s="36">
        <f ca="1">SUMIFS(СВЦЭМ!$H$40:$H$783,СВЦЭМ!$A$40:$A$783,$A402,СВЦЭМ!$B$40:$B$783,S$401)+'СЕТ СН'!$F$16</f>
        <v>0</v>
      </c>
      <c r="T402" s="36">
        <f ca="1">SUMIFS(СВЦЭМ!$H$40:$H$783,СВЦЭМ!$A$40:$A$783,$A402,СВЦЭМ!$B$40:$B$783,T$401)+'СЕТ СН'!$F$16</f>
        <v>0</v>
      </c>
      <c r="U402" s="36">
        <f ca="1">SUMIFS(СВЦЭМ!$H$40:$H$783,СВЦЭМ!$A$40:$A$783,$A402,СВЦЭМ!$B$40:$B$783,U$401)+'СЕТ СН'!$F$16</f>
        <v>0</v>
      </c>
      <c r="V402" s="36">
        <f ca="1">SUMIFS(СВЦЭМ!$H$40:$H$783,СВЦЭМ!$A$40:$A$783,$A402,СВЦЭМ!$B$40:$B$783,V$401)+'СЕТ СН'!$F$16</f>
        <v>0</v>
      </c>
      <c r="W402" s="36">
        <f ca="1">SUMIFS(СВЦЭМ!$H$40:$H$783,СВЦЭМ!$A$40:$A$783,$A402,СВЦЭМ!$B$40:$B$783,W$401)+'СЕТ СН'!$F$16</f>
        <v>0</v>
      </c>
      <c r="X402" s="36">
        <f ca="1">SUMIFS(СВЦЭМ!$H$40:$H$783,СВЦЭМ!$A$40:$A$783,$A402,СВЦЭМ!$B$40:$B$783,X$401)+'СЕТ СН'!$F$16</f>
        <v>0</v>
      </c>
      <c r="Y402" s="36">
        <f ca="1">SUMIFS(СВЦЭМ!$H$40:$H$783,СВЦЭМ!$A$40:$A$783,$A402,СВЦЭМ!$B$40:$B$783,Y$401)+'СЕТ СН'!$F$16</f>
        <v>0</v>
      </c>
      <c r="AA402" s="45"/>
    </row>
    <row r="403" spans="1:27" ht="15.75" hidden="1" x14ac:dyDescent="0.2">
      <c r="A403" s="35">
        <f>A402+1</f>
        <v>45171</v>
      </c>
      <c r="B403" s="36">
        <f ca="1">SUMIFS(СВЦЭМ!$H$40:$H$783,СВЦЭМ!$A$40:$A$783,$A403,СВЦЭМ!$B$40:$B$783,B$401)+'СЕТ СН'!$F$16</f>
        <v>0</v>
      </c>
      <c r="C403" s="36">
        <f ca="1">SUMIFS(СВЦЭМ!$H$40:$H$783,СВЦЭМ!$A$40:$A$783,$A403,СВЦЭМ!$B$40:$B$783,C$401)+'СЕТ СН'!$F$16</f>
        <v>0</v>
      </c>
      <c r="D403" s="36">
        <f ca="1">SUMIFS(СВЦЭМ!$H$40:$H$783,СВЦЭМ!$A$40:$A$783,$A403,СВЦЭМ!$B$40:$B$783,D$401)+'СЕТ СН'!$F$16</f>
        <v>0</v>
      </c>
      <c r="E403" s="36">
        <f ca="1">SUMIFS(СВЦЭМ!$H$40:$H$783,СВЦЭМ!$A$40:$A$783,$A403,СВЦЭМ!$B$40:$B$783,E$401)+'СЕТ СН'!$F$16</f>
        <v>0</v>
      </c>
      <c r="F403" s="36">
        <f ca="1">SUMIFS(СВЦЭМ!$H$40:$H$783,СВЦЭМ!$A$40:$A$783,$A403,СВЦЭМ!$B$40:$B$783,F$401)+'СЕТ СН'!$F$16</f>
        <v>0</v>
      </c>
      <c r="G403" s="36">
        <f ca="1">SUMIFS(СВЦЭМ!$H$40:$H$783,СВЦЭМ!$A$40:$A$783,$A403,СВЦЭМ!$B$40:$B$783,G$401)+'СЕТ СН'!$F$16</f>
        <v>0</v>
      </c>
      <c r="H403" s="36">
        <f ca="1">SUMIFS(СВЦЭМ!$H$40:$H$783,СВЦЭМ!$A$40:$A$783,$A403,СВЦЭМ!$B$40:$B$783,H$401)+'СЕТ СН'!$F$16</f>
        <v>0</v>
      </c>
      <c r="I403" s="36">
        <f ca="1">SUMIFS(СВЦЭМ!$H$40:$H$783,СВЦЭМ!$A$40:$A$783,$A403,СВЦЭМ!$B$40:$B$783,I$401)+'СЕТ СН'!$F$16</f>
        <v>0</v>
      </c>
      <c r="J403" s="36">
        <f ca="1">SUMIFS(СВЦЭМ!$H$40:$H$783,СВЦЭМ!$A$40:$A$783,$A403,СВЦЭМ!$B$40:$B$783,J$401)+'СЕТ СН'!$F$16</f>
        <v>0</v>
      </c>
      <c r="K403" s="36">
        <f ca="1">SUMIFS(СВЦЭМ!$H$40:$H$783,СВЦЭМ!$A$40:$A$783,$A403,СВЦЭМ!$B$40:$B$783,K$401)+'СЕТ СН'!$F$16</f>
        <v>0</v>
      </c>
      <c r="L403" s="36">
        <f ca="1">SUMIFS(СВЦЭМ!$H$40:$H$783,СВЦЭМ!$A$40:$A$783,$A403,СВЦЭМ!$B$40:$B$783,L$401)+'СЕТ СН'!$F$16</f>
        <v>0</v>
      </c>
      <c r="M403" s="36">
        <f ca="1">SUMIFS(СВЦЭМ!$H$40:$H$783,СВЦЭМ!$A$40:$A$783,$A403,СВЦЭМ!$B$40:$B$783,M$401)+'СЕТ СН'!$F$16</f>
        <v>0</v>
      </c>
      <c r="N403" s="36">
        <f ca="1">SUMIFS(СВЦЭМ!$H$40:$H$783,СВЦЭМ!$A$40:$A$783,$A403,СВЦЭМ!$B$40:$B$783,N$401)+'СЕТ СН'!$F$16</f>
        <v>0</v>
      </c>
      <c r="O403" s="36">
        <f ca="1">SUMIFS(СВЦЭМ!$H$40:$H$783,СВЦЭМ!$A$40:$A$783,$A403,СВЦЭМ!$B$40:$B$783,O$401)+'СЕТ СН'!$F$16</f>
        <v>0</v>
      </c>
      <c r="P403" s="36">
        <f ca="1">SUMIFS(СВЦЭМ!$H$40:$H$783,СВЦЭМ!$A$40:$A$783,$A403,СВЦЭМ!$B$40:$B$783,P$401)+'СЕТ СН'!$F$16</f>
        <v>0</v>
      </c>
      <c r="Q403" s="36">
        <f ca="1">SUMIFS(СВЦЭМ!$H$40:$H$783,СВЦЭМ!$A$40:$A$783,$A403,СВЦЭМ!$B$40:$B$783,Q$401)+'СЕТ СН'!$F$16</f>
        <v>0</v>
      </c>
      <c r="R403" s="36">
        <f ca="1">SUMIFS(СВЦЭМ!$H$40:$H$783,СВЦЭМ!$A$40:$A$783,$A403,СВЦЭМ!$B$40:$B$783,R$401)+'СЕТ СН'!$F$16</f>
        <v>0</v>
      </c>
      <c r="S403" s="36">
        <f ca="1">SUMIFS(СВЦЭМ!$H$40:$H$783,СВЦЭМ!$A$40:$A$783,$A403,СВЦЭМ!$B$40:$B$783,S$401)+'СЕТ СН'!$F$16</f>
        <v>0</v>
      </c>
      <c r="T403" s="36">
        <f ca="1">SUMIFS(СВЦЭМ!$H$40:$H$783,СВЦЭМ!$A$40:$A$783,$A403,СВЦЭМ!$B$40:$B$783,T$401)+'СЕТ СН'!$F$16</f>
        <v>0</v>
      </c>
      <c r="U403" s="36">
        <f ca="1">SUMIFS(СВЦЭМ!$H$40:$H$783,СВЦЭМ!$A$40:$A$783,$A403,СВЦЭМ!$B$40:$B$783,U$401)+'СЕТ СН'!$F$16</f>
        <v>0</v>
      </c>
      <c r="V403" s="36">
        <f ca="1">SUMIFS(СВЦЭМ!$H$40:$H$783,СВЦЭМ!$A$40:$A$783,$A403,СВЦЭМ!$B$40:$B$783,V$401)+'СЕТ СН'!$F$16</f>
        <v>0</v>
      </c>
      <c r="W403" s="36">
        <f ca="1">SUMIFS(СВЦЭМ!$H$40:$H$783,СВЦЭМ!$A$40:$A$783,$A403,СВЦЭМ!$B$40:$B$783,W$401)+'СЕТ СН'!$F$16</f>
        <v>0</v>
      </c>
      <c r="X403" s="36">
        <f ca="1">SUMIFS(СВЦЭМ!$H$40:$H$783,СВЦЭМ!$A$40:$A$783,$A403,СВЦЭМ!$B$40:$B$783,X$401)+'СЕТ СН'!$F$16</f>
        <v>0</v>
      </c>
      <c r="Y403" s="36">
        <f ca="1">SUMIFS(СВЦЭМ!$H$40:$H$783,СВЦЭМ!$A$40:$A$783,$A403,СВЦЭМ!$B$40:$B$783,Y$401)+'СЕТ СН'!$F$16</f>
        <v>0</v>
      </c>
    </row>
    <row r="404" spans="1:27" ht="15.75" hidden="1" x14ac:dyDescent="0.2">
      <c r="A404" s="35">
        <f t="shared" ref="A404:A432" si="11">A403+1</f>
        <v>45172</v>
      </c>
      <c r="B404" s="36">
        <f ca="1">SUMIFS(СВЦЭМ!$H$40:$H$783,СВЦЭМ!$A$40:$A$783,$A404,СВЦЭМ!$B$40:$B$783,B$401)+'СЕТ СН'!$F$16</f>
        <v>0</v>
      </c>
      <c r="C404" s="36">
        <f ca="1">SUMIFS(СВЦЭМ!$H$40:$H$783,СВЦЭМ!$A$40:$A$783,$A404,СВЦЭМ!$B$40:$B$783,C$401)+'СЕТ СН'!$F$16</f>
        <v>0</v>
      </c>
      <c r="D404" s="36">
        <f ca="1">SUMIFS(СВЦЭМ!$H$40:$H$783,СВЦЭМ!$A$40:$A$783,$A404,СВЦЭМ!$B$40:$B$783,D$401)+'СЕТ СН'!$F$16</f>
        <v>0</v>
      </c>
      <c r="E404" s="36">
        <f ca="1">SUMIFS(СВЦЭМ!$H$40:$H$783,СВЦЭМ!$A$40:$A$783,$A404,СВЦЭМ!$B$40:$B$783,E$401)+'СЕТ СН'!$F$16</f>
        <v>0</v>
      </c>
      <c r="F404" s="36">
        <f ca="1">SUMIFS(СВЦЭМ!$H$40:$H$783,СВЦЭМ!$A$40:$A$783,$A404,СВЦЭМ!$B$40:$B$783,F$401)+'СЕТ СН'!$F$16</f>
        <v>0</v>
      </c>
      <c r="G404" s="36">
        <f ca="1">SUMIFS(СВЦЭМ!$H$40:$H$783,СВЦЭМ!$A$40:$A$783,$A404,СВЦЭМ!$B$40:$B$783,G$401)+'СЕТ СН'!$F$16</f>
        <v>0</v>
      </c>
      <c r="H404" s="36">
        <f ca="1">SUMIFS(СВЦЭМ!$H$40:$H$783,СВЦЭМ!$A$40:$A$783,$A404,СВЦЭМ!$B$40:$B$783,H$401)+'СЕТ СН'!$F$16</f>
        <v>0</v>
      </c>
      <c r="I404" s="36">
        <f ca="1">SUMIFS(СВЦЭМ!$H$40:$H$783,СВЦЭМ!$A$40:$A$783,$A404,СВЦЭМ!$B$40:$B$783,I$401)+'СЕТ СН'!$F$16</f>
        <v>0</v>
      </c>
      <c r="J404" s="36">
        <f ca="1">SUMIFS(СВЦЭМ!$H$40:$H$783,СВЦЭМ!$A$40:$A$783,$A404,СВЦЭМ!$B$40:$B$783,J$401)+'СЕТ СН'!$F$16</f>
        <v>0</v>
      </c>
      <c r="K404" s="36">
        <f ca="1">SUMIFS(СВЦЭМ!$H$40:$H$783,СВЦЭМ!$A$40:$A$783,$A404,СВЦЭМ!$B$40:$B$783,K$401)+'СЕТ СН'!$F$16</f>
        <v>0</v>
      </c>
      <c r="L404" s="36">
        <f ca="1">SUMIFS(СВЦЭМ!$H$40:$H$783,СВЦЭМ!$A$40:$A$783,$A404,СВЦЭМ!$B$40:$B$783,L$401)+'СЕТ СН'!$F$16</f>
        <v>0</v>
      </c>
      <c r="M404" s="36">
        <f ca="1">SUMIFS(СВЦЭМ!$H$40:$H$783,СВЦЭМ!$A$40:$A$783,$A404,СВЦЭМ!$B$40:$B$783,M$401)+'СЕТ СН'!$F$16</f>
        <v>0</v>
      </c>
      <c r="N404" s="36">
        <f ca="1">SUMIFS(СВЦЭМ!$H$40:$H$783,СВЦЭМ!$A$40:$A$783,$A404,СВЦЭМ!$B$40:$B$783,N$401)+'СЕТ СН'!$F$16</f>
        <v>0</v>
      </c>
      <c r="O404" s="36">
        <f ca="1">SUMIFS(СВЦЭМ!$H$40:$H$783,СВЦЭМ!$A$40:$A$783,$A404,СВЦЭМ!$B$40:$B$783,O$401)+'СЕТ СН'!$F$16</f>
        <v>0</v>
      </c>
      <c r="P404" s="36">
        <f ca="1">SUMIFS(СВЦЭМ!$H$40:$H$783,СВЦЭМ!$A$40:$A$783,$A404,СВЦЭМ!$B$40:$B$783,P$401)+'СЕТ СН'!$F$16</f>
        <v>0</v>
      </c>
      <c r="Q404" s="36">
        <f ca="1">SUMIFS(СВЦЭМ!$H$40:$H$783,СВЦЭМ!$A$40:$A$783,$A404,СВЦЭМ!$B$40:$B$783,Q$401)+'СЕТ СН'!$F$16</f>
        <v>0</v>
      </c>
      <c r="R404" s="36">
        <f ca="1">SUMIFS(СВЦЭМ!$H$40:$H$783,СВЦЭМ!$A$40:$A$783,$A404,СВЦЭМ!$B$40:$B$783,R$401)+'СЕТ СН'!$F$16</f>
        <v>0</v>
      </c>
      <c r="S404" s="36">
        <f ca="1">SUMIFS(СВЦЭМ!$H$40:$H$783,СВЦЭМ!$A$40:$A$783,$A404,СВЦЭМ!$B$40:$B$783,S$401)+'СЕТ СН'!$F$16</f>
        <v>0</v>
      </c>
      <c r="T404" s="36">
        <f ca="1">SUMIFS(СВЦЭМ!$H$40:$H$783,СВЦЭМ!$A$40:$A$783,$A404,СВЦЭМ!$B$40:$B$783,T$401)+'СЕТ СН'!$F$16</f>
        <v>0</v>
      </c>
      <c r="U404" s="36">
        <f ca="1">SUMIFS(СВЦЭМ!$H$40:$H$783,СВЦЭМ!$A$40:$A$783,$A404,СВЦЭМ!$B$40:$B$783,U$401)+'СЕТ СН'!$F$16</f>
        <v>0</v>
      </c>
      <c r="V404" s="36">
        <f ca="1">SUMIFS(СВЦЭМ!$H$40:$H$783,СВЦЭМ!$A$40:$A$783,$A404,СВЦЭМ!$B$40:$B$783,V$401)+'СЕТ СН'!$F$16</f>
        <v>0</v>
      </c>
      <c r="W404" s="36">
        <f ca="1">SUMIFS(СВЦЭМ!$H$40:$H$783,СВЦЭМ!$A$40:$A$783,$A404,СВЦЭМ!$B$40:$B$783,W$401)+'СЕТ СН'!$F$16</f>
        <v>0</v>
      </c>
      <c r="X404" s="36">
        <f ca="1">SUMIFS(СВЦЭМ!$H$40:$H$783,СВЦЭМ!$A$40:$A$783,$A404,СВЦЭМ!$B$40:$B$783,X$401)+'СЕТ СН'!$F$16</f>
        <v>0</v>
      </c>
      <c r="Y404" s="36">
        <f ca="1">SUMIFS(СВЦЭМ!$H$40:$H$783,СВЦЭМ!$A$40:$A$783,$A404,СВЦЭМ!$B$40:$B$783,Y$401)+'СЕТ СН'!$F$16</f>
        <v>0</v>
      </c>
    </row>
    <row r="405" spans="1:27" ht="15.75" hidden="1" x14ac:dyDescent="0.2">
      <c r="A405" s="35">
        <f t="shared" si="11"/>
        <v>45173</v>
      </c>
      <c r="B405" s="36">
        <f ca="1">SUMIFS(СВЦЭМ!$H$40:$H$783,СВЦЭМ!$A$40:$A$783,$A405,СВЦЭМ!$B$40:$B$783,B$401)+'СЕТ СН'!$F$16</f>
        <v>0</v>
      </c>
      <c r="C405" s="36">
        <f ca="1">SUMIFS(СВЦЭМ!$H$40:$H$783,СВЦЭМ!$A$40:$A$783,$A405,СВЦЭМ!$B$40:$B$783,C$401)+'СЕТ СН'!$F$16</f>
        <v>0</v>
      </c>
      <c r="D405" s="36">
        <f ca="1">SUMIFS(СВЦЭМ!$H$40:$H$783,СВЦЭМ!$A$40:$A$783,$A405,СВЦЭМ!$B$40:$B$783,D$401)+'СЕТ СН'!$F$16</f>
        <v>0</v>
      </c>
      <c r="E405" s="36">
        <f ca="1">SUMIFS(СВЦЭМ!$H$40:$H$783,СВЦЭМ!$A$40:$A$783,$A405,СВЦЭМ!$B$40:$B$783,E$401)+'СЕТ СН'!$F$16</f>
        <v>0</v>
      </c>
      <c r="F405" s="36">
        <f ca="1">SUMIFS(СВЦЭМ!$H$40:$H$783,СВЦЭМ!$A$40:$A$783,$A405,СВЦЭМ!$B$40:$B$783,F$401)+'СЕТ СН'!$F$16</f>
        <v>0</v>
      </c>
      <c r="G405" s="36">
        <f ca="1">SUMIFS(СВЦЭМ!$H$40:$H$783,СВЦЭМ!$A$40:$A$783,$A405,СВЦЭМ!$B$40:$B$783,G$401)+'СЕТ СН'!$F$16</f>
        <v>0</v>
      </c>
      <c r="H405" s="36">
        <f ca="1">SUMIFS(СВЦЭМ!$H$40:$H$783,СВЦЭМ!$A$40:$A$783,$A405,СВЦЭМ!$B$40:$B$783,H$401)+'СЕТ СН'!$F$16</f>
        <v>0</v>
      </c>
      <c r="I405" s="36">
        <f ca="1">SUMIFS(СВЦЭМ!$H$40:$H$783,СВЦЭМ!$A$40:$A$783,$A405,СВЦЭМ!$B$40:$B$783,I$401)+'СЕТ СН'!$F$16</f>
        <v>0</v>
      </c>
      <c r="J405" s="36">
        <f ca="1">SUMIFS(СВЦЭМ!$H$40:$H$783,СВЦЭМ!$A$40:$A$783,$A405,СВЦЭМ!$B$40:$B$783,J$401)+'СЕТ СН'!$F$16</f>
        <v>0</v>
      </c>
      <c r="K405" s="36">
        <f ca="1">SUMIFS(СВЦЭМ!$H$40:$H$783,СВЦЭМ!$A$40:$A$783,$A405,СВЦЭМ!$B$40:$B$783,K$401)+'СЕТ СН'!$F$16</f>
        <v>0</v>
      </c>
      <c r="L405" s="36">
        <f ca="1">SUMIFS(СВЦЭМ!$H$40:$H$783,СВЦЭМ!$A$40:$A$783,$A405,СВЦЭМ!$B$40:$B$783,L$401)+'СЕТ СН'!$F$16</f>
        <v>0</v>
      </c>
      <c r="M405" s="36">
        <f ca="1">SUMIFS(СВЦЭМ!$H$40:$H$783,СВЦЭМ!$A$40:$A$783,$A405,СВЦЭМ!$B$40:$B$783,M$401)+'СЕТ СН'!$F$16</f>
        <v>0</v>
      </c>
      <c r="N405" s="36">
        <f ca="1">SUMIFS(СВЦЭМ!$H$40:$H$783,СВЦЭМ!$A$40:$A$783,$A405,СВЦЭМ!$B$40:$B$783,N$401)+'СЕТ СН'!$F$16</f>
        <v>0</v>
      </c>
      <c r="O405" s="36">
        <f ca="1">SUMIFS(СВЦЭМ!$H$40:$H$783,СВЦЭМ!$A$40:$A$783,$A405,СВЦЭМ!$B$40:$B$783,O$401)+'СЕТ СН'!$F$16</f>
        <v>0</v>
      </c>
      <c r="P405" s="36">
        <f ca="1">SUMIFS(СВЦЭМ!$H$40:$H$783,СВЦЭМ!$A$40:$A$783,$A405,СВЦЭМ!$B$40:$B$783,P$401)+'СЕТ СН'!$F$16</f>
        <v>0</v>
      </c>
      <c r="Q405" s="36">
        <f ca="1">SUMIFS(СВЦЭМ!$H$40:$H$783,СВЦЭМ!$A$40:$A$783,$A405,СВЦЭМ!$B$40:$B$783,Q$401)+'СЕТ СН'!$F$16</f>
        <v>0</v>
      </c>
      <c r="R405" s="36">
        <f ca="1">SUMIFS(СВЦЭМ!$H$40:$H$783,СВЦЭМ!$A$40:$A$783,$A405,СВЦЭМ!$B$40:$B$783,R$401)+'СЕТ СН'!$F$16</f>
        <v>0</v>
      </c>
      <c r="S405" s="36">
        <f ca="1">SUMIFS(СВЦЭМ!$H$40:$H$783,СВЦЭМ!$A$40:$A$783,$A405,СВЦЭМ!$B$40:$B$783,S$401)+'СЕТ СН'!$F$16</f>
        <v>0</v>
      </c>
      <c r="T405" s="36">
        <f ca="1">SUMIFS(СВЦЭМ!$H$40:$H$783,СВЦЭМ!$A$40:$A$783,$A405,СВЦЭМ!$B$40:$B$783,T$401)+'СЕТ СН'!$F$16</f>
        <v>0</v>
      </c>
      <c r="U405" s="36">
        <f ca="1">SUMIFS(СВЦЭМ!$H$40:$H$783,СВЦЭМ!$A$40:$A$783,$A405,СВЦЭМ!$B$40:$B$783,U$401)+'СЕТ СН'!$F$16</f>
        <v>0</v>
      </c>
      <c r="V405" s="36">
        <f ca="1">SUMIFS(СВЦЭМ!$H$40:$H$783,СВЦЭМ!$A$40:$A$783,$A405,СВЦЭМ!$B$40:$B$783,V$401)+'СЕТ СН'!$F$16</f>
        <v>0</v>
      </c>
      <c r="W405" s="36">
        <f ca="1">SUMIFS(СВЦЭМ!$H$40:$H$783,СВЦЭМ!$A$40:$A$783,$A405,СВЦЭМ!$B$40:$B$783,W$401)+'СЕТ СН'!$F$16</f>
        <v>0</v>
      </c>
      <c r="X405" s="36">
        <f ca="1">SUMIFS(СВЦЭМ!$H$40:$H$783,СВЦЭМ!$A$40:$A$783,$A405,СВЦЭМ!$B$40:$B$783,X$401)+'СЕТ СН'!$F$16</f>
        <v>0</v>
      </c>
      <c r="Y405" s="36">
        <f ca="1">SUMIFS(СВЦЭМ!$H$40:$H$783,СВЦЭМ!$A$40:$A$783,$A405,СВЦЭМ!$B$40:$B$783,Y$401)+'СЕТ СН'!$F$16</f>
        <v>0</v>
      </c>
    </row>
    <row r="406" spans="1:27" ht="15.75" hidden="1" x14ac:dyDescent="0.2">
      <c r="A406" s="35">
        <f t="shared" si="11"/>
        <v>45174</v>
      </c>
      <c r="B406" s="36">
        <f ca="1">SUMIFS(СВЦЭМ!$H$40:$H$783,СВЦЭМ!$A$40:$A$783,$A406,СВЦЭМ!$B$40:$B$783,B$401)+'СЕТ СН'!$F$16</f>
        <v>0</v>
      </c>
      <c r="C406" s="36">
        <f ca="1">SUMIFS(СВЦЭМ!$H$40:$H$783,СВЦЭМ!$A$40:$A$783,$A406,СВЦЭМ!$B$40:$B$783,C$401)+'СЕТ СН'!$F$16</f>
        <v>0</v>
      </c>
      <c r="D406" s="36">
        <f ca="1">SUMIFS(СВЦЭМ!$H$40:$H$783,СВЦЭМ!$A$40:$A$783,$A406,СВЦЭМ!$B$40:$B$783,D$401)+'СЕТ СН'!$F$16</f>
        <v>0</v>
      </c>
      <c r="E406" s="36">
        <f ca="1">SUMIFS(СВЦЭМ!$H$40:$H$783,СВЦЭМ!$A$40:$A$783,$A406,СВЦЭМ!$B$40:$B$783,E$401)+'СЕТ СН'!$F$16</f>
        <v>0</v>
      </c>
      <c r="F406" s="36">
        <f ca="1">SUMIFS(СВЦЭМ!$H$40:$H$783,СВЦЭМ!$A$40:$A$783,$A406,СВЦЭМ!$B$40:$B$783,F$401)+'СЕТ СН'!$F$16</f>
        <v>0</v>
      </c>
      <c r="G406" s="36">
        <f ca="1">SUMIFS(СВЦЭМ!$H$40:$H$783,СВЦЭМ!$A$40:$A$783,$A406,СВЦЭМ!$B$40:$B$783,G$401)+'СЕТ СН'!$F$16</f>
        <v>0</v>
      </c>
      <c r="H406" s="36">
        <f ca="1">SUMIFS(СВЦЭМ!$H$40:$H$783,СВЦЭМ!$A$40:$A$783,$A406,СВЦЭМ!$B$40:$B$783,H$401)+'СЕТ СН'!$F$16</f>
        <v>0</v>
      </c>
      <c r="I406" s="36">
        <f ca="1">SUMIFS(СВЦЭМ!$H$40:$H$783,СВЦЭМ!$A$40:$A$783,$A406,СВЦЭМ!$B$40:$B$783,I$401)+'СЕТ СН'!$F$16</f>
        <v>0</v>
      </c>
      <c r="J406" s="36">
        <f ca="1">SUMIFS(СВЦЭМ!$H$40:$H$783,СВЦЭМ!$A$40:$A$783,$A406,СВЦЭМ!$B$40:$B$783,J$401)+'СЕТ СН'!$F$16</f>
        <v>0</v>
      </c>
      <c r="K406" s="36">
        <f ca="1">SUMIFS(СВЦЭМ!$H$40:$H$783,СВЦЭМ!$A$40:$A$783,$A406,СВЦЭМ!$B$40:$B$783,K$401)+'СЕТ СН'!$F$16</f>
        <v>0</v>
      </c>
      <c r="L406" s="36">
        <f ca="1">SUMIFS(СВЦЭМ!$H$40:$H$783,СВЦЭМ!$A$40:$A$783,$A406,СВЦЭМ!$B$40:$B$783,L$401)+'СЕТ СН'!$F$16</f>
        <v>0</v>
      </c>
      <c r="M406" s="36">
        <f ca="1">SUMIFS(СВЦЭМ!$H$40:$H$783,СВЦЭМ!$A$40:$A$783,$A406,СВЦЭМ!$B$40:$B$783,M$401)+'СЕТ СН'!$F$16</f>
        <v>0</v>
      </c>
      <c r="N406" s="36">
        <f ca="1">SUMIFS(СВЦЭМ!$H$40:$H$783,СВЦЭМ!$A$40:$A$783,$A406,СВЦЭМ!$B$40:$B$783,N$401)+'СЕТ СН'!$F$16</f>
        <v>0</v>
      </c>
      <c r="O406" s="36">
        <f ca="1">SUMIFS(СВЦЭМ!$H$40:$H$783,СВЦЭМ!$A$40:$A$783,$A406,СВЦЭМ!$B$40:$B$783,O$401)+'СЕТ СН'!$F$16</f>
        <v>0</v>
      </c>
      <c r="P406" s="36">
        <f ca="1">SUMIFS(СВЦЭМ!$H$40:$H$783,СВЦЭМ!$A$40:$A$783,$A406,СВЦЭМ!$B$40:$B$783,P$401)+'СЕТ СН'!$F$16</f>
        <v>0</v>
      </c>
      <c r="Q406" s="36">
        <f ca="1">SUMIFS(СВЦЭМ!$H$40:$H$783,СВЦЭМ!$A$40:$A$783,$A406,СВЦЭМ!$B$40:$B$783,Q$401)+'СЕТ СН'!$F$16</f>
        <v>0</v>
      </c>
      <c r="R406" s="36">
        <f ca="1">SUMIFS(СВЦЭМ!$H$40:$H$783,СВЦЭМ!$A$40:$A$783,$A406,СВЦЭМ!$B$40:$B$783,R$401)+'СЕТ СН'!$F$16</f>
        <v>0</v>
      </c>
      <c r="S406" s="36">
        <f ca="1">SUMIFS(СВЦЭМ!$H$40:$H$783,СВЦЭМ!$A$40:$A$783,$A406,СВЦЭМ!$B$40:$B$783,S$401)+'СЕТ СН'!$F$16</f>
        <v>0</v>
      </c>
      <c r="T406" s="36">
        <f ca="1">SUMIFS(СВЦЭМ!$H$40:$H$783,СВЦЭМ!$A$40:$A$783,$A406,СВЦЭМ!$B$40:$B$783,T$401)+'СЕТ СН'!$F$16</f>
        <v>0</v>
      </c>
      <c r="U406" s="36">
        <f ca="1">SUMIFS(СВЦЭМ!$H$40:$H$783,СВЦЭМ!$A$40:$A$783,$A406,СВЦЭМ!$B$40:$B$783,U$401)+'СЕТ СН'!$F$16</f>
        <v>0</v>
      </c>
      <c r="V406" s="36">
        <f ca="1">SUMIFS(СВЦЭМ!$H$40:$H$783,СВЦЭМ!$A$40:$A$783,$A406,СВЦЭМ!$B$40:$B$783,V$401)+'СЕТ СН'!$F$16</f>
        <v>0</v>
      </c>
      <c r="W406" s="36">
        <f ca="1">SUMIFS(СВЦЭМ!$H$40:$H$783,СВЦЭМ!$A$40:$A$783,$A406,СВЦЭМ!$B$40:$B$783,W$401)+'СЕТ СН'!$F$16</f>
        <v>0</v>
      </c>
      <c r="X406" s="36">
        <f ca="1">SUMIFS(СВЦЭМ!$H$40:$H$783,СВЦЭМ!$A$40:$A$783,$A406,СВЦЭМ!$B$40:$B$783,X$401)+'СЕТ СН'!$F$16</f>
        <v>0</v>
      </c>
      <c r="Y406" s="36">
        <f ca="1">SUMIFS(СВЦЭМ!$H$40:$H$783,СВЦЭМ!$A$40:$A$783,$A406,СВЦЭМ!$B$40:$B$783,Y$401)+'СЕТ СН'!$F$16</f>
        <v>0</v>
      </c>
    </row>
    <row r="407" spans="1:27" ht="15.75" hidden="1" x14ac:dyDescent="0.2">
      <c r="A407" s="35">
        <f t="shared" si="11"/>
        <v>45175</v>
      </c>
      <c r="B407" s="36">
        <f ca="1">SUMIFS(СВЦЭМ!$H$40:$H$783,СВЦЭМ!$A$40:$A$783,$A407,СВЦЭМ!$B$40:$B$783,B$401)+'СЕТ СН'!$F$16</f>
        <v>0</v>
      </c>
      <c r="C407" s="36">
        <f ca="1">SUMIFS(СВЦЭМ!$H$40:$H$783,СВЦЭМ!$A$40:$A$783,$A407,СВЦЭМ!$B$40:$B$783,C$401)+'СЕТ СН'!$F$16</f>
        <v>0</v>
      </c>
      <c r="D407" s="36">
        <f ca="1">SUMIFS(СВЦЭМ!$H$40:$H$783,СВЦЭМ!$A$40:$A$783,$A407,СВЦЭМ!$B$40:$B$783,D$401)+'СЕТ СН'!$F$16</f>
        <v>0</v>
      </c>
      <c r="E407" s="36">
        <f ca="1">SUMIFS(СВЦЭМ!$H$40:$H$783,СВЦЭМ!$A$40:$A$783,$A407,СВЦЭМ!$B$40:$B$783,E$401)+'СЕТ СН'!$F$16</f>
        <v>0</v>
      </c>
      <c r="F407" s="36">
        <f ca="1">SUMIFS(СВЦЭМ!$H$40:$H$783,СВЦЭМ!$A$40:$A$783,$A407,СВЦЭМ!$B$40:$B$783,F$401)+'СЕТ СН'!$F$16</f>
        <v>0</v>
      </c>
      <c r="G407" s="36">
        <f ca="1">SUMIFS(СВЦЭМ!$H$40:$H$783,СВЦЭМ!$A$40:$A$783,$A407,СВЦЭМ!$B$40:$B$783,G$401)+'СЕТ СН'!$F$16</f>
        <v>0</v>
      </c>
      <c r="H407" s="36">
        <f ca="1">SUMIFS(СВЦЭМ!$H$40:$H$783,СВЦЭМ!$A$40:$A$783,$A407,СВЦЭМ!$B$40:$B$783,H$401)+'СЕТ СН'!$F$16</f>
        <v>0</v>
      </c>
      <c r="I407" s="36">
        <f ca="1">SUMIFS(СВЦЭМ!$H$40:$H$783,СВЦЭМ!$A$40:$A$783,$A407,СВЦЭМ!$B$40:$B$783,I$401)+'СЕТ СН'!$F$16</f>
        <v>0</v>
      </c>
      <c r="J407" s="36">
        <f ca="1">SUMIFS(СВЦЭМ!$H$40:$H$783,СВЦЭМ!$A$40:$A$783,$A407,СВЦЭМ!$B$40:$B$783,J$401)+'СЕТ СН'!$F$16</f>
        <v>0</v>
      </c>
      <c r="K407" s="36">
        <f ca="1">SUMIFS(СВЦЭМ!$H$40:$H$783,СВЦЭМ!$A$40:$A$783,$A407,СВЦЭМ!$B$40:$B$783,K$401)+'СЕТ СН'!$F$16</f>
        <v>0</v>
      </c>
      <c r="L407" s="36">
        <f ca="1">SUMIFS(СВЦЭМ!$H$40:$H$783,СВЦЭМ!$A$40:$A$783,$A407,СВЦЭМ!$B$40:$B$783,L$401)+'СЕТ СН'!$F$16</f>
        <v>0</v>
      </c>
      <c r="M407" s="36">
        <f ca="1">SUMIFS(СВЦЭМ!$H$40:$H$783,СВЦЭМ!$A$40:$A$783,$A407,СВЦЭМ!$B$40:$B$783,M$401)+'СЕТ СН'!$F$16</f>
        <v>0</v>
      </c>
      <c r="N407" s="36">
        <f ca="1">SUMIFS(СВЦЭМ!$H$40:$H$783,СВЦЭМ!$A$40:$A$783,$A407,СВЦЭМ!$B$40:$B$783,N$401)+'СЕТ СН'!$F$16</f>
        <v>0</v>
      </c>
      <c r="O407" s="36">
        <f ca="1">SUMIFS(СВЦЭМ!$H$40:$H$783,СВЦЭМ!$A$40:$A$783,$A407,СВЦЭМ!$B$40:$B$783,O$401)+'СЕТ СН'!$F$16</f>
        <v>0</v>
      </c>
      <c r="P407" s="36">
        <f ca="1">SUMIFS(СВЦЭМ!$H$40:$H$783,СВЦЭМ!$A$40:$A$783,$A407,СВЦЭМ!$B$40:$B$783,P$401)+'СЕТ СН'!$F$16</f>
        <v>0</v>
      </c>
      <c r="Q407" s="36">
        <f ca="1">SUMIFS(СВЦЭМ!$H$40:$H$783,СВЦЭМ!$A$40:$A$783,$A407,СВЦЭМ!$B$40:$B$783,Q$401)+'СЕТ СН'!$F$16</f>
        <v>0</v>
      </c>
      <c r="R407" s="36">
        <f ca="1">SUMIFS(СВЦЭМ!$H$40:$H$783,СВЦЭМ!$A$40:$A$783,$A407,СВЦЭМ!$B$40:$B$783,R$401)+'СЕТ СН'!$F$16</f>
        <v>0</v>
      </c>
      <c r="S407" s="36">
        <f ca="1">SUMIFS(СВЦЭМ!$H$40:$H$783,СВЦЭМ!$A$40:$A$783,$A407,СВЦЭМ!$B$40:$B$783,S$401)+'СЕТ СН'!$F$16</f>
        <v>0</v>
      </c>
      <c r="T407" s="36">
        <f ca="1">SUMIFS(СВЦЭМ!$H$40:$H$783,СВЦЭМ!$A$40:$A$783,$A407,СВЦЭМ!$B$40:$B$783,T$401)+'СЕТ СН'!$F$16</f>
        <v>0</v>
      </c>
      <c r="U407" s="36">
        <f ca="1">SUMIFS(СВЦЭМ!$H$40:$H$783,СВЦЭМ!$A$40:$A$783,$A407,СВЦЭМ!$B$40:$B$783,U$401)+'СЕТ СН'!$F$16</f>
        <v>0</v>
      </c>
      <c r="V407" s="36">
        <f ca="1">SUMIFS(СВЦЭМ!$H$40:$H$783,СВЦЭМ!$A$40:$A$783,$A407,СВЦЭМ!$B$40:$B$783,V$401)+'СЕТ СН'!$F$16</f>
        <v>0</v>
      </c>
      <c r="W407" s="36">
        <f ca="1">SUMIFS(СВЦЭМ!$H$40:$H$783,СВЦЭМ!$A$40:$A$783,$A407,СВЦЭМ!$B$40:$B$783,W$401)+'СЕТ СН'!$F$16</f>
        <v>0</v>
      </c>
      <c r="X407" s="36">
        <f ca="1">SUMIFS(СВЦЭМ!$H$40:$H$783,СВЦЭМ!$A$40:$A$783,$A407,СВЦЭМ!$B$40:$B$783,X$401)+'СЕТ СН'!$F$16</f>
        <v>0</v>
      </c>
      <c r="Y407" s="36">
        <f ca="1">SUMIFS(СВЦЭМ!$H$40:$H$783,СВЦЭМ!$A$40:$A$783,$A407,СВЦЭМ!$B$40:$B$783,Y$401)+'СЕТ СН'!$F$16</f>
        <v>0</v>
      </c>
    </row>
    <row r="408" spans="1:27" ht="15.75" hidden="1" x14ac:dyDescent="0.2">
      <c r="A408" s="35">
        <f t="shared" si="11"/>
        <v>45176</v>
      </c>
      <c r="B408" s="36">
        <f ca="1">SUMIFS(СВЦЭМ!$H$40:$H$783,СВЦЭМ!$A$40:$A$783,$A408,СВЦЭМ!$B$40:$B$783,B$401)+'СЕТ СН'!$F$16</f>
        <v>0</v>
      </c>
      <c r="C408" s="36">
        <f ca="1">SUMIFS(СВЦЭМ!$H$40:$H$783,СВЦЭМ!$A$40:$A$783,$A408,СВЦЭМ!$B$40:$B$783,C$401)+'СЕТ СН'!$F$16</f>
        <v>0</v>
      </c>
      <c r="D408" s="36">
        <f ca="1">SUMIFS(СВЦЭМ!$H$40:$H$783,СВЦЭМ!$A$40:$A$783,$A408,СВЦЭМ!$B$40:$B$783,D$401)+'СЕТ СН'!$F$16</f>
        <v>0</v>
      </c>
      <c r="E408" s="36">
        <f ca="1">SUMIFS(СВЦЭМ!$H$40:$H$783,СВЦЭМ!$A$40:$A$783,$A408,СВЦЭМ!$B$40:$B$783,E$401)+'СЕТ СН'!$F$16</f>
        <v>0</v>
      </c>
      <c r="F408" s="36">
        <f ca="1">SUMIFS(СВЦЭМ!$H$40:$H$783,СВЦЭМ!$A$40:$A$783,$A408,СВЦЭМ!$B$40:$B$783,F$401)+'СЕТ СН'!$F$16</f>
        <v>0</v>
      </c>
      <c r="G408" s="36">
        <f ca="1">SUMIFS(СВЦЭМ!$H$40:$H$783,СВЦЭМ!$A$40:$A$783,$A408,СВЦЭМ!$B$40:$B$783,G$401)+'СЕТ СН'!$F$16</f>
        <v>0</v>
      </c>
      <c r="H408" s="36">
        <f ca="1">SUMIFS(СВЦЭМ!$H$40:$H$783,СВЦЭМ!$A$40:$A$783,$A408,СВЦЭМ!$B$40:$B$783,H$401)+'СЕТ СН'!$F$16</f>
        <v>0</v>
      </c>
      <c r="I408" s="36">
        <f ca="1">SUMIFS(СВЦЭМ!$H$40:$H$783,СВЦЭМ!$A$40:$A$783,$A408,СВЦЭМ!$B$40:$B$783,I$401)+'СЕТ СН'!$F$16</f>
        <v>0</v>
      </c>
      <c r="J408" s="36">
        <f ca="1">SUMIFS(СВЦЭМ!$H$40:$H$783,СВЦЭМ!$A$40:$A$783,$A408,СВЦЭМ!$B$40:$B$783,J$401)+'СЕТ СН'!$F$16</f>
        <v>0</v>
      </c>
      <c r="K408" s="36">
        <f ca="1">SUMIFS(СВЦЭМ!$H$40:$H$783,СВЦЭМ!$A$40:$A$783,$A408,СВЦЭМ!$B$40:$B$783,K$401)+'СЕТ СН'!$F$16</f>
        <v>0</v>
      </c>
      <c r="L408" s="36">
        <f ca="1">SUMIFS(СВЦЭМ!$H$40:$H$783,СВЦЭМ!$A$40:$A$783,$A408,СВЦЭМ!$B$40:$B$783,L$401)+'СЕТ СН'!$F$16</f>
        <v>0</v>
      </c>
      <c r="M408" s="36">
        <f ca="1">SUMIFS(СВЦЭМ!$H$40:$H$783,СВЦЭМ!$A$40:$A$783,$A408,СВЦЭМ!$B$40:$B$783,M$401)+'СЕТ СН'!$F$16</f>
        <v>0</v>
      </c>
      <c r="N408" s="36">
        <f ca="1">SUMIFS(СВЦЭМ!$H$40:$H$783,СВЦЭМ!$A$40:$A$783,$A408,СВЦЭМ!$B$40:$B$783,N$401)+'СЕТ СН'!$F$16</f>
        <v>0</v>
      </c>
      <c r="O408" s="36">
        <f ca="1">SUMIFS(СВЦЭМ!$H$40:$H$783,СВЦЭМ!$A$40:$A$783,$A408,СВЦЭМ!$B$40:$B$783,O$401)+'СЕТ СН'!$F$16</f>
        <v>0</v>
      </c>
      <c r="P408" s="36">
        <f ca="1">SUMIFS(СВЦЭМ!$H$40:$H$783,СВЦЭМ!$A$40:$A$783,$A408,СВЦЭМ!$B$40:$B$783,P$401)+'СЕТ СН'!$F$16</f>
        <v>0</v>
      </c>
      <c r="Q408" s="36">
        <f ca="1">SUMIFS(СВЦЭМ!$H$40:$H$783,СВЦЭМ!$A$40:$A$783,$A408,СВЦЭМ!$B$40:$B$783,Q$401)+'СЕТ СН'!$F$16</f>
        <v>0</v>
      </c>
      <c r="R408" s="36">
        <f ca="1">SUMIFS(СВЦЭМ!$H$40:$H$783,СВЦЭМ!$A$40:$A$783,$A408,СВЦЭМ!$B$40:$B$783,R$401)+'СЕТ СН'!$F$16</f>
        <v>0</v>
      </c>
      <c r="S408" s="36">
        <f ca="1">SUMIFS(СВЦЭМ!$H$40:$H$783,СВЦЭМ!$A$40:$A$783,$A408,СВЦЭМ!$B$40:$B$783,S$401)+'СЕТ СН'!$F$16</f>
        <v>0</v>
      </c>
      <c r="T408" s="36">
        <f ca="1">SUMIFS(СВЦЭМ!$H$40:$H$783,СВЦЭМ!$A$40:$A$783,$A408,СВЦЭМ!$B$40:$B$783,T$401)+'СЕТ СН'!$F$16</f>
        <v>0</v>
      </c>
      <c r="U408" s="36">
        <f ca="1">SUMIFS(СВЦЭМ!$H$40:$H$783,СВЦЭМ!$A$40:$A$783,$A408,СВЦЭМ!$B$40:$B$783,U$401)+'СЕТ СН'!$F$16</f>
        <v>0</v>
      </c>
      <c r="V408" s="36">
        <f ca="1">SUMIFS(СВЦЭМ!$H$40:$H$783,СВЦЭМ!$A$40:$A$783,$A408,СВЦЭМ!$B$40:$B$783,V$401)+'СЕТ СН'!$F$16</f>
        <v>0</v>
      </c>
      <c r="W408" s="36">
        <f ca="1">SUMIFS(СВЦЭМ!$H$40:$H$783,СВЦЭМ!$A$40:$A$783,$A408,СВЦЭМ!$B$40:$B$783,W$401)+'СЕТ СН'!$F$16</f>
        <v>0</v>
      </c>
      <c r="X408" s="36">
        <f ca="1">SUMIFS(СВЦЭМ!$H$40:$H$783,СВЦЭМ!$A$40:$A$783,$A408,СВЦЭМ!$B$40:$B$783,X$401)+'СЕТ СН'!$F$16</f>
        <v>0</v>
      </c>
      <c r="Y408" s="36">
        <f ca="1">SUMIFS(СВЦЭМ!$H$40:$H$783,СВЦЭМ!$A$40:$A$783,$A408,СВЦЭМ!$B$40:$B$783,Y$401)+'СЕТ СН'!$F$16</f>
        <v>0</v>
      </c>
    </row>
    <row r="409" spans="1:27" ht="15.75" hidden="1" x14ac:dyDescent="0.2">
      <c r="A409" s="35">
        <f t="shared" si="11"/>
        <v>45177</v>
      </c>
      <c r="B409" s="36">
        <f ca="1">SUMIFS(СВЦЭМ!$H$40:$H$783,СВЦЭМ!$A$40:$A$783,$A409,СВЦЭМ!$B$40:$B$783,B$401)+'СЕТ СН'!$F$16</f>
        <v>0</v>
      </c>
      <c r="C409" s="36">
        <f ca="1">SUMIFS(СВЦЭМ!$H$40:$H$783,СВЦЭМ!$A$40:$A$783,$A409,СВЦЭМ!$B$40:$B$783,C$401)+'СЕТ СН'!$F$16</f>
        <v>0</v>
      </c>
      <c r="D409" s="36">
        <f ca="1">SUMIFS(СВЦЭМ!$H$40:$H$783,СВЦЭМ!$A$40:$A$783,$A409,СВЦЭМ!$B$40:$B$783,D$401)+'СЕТ СН'!$F$16</f>
        <v>0</v>
      </c>
      <c r="E409" s="36">
        <f ca="1">SUMIFS(СВЦЭМ!$H$40:$H$783,СВЦЭМ!$A$40:$A$783,$A409,СВЦЭМ!$B$40:$B$783,E$401)+'СЕТ СН'!$F$16</f>
        <v>0</v>
      </c>
      <c r="F409" s="36">
        <f ca="1">SUMIFS(СВЦЭМ!$H$40:$H$783,СВЦЭМ!$A$40:$A$783,$A409,СВЦЭМ!$B$40:$B$783,F$401)+'СЕТ СН'!$F$16</f>
        <v>0</v>
      </c>
      <c r="G409" s="36">
        <f ca="1">SUMIFS(СВЦЭМ!$H$40:$H$783,СВЦЭМ!$A$40:$A$783,$A409,СВЦЭМ!$B$40:$B$783,G$401)+'СЕТ СН'!$F$16</f>
        <v>0</v>
      </c>
      <c r="H409" s="36">
        <f ca="1">SUMIFS(СВЦЭМ!$H$40:$H$783,СВЦЭМ!$A$40:$A$783,$A409,СВЦЭМ!$B$40:$B$783,H$401)+'СЕТ СН'!$F$16</f>
        <v>0</v>
      </c>
      <c r="I409" s="36">
        <f ca="1">SUMIFS(СВЦЭМ!$H$40:$H$783,СВЦЭМ!$A$40:$A$783,$A409,СВЦЭМ!$B$40:$B$783,I$401)+'СЕТ СН'!$F$16</f>
        <v>0</v>
      </c>
      <c r="J409" s="36">
        <f ca="1">SUMIFS(СВЦЭМ!$H$40:$H$783,СВЦЭМ!$A$40:$A$783,$A409,СВЦЭМ!$B$40:$B$783,J$401)+'СЕТ СН'!$F$16</f>
        <v>0</v>
      </c>
      <c r="K409" s="36">
        <f ca="1">SUMIFS(СВЦЭМ!$H$40:$H$783,СВЦЭМ!$A$40:$A$783,$A409,СВЦЭМ!$B$40:$B$783,K$401)+'СЕТ СН'!$F$16</f>
        <v>0</v>
      </c>
      <c r="L409" s="36">
        <f ca="1">SUMIFS(СВЦЭМ!$H$40:$H$783,СВЦЭМ!$A$40:$A$783,$A409,СВЦЭМ!$B$40:$B$783,L$401)+'СЕТ СН'!$F$16</f>
        <v>0</v>
      </c>
      <c r="M409" s="36">
        <f ca="1">SUMIFS(СВЦЭМ!$H$40:$H$783,СВЦЭМ!$A$40:$A$783,$A409,СВЦЭМ!$B$40:$B$783,M$401)+'СЕТ СН'!$F$16</f>
        <v>0</v>
      </c>
      <c r="N409" s="36">
        <f ca="1">SUMIFS(СВЦЭМ!$H$40:$H$783,СВЦЭМ!$A$40:$A$783,$A409,СВЦЭМ!$B$40:$B$783,N$401)+'СЕТ СН'!$F$16</f>
        <v>0</v>
      </c>
      <c r="O409" s="36">
        <f ca="1">SUMIFS(СВЦЭМ!$H$40:$H$783,СВЦЭМ!$A$40:$A$783,$A409,СВЦЭМ!$B$40:$B$783,O$401)+'СЕТ СН'!$F$16</f>
        <v>0</v>
      </c>
      <c r="P409" s="36">
        <f ca="1">SUMIFS(СВЦЭМ!$H$40:$H$783,СВЦЭМ!$A$40:$A$783,$A409,СВЦЭМ!$B$40:$B$783,P$401)+'СЕТ СН'!$F$16</f>
        <v>0</v>
      </c>
      <c r="Q409" s="36">
        <f ca="1">SUMIFS(СВЦЭМ!$H$40:$H$783,СВЦЭМ!$A$40:$A$783,$A409,СВЦЭМ!$B$40:$B$783,Q$401)+'СЕТ СН'!$F$16</f>
        <v>0</v>
      </c>
      <c r="R409" s="36">
        <f ca="1">SUMIFS(СВЦЭМ!$H$40:$H$783,СВЦЭМ!$A$40:$A$783,$A409,СВЦЭМ!$B$40:$B$783,R$401)+'СЕТ СН'!$F$16</f>
        <v>0</v>
      </c>
      <c r="S409" s="36">
        <f ca="1">SUMIFS(СВЦЭМ!$H$40:$H$783,СВЦЭМ!$A$40:$A$783,$A409,СВЦЭМ!$B$40:$B$783,S$401)+'СЕТ СН'!$F$16</f>
        <v>0</v>
      </c>
      <c r="T409" s="36">
        <f ca="1">SUMIFS(СВЦЭМ!$H$40:$H$783,СВЦЭМ!$A$40:$A$783,$A409,СВЦЭМ!$B$40:$B$783,T$401)+'СЕТ СН'!$F$16</f>
        <v>0</v>
      </c>
      <c r="U409" s="36">
        <f ca="1">SUMIFS(СВЦЭМ!$H$40:$H$783,СВЦЭМ!$A$40:$A$783,$A409,СВЦЭМ!$B$40:$B$783,U$401)+'СЕТ СН'!$F$16</f>
        <v>0</v>
      </c>
      <c r="V409" s="36">
        <f ca="1">SUMIFS(СВЦЭМ!$H$40:$H$783,СВЦЭМ!$A$40:$A$783,$A409,СВЦЭМ!$B$40:$B$783,V$401)+'СЕТ СН'!$F$16</f>
        <v>0</v>
      </c>
      <c r="W409" s="36">
        <f ca="1">SUMIFS(СВЦЭМ!$H$40:$H$783,СВЦЭМ!$A$40:$A$783,$A409,СВЦЭМ!$B$40:$B$783,W$401)+'СЕТ СН'!$F$16</f>
        <v>0</v>
      </c>
      <c r="X409" s="36">
        <f ca="1">SUMIFS(СВЦЭМ!$H$40:$H$783,СВЦЭМ!$A$40:$A$783,$A409,СВЦЭМ!$B$40:$B$783,X$401)+'СЕТ СН'!$F$16</f>
        <v>0</v>
      </c>
      <c r="Y409" s="36">
        <f ca="1">SUMIFS(СВЦЭМ!$H$40:$H$783,СВЦЭМ!$A$40:$A$783,$A409,СВЦЭМ!$B$40:$B$783,Y$401)+'СЕТ СН'!$F$16</f>
        <v>0</v>
      </c>
    </row>
    <row r="410" spans="1:27" ht="15.75" hidden="1" x14ac:dyDescent="0.2">
      <c r="A410" s="35">
        <f t="shared" si="11"/>
        <v>45178</v>
      </c>
      <c r="B410" s="36">
        <f ca="1">SUMIFS(СВЦЭМ!$H$40:$H$783,СВЦЭМ!$A$40:$A$783,$A410,СВЦЭМ!$B$40:$B$783,B$401)+'СЕТ СН'!$F$16</f>
        <v>0</v>
      </c>
      <c r="C410" s="36">
        <f ca="1">SUMIFS(СВЦЭМ!$H$40:$H$783,СВЦЭМ!$A$40:$A$783,$A410,СВЦЭМ!$B$40:$B$783,C$401)+'СЕТ СН'!$F$16</f>
        <v>0</v>
      </c>
      <c r="D410" s="36">
        <f ca="1">SUMIFS(СВЦЭМ!$H$40:$H$783,СВЦЭМ!$A$40:$A$783,$A410,СВЦЭМ!$B$40:$B$783,D$401)+'СЕТ СН'!$F$16</f>
        <v>0</v>
      </c>
      <c r="E410" s="36">
        <f ca="1">SUMIFS(СВЦЭМ!$H$40:$H$783,СВЦЭМ!$A$40:$A$783,$A410,СВЦЭМ!$B$40:$B$783,E$401)+'СЕТ СН'!$F$16</f>
        <v>0</v>
      </c>
      <c r="F410" s="36">
        <f ca="1">SUMIFS(СВЦЭМ!$H$40:$H$783,СВЦЭМ!$A$40:$A$783,$A410,СВЦЭМ!$B$40:$B$783,F$401)+'СЕТ СН'!$F$16</f>
        <v>0</v>
      </c>
      <c r="G410" s="36">
        <f ca="1">SUMIFS(СВЦЭМ!$H$40:$H$783,СВЦЭМ!$A$40:$A$783,$A410,СВЦЭМ!$B$40:$B$783,G$401)+'СЕТ СН'!$F$16</f>
        <v>0</v>
      </c>
      <c r="H410" s="36">
        <f ca="1">SUMIFS(СВЦЭМ!$H$40:$H$783,СВЦЭМ!$A$40:$A$783,$A410,СВЦЭМ!$B$40:$B$783,H$401)+'СЕТ СН'!$F$16</f>
        <v>0</v>
      </c>
      <c r="I410" s="36">
        <f ca="1">SUMIFS(СВЦЭМ!$H$40:$H$783,СВЦЭМ!$A$40:$A$783,$A410,СВЦЭМ!$B$40:$B$783,I$401)+'СЕТ СН'!$F$16</f>
        <v>0</v>
      </c>
      <c r="J410" s="36">
        <f ca="1">SUMIFS(СВЦЭМ!$H$40:$H$783,СВЦЭМ!$A$40:$A$783,$A410,СВЦЭМ!$B$40:$B$783,J$401)+'СЕТ СН'!$F$16</f>
        <v>0</v>
      </c>
      <c r="K410" s="36">
        <f ca="1">SUMIFS(СВЦЭМ!$H$40:$H$783,СВЦЭМ!$A$40:$A$783,$A410,СВЦЭМ!$B$40:$B$783,K$401)+'СЕТ СН'!$F$16</f>
        <v>0</v>
      </c>
      <c r="L410" s="36">
        <f ca="1">SUMIFS(СВЦЭМ!$H$40:$H$783,СВЦЭМ!$A$40:$A$783,$A410,СВЦЭМ!$B$40:$B$783,L$401)+'СЕТ СН'!$F$16</f>
        <v>0</v>
      </c>
      <c r="M410" s="36">
        <f ca="1">SUMIFS(СВЦЭМ!$H$40:$H$783,СВЦЭМ!$A$40:$A$783,$A410,СВЦЭМ!$B$40:$B$783,M$401)+'СЕТ СН'!$F$16</f>
        <v>0</v>
      </c>
      <c r="N410" s="36">
        <f ca="1">SUMIFS(СВЦЭМ!$H$40:$H$783,СВЦЭМ!$A$40:$A$783,$A410,СВЦЭМ!$B$40:$B$783,N$401)+'СЕТ СН'!$F$16</f>
        <v>0</v>
      </c>
      <c r="O410" s="36">
        <f ca="1">SUMIFS(СВЦЭМ!$H$40:$H$783,СВЦЭМ!$A$40:$A$783,$A410,СВЦЭМ!$B$40:$B$783,O$401)+'СЕТ СН'!$F$16</f>
        <v>0</v>
      </c>
      <c r="P410" s="36">
        <f ca="1">SUMIFS(СВЦЭМ!$H$40:$H$783,СВЦЭМ!$A$40:$A$783,$A410,СВЦЭМ!$B$40:$B$783,P$401)+'СЕТ СН'!$F$16</f>
        <v>0</v>
      </c>
      <c r="Q410" s="36">
        <f ca="1">SUMIFS(СВЦЭМ!$H$40:$H$783,СВЦЭМ!$A$40:$A$783,$A410,СВЦЭМ!$B$40:$B$783,Q$401)+'СЕТ СН'!$F$16</f>
        <v>0</v>
      </c>
      <c r="R410" s="36">
        <f ca="1">SUMIFS(СВЦЭМ!$H$40:$H$783,СВЦЭМ!$A$40:$A$783,$A410,СВЦЭМ!$B$40:$B$783,R$401)+'СЕТ СН'!$F$16</f>
        <v>0</v>
      </c>
      <c r="S410" s="36">
        <f ca="1">SUMIFS(СВЦЭМ!$H$40:$H$783,СВЦЭМ!$A$40:$A$783,$A410,СВЦЭМ!$B$40:$B$783,S$401)+'СЕТ СН'!$F$16</f>
        <v>0</v>
      </c>
      <c r="T410" s="36">
        <f ca="1">SUMIFS(СВЦЭМ!$H$40:$H$783,СВЦЭМ!$A$40:$A$783,$A410,СВЦЭМ!$B$40:$B$783,T$401)+'СЕТ СН'!$F$16</f>
        <v>0</v>
      </c>
      <c r="U410" s="36">
        <f ca="1">SUMIFS(СВЦЭМ!$H$40:$H$783,СВЦЭМ!$A$40:$A$783,$A410,СВЦЭМ!$B$40:$B$783,U$401)+'СЕТ СН'!$F$16</f>
        <v>0</v>
      </c>
      <c r="V410" s="36">
        <f ca="1">SUMIFS(СВЦЭМ!$H$40:$H$783,СВЦЭМ!$A$40:$A$783,$A410,СВЦЭМ!$B$40:$B$783,V$401)+'СЕТ СН'!$F$16</f>
        <v>0</v>
      </c>
      <c r="W410" s="36">
        <f ca="1">SUMIFS(СВЦЭМ!$H$40:$H$783,СВЦЭМ!$A$40:$A$783,$A410,СВЦЭМ!$B$40:$B$783,W$401)+'СЕТ СН'!$F$16</f>
        <v>0</v>
      </c>
      <c r="X410" s="36">
        <f ca="1">SUMIFS(СВЦЭМ!$H$40:$H$783,СВЦЭМ!$A$40:$A$783,$A410,СВЦЭМ!$B$40:$B$783,X$401)+'СЕТ СН'!$F$16</f>
        <v>0</v>
      </c>
      <c r="Y410" s="36">
        <f ca="1">SUMIFS(СВЦЭМ!$H$40:$H$783,СВЦЭМ!$A$40:$A$783,$A410,СВЦЭМ!$B$40:$B$783,Y$401)+'СЕТ СН'!$F$16</f>
        <v>0</v>
      </c>
    </row>
    <row r="411" spans="1:27" ht="15.75" hidden="1" x14ac:dyDescent="0.2">
      <c r="A411" s="35">
        <f t="shared" si="11"/>
        <v>45179</v>
      </c>
      <c r="B411" s="36">
        <f ca="1">SUMIFS(СВЦЭМ!$H$40:$H$783,СВЦЭМ!$A$40:$A$783,$A411,СВЦЭМ!$B$40:$B$783,B$401)+'СЕТ СН'!$F$16</f>
        <v>0</v>
      </c>
      <c r="C411" s="36">
        <f ca="1">SUMIFS(СВЦЭМ!$H$40:$H$783,СВЦЭМ!$A$40:$A$783,$A411,СВЦЭМ!$B$40:$B$783,C$401)+'СЕТ СН'!$F$16</f>
        <v>0</v>
      </c>
      <c r="D411" s="36">
        <f ca="1">SUMIFS(СВЦЭМ!$H$40:$H$783,СВЦЭМ!$A$40:$A$783,$A411,СВЦЭМ!$B$40:$B$783,D$401)+'СЕТ СН'!$F$16</f>
        <v>0</v>
      </c>
      <c r="E411" s="36">
        <f ca="1">SUMIFS(СВЦЭМ!$H$40:$H$783,СВЦЭМ!$A$40:$A$783,$A411,СВЦЭМ!$B$40:$B$783,E$401)+'СЕТ СН'!$F$16</f>
        <v>0</v>
      </c>
      <c r="F411" s="36">
        <f ca="1">SUMIFS(СВЦЭМ!$H$40:$H$783,СВЦЭМ!$A$40:$A$783,$A411,СВЦЭМ!$B$40:$B$783,F$401)+'СЕТ СН'!$F$16</f>
        <v>0</v>
      </c>
      <c r="G411" s="36">
        <f ca="1">SUMIFS(СВЦЭМ!$H$40:$H$783,СВЦЭМ!$A$40:$A$783,$A411,СВЦЭМ!$B$40:$B$783,G$401)+'СЕТ СН'!$F$16</f>
        <v>0</v>
      </c>
      <c r="H411" s="36">
        <f ca="1">SUMIFS(СВЦЭМ!$H$40:$H$783,СВЦЭМ!$A$40:$A$783,$A411,СВЦЭМ!$B$40:$B$783,H$401)+'СЕТ СН'!$F$16</f>
        <v>0</v>
      </c>
      <c r="I411" s="36">
        <f ca="1">SUMIFS(СВЦЭМ!$H$40:$H$783,СВЦЭМ!$A$40:$A$783,$A411,СВЦЭМ!$B$40:$B$783,I$401)+'СЕТ СН'!$F$16</f>
        <v>0</v>
      </c>
      <c r="J411" s="36">
        <f ca="1">SUMIFS(СВЦЭМ!$H$40:$H$783,СВЦЭМ!$A$40:$A$783,$A411,СВЦЭМ!$B$40:$B$783,J$401)+'СЕТ СН'!$F$16</f>
        <v>0</v>
      </c>
      <c r="K411" s="36">
        <f ca="1">SUMIFS(СВЦЭМ!$H$40:$H$783,СВЦЭМ!$A$40:$A$783,$A411,СВЦЭМ!$B$40:$B$783,K$401)+'СЕТ СН'!$F$16</f>
        <v>0</v>
      </c>
      <c r="L411" s="36">
        <f ca="1">SUMIFS(СВЦЭМ!$H$40:$H$783,СВЦЭМ!$A$40:$A$783,$A411,СВЦЭМ!$B$40:$B$783,L$401)+'СЕТ СН'!$F$16</f>
        <v>0</v>
      </c>
      <c r="M411" s="36">
        <f ca="1">SUMIFS(СВЦЭМ!$H$40:$H$783,СВЦЭМ!$A$40:$A$783,$A411,СВЦЭМ!$B$40:$B$783,M$401)+'СЕТ СН'!$F$16</f>
        <v>0</v>
      </c>
      <c r="N411" s="36">
        <f ca="1">SUMIFS(СВЦЭМ!$H$40:$H$783,СВЦЭМ!$A$40:$A$783,$A411,СВЦЭМ!$B$40:$B$783,N$401)+'СЕТ СН'!$F$16</f>
        <v>0</v>
      </c>
      <c r="O411" s="36">
        <f ca="1">SUMIFS(СВЦЭМ!$H$40:$H$783,СВЦЭМ!$A$40:$A$783,$A411,СВЦЭМ!$B$40:$B$783,O$401)+'СЕТ СН'!$F$16</f>
        <v>0</v>
      </c>
      <c r="P411" s="36">
        <f ca="1">SUMIFS(СВЦЭМ!$H$40:$H$783,СВЦЭМ!$A$40:$A$783,$A411,СВЦЭМ!$B$40:$B$783,P$401)+'СЕТ СН'!$F$16</f>
        <v>0</v>
      </c>
      <c r="Q411" s="36">
        <f ca="1">SUMIFS(СВЦЭМ!$H$40:$H$783,СВЦЭМ!$A$40:$A$783,$A411,СВЦЭМ!$B$40:$B$783,Q$401)+'СЕТ СН'!$F$16</f>
        <v>0</v>
      </c>
      <c r="R411" s="36">
        <f ca="1">SUMIFS(СВЦЭМ!$H$40:$H$783,СВЦЭМ!$A$40:$A$783,$A411,СВЦЭМ!$B$40:$B$783,R$401)+'СЕТ СН'!$F$16</f>
        <v>0</v>
      </c>
      <c r="S411" s="36">
        <f ca="1">SUMIFS(СВЦЭМ!$H$40:$H$783,СВЦЭМ!$A$40:$A$783,$A411,СВЦЭМ!$B$40:$B$783,S$401)+'СЕТ СН'!$F$16</f>
        <v>0</v>
      </c>
      <c r="T411" s="36">
        <f ca="1">SUMIFS(СВЦЭМ!$H$40:$H$783,СВЦЭМ!$A$40:$A$783,$A411,СВЦЭМ!$B$40:$B$783,T$401)+'СЕТ СН'!$F$16</f>
        <v>0</v>
      </c>
      <c r="U411" s="36">
        <f ca="1">SUMIFS(СВЦЭМ!$H$40:$H$783,СВЦЭМ!$A$40:$A$783,$A411,СВЦЭМ!$B$40:$B$783,U$401)+'СЕТ СН'!$F$16</f>
        <v>0</v>
      </c>
      <c r="V411" s="36">
        <f ca="1">SUMIFS(СВЦЭМ!$H$40:$H$783,СВЦЭМ!$A$40:$A$783,$A411,СВЦЭМ!$B$40:$B$783,V$401)+'СЕТ СН'!$F$16</f>
        <v>0</v>
      </c>
      <c r="W411" s="36">
        <f ca="1">SUMIFS(СВЦЭМ!$H$40:$H$783,СВЦЭМ!$A$40:$A$783,$A411,СВЦЭМ!$B$40:$B$783,W$401)+'СЕТ СН'!$F$16</f>
        <v>0</v>
      </c>
      <c r="X411" s="36">
        <f ca="1">SUMIFS(СВЦЭМ!$H$40:$H$783,СВЦЭМ!$A$40:$A$783,$A411,СВЦЭМ!$B$40:$B$783,X$401)+'СЕТ СН'!$F$16</f>
        <v>0</v>
      </c>
      <c r="Y411" s="36">
        <f ca="1">SUMIFS(СВЦЭМ!$H$40:$H$783,СВЦЭМ!$A$40:$A$783,$A411,СВЦЭМ!$B$40:$B$783,Y$401)+'СЕТ СН'!$F$16</f>
        <v>0</v>
      </c>
    </row>
    <row r="412" spans="1:27" ht="15.75" hidden="1" x14ac:dyDescent="0.2">
      <c r="A412" s="35">
        <f t="shared" si="11"/>
        <v>45180</v>
      </c>
      <c r="B412" s="36">
        <f ca="1">SUMIFS(СВЦЭМ!$H$40:$H$783,СВЦЭМ!$A$40:$A$783,$A412,СВЦЭМ!$B$40:$B$783,B$401)+'СЕТ СН'!$F$16</f>
        <v>0</v>
      </c>
      <c r="C412" s="36">
        <f ca="1">SUMIFS(СВЦЭМ!$H$40:$H$783,СВЦЭМ!$A$40:$A$783,$A412,СВЦЭМ!$B$40:$B$783,C$401)+'СЕТ СН'!$F$16</f>
        <v>0</v>
      </c>
      <c r="D412" s="36">
        <f ca="1">SUMIFS(СВЦЭМ!$H$40:$H$783,СВЦЭМ!$A$40:$A$783,$A412,СВЦЭМ!$B$40:$B$783,D$401)+'СЕТ СН'!$F$16</f>
        <v>0</v>
      </c>
      <c r="E412" s="36">
        <f ca="1">SUMIFS(СВЦЭМ!$H$40:$H$783,СВЦЭМ!$A$40:$A$783,$A412,СВЦЭМ!$B$40:$B$783,E$401)+'СЕТ СН'!$F$16</f>
        <v>0</v>
      </c>
      <c r="F412" s="36">
        <f ca="1">SUMIFS(СВЦЭМ!$H$40:$H$783,СВЦЭМ!$A$40:$A$783,$A412,СВЦЭМ!$B$40:$B$783,F$401)+'СЕТ СН'!$F$16</f>
        <v>0</v>
      </c>
      <c r="G412" s="36">
        <f ca="1">SUMIFS(СВЦЭМ!$H$40:$H$783,СВЦЭМ!$A$40:$A$783,$A412,СВЦЭМ!$B$40:$B$783,G$401)+'СЕТ СН'!$F$16</f>
        <v>0</v>
      </c>
      <c r="H412" s="36">
        <f ca="1">SUMIFS(СВЦЭМ!$H$40:$H$783,СВЦЭМ!$A$40:$A$783,$A412,СВЦЭМ!$B$40:$B$783,H$401)+'СЕТ СН'!$F$16</f>
        <v>0</v>
      </c>
      <c r="I412" s="36">
        <f ca="1">SUMIFS(СВЦЭМ!$H$40:$H$783,СВЦЭМ!$A$40:$A$783,$A412,СВЦЭМ!$B$40:$B$783,I$401)+'СЕТ СН'!$F$16</f>
        <v>0</v>
      </c>
      <c r="J412" s="36">
        <f ca="1">SUMIFS(СВЦЭМ!$H$40:$H$783,СВЦЭМ!$A$40:$A$783,$A412,СВЦЭМ!$B$40:$B$783,J$401)+'СЕТ СН'!$F$16</f>
        <v>0</v>
      </c>
      <c r="K412" s="36">
        <f ca="1">SUMIFS(СВЦЭМ!$H$40:$H$783,СВЦЭМ!$A$40:$A$783,$A412,СВЦЭМ!$B$40:$B$783,K$401)+'СЕТ СН'!$F$16</f>
        <v>0</v>
      </c>
      <c r="L412" s="36">
        <f ca="1">SUMIFS(СВЦЭМ!$H$40:$H$783,СВЦЭМ!$A$40:$A$783,$A412,СВЦЭМ!$B$40:$B$783,L$401)+'СЕТ СН'!$F$16</f>
        <v>0</v>
      </c>
      <c r="M412" s="36">
        <f ca="1">SUMIFS(СВЦЭМ!$H$40:$H$783,СВЦЭМ!$A$40:$A$783,$A412,СВЦЭМ!$B$40:$B$783,M$401)+'СЕТ СН'!$F$16</f>
        <v>0</v>
      </c>
      <c r="N412" s="36">
        <f ca="1">SUMIFS(СВЦЭМ!$H$40:$H$783,СВЦЭМ!$A$40:$A$783,$A412,СВЦЭМ!$B$40:$B$783,N$401)+'СЕТ СН'!$F$16</f>
        <v>0</v>
      </c>
      <c r="O412" s="36">
        <f ca="1">SUMIFS(СВЦЭМ!$H$40:$H$783,СВЦЭМ!$A$40:$A$783,$A412,СВЦЭМ!$B$40:$B$783,O$401)+'СЕТ СН'!$F$16</f>
        <v>0</v>
      </c>
      <c r="P412" s="36">
        <f ca="1">SUMIFS(СВЦЭМ!$H$40:$H$783,СВЦЭМ!$A$40:$A$783,$A412,СВЦЭМ!$B$40:$B$783,P$401)+'СЕТ СН'!$F$16</f>
        <v>0</v>
      </c>
      <c r="Q412" s="36">
        <f ca="1">SUMIFS(СВЦЭМ!$H$40:$H$783,СВЦЭМ!$A$40:$A$783,$A412,СВЦЭМ!$B$40:$B$783,Q$401)+'СЕТ СН'!$F$16</f>
        <v>0</v>
      </c>
      <c r="R412" s="36">
        <f ca="1">SUMIFS(СВЦЭМ!$H$40:$H$783,СВЦЭМ!$A$40:$A$783,$A412,СВЦЭМ!$B$40:$B$783,R$401)+'СЕТ СН'!$F$16</f>
        <v>0</v>
      </c>
      <c r="S412" s="36">
        <f ca="1">SUMIFS(СВЦЭМ!$H$40:$H$783,СВЦЭМ!$A$40:$A$783,$A412,СВЦЭМ!$B$40:$B$783,S$401)+'СЕТ СН'!$F$16</f>
        <v>0</v>
      </c>
      <c r="T412" s="36">
        <f ca="1">SUMIFS(СВЦЭМ!$H$40:$H$783,СВЦЭМ!$A$40:$A$783,$A412,СВЦЭМ!$B$40:$B$783,T$401)+'СЕТ СН'!$F$16</f>
        <v>0</v>
      </c>
      <c r="U412" s="36">
        <f ca="1">SUMIFS(СВЦЭМ!$H$40:$H$783,СВЦЭМ!$A$40:$A$783,$A412,СВЦЭМ!$B$40:$B$783,U$401)+'СЕТ СН'!$F$16</f>
        <v>0</v>
      </c>
      <c r="V412" s="36">
        <f ca="1">SUMIFS(СВЦЭМ!$H$40:$H$783,СВЦЭМ!$A$40:$A$783,$A412,СВЦЭМ!$B$40:$B$783,V$401)+'СЕТ СН'!$F$16</f>
        <v>0</v>
      </c>
      <c r="W412" s="36">
        <f ca="1">SUMIFS(СВЦЭМ!$H$40:$H$783,СВЦЭМ!$A$40:$A$783,$A412,СВЦЭМ!$B$40:$B$783,W$401)+'СЕТ СН'!$F$16</f>
        <v>0</v>
      </c>
      <c r="X412" s="36">
        <f ca="1">SUMIFS(СВЦЭМ!$H$40:$H$783,СВЦЭМ!$A$40:$A$783,$A412,СВЦЭМ!$B$40:$B$783,X$401)+'СЕТ СН'!$F$16</f>
        <v>0</v>
      </c>
      <c r="Y412" s="36">
        <f ca="1">SUMIFS(СВЦЭМ!$H$40:$H$783,СВЦЭМ!$A$40:$A$783,$A412,СВЦЭМ!$B$40:$B$783,Y$401)+'СЕТ СН'!$F$16</f>
        <v>0</v>
      </c>
    </row>
    <row r="413" spans="1:27" ht="15.75" hidden="1" x14ac:dyDescent="0.2">
      <c r="A413" s="35">
        <f t="shared" si="11"/>
        <v>45181</v>
      </c>
      <c r="B413" s="36">
        <f ca="1">SUMIFS(СВЦЭМ!$H$40:$H$783,СВЦЭМ!$A$40:$A$783,$A413,СВЦЭМ!$B$40:$B$783,B$401)+'СЕТ СН'!$F$16</f>
        <v>0</v>
      </c>
      <c r="C413" s="36">
        <f ca="1">SUMIFS(СВЦЭМ!$H$40:$H$783,СВЦЭМ!$A$40:$A$783,$A413,СВЦЭМ!$B$40:$B$783,C$401)+'СЕТ СН'!$F$16</f>
        <v>0</v>
      </c>
      <c r="D413" s="36">
        <f ca="1">SUMIFS(СВЦЭМ!$H$40:$H$783,СВЦЭМ!$A$40:$A$783,$A413,СВЦЭМ!$B$40:$B$783,D$401)+'СЕТ СН'!$F$16</f>
        <v>0</v>
      </c>
      <c r="E413" s="36">
        <f ca="1">SUMIFS(СВЦЭМ!$H$40:$H$783,СВЦЭМ!$A$40:$A$783,$A413,СВЦЭМ!$B$40:$B$783,E$401)+'СЕТ СН'!$F$16</f>
        <v>0</v>
      </c>
      <c r="F413" s="36">
        <f ca="1">SUMIFS(СВЦЭМ!$H$40:$H$783,СВЦЭМ!$A$40:$A$783,$A413,СВЦЭМ!$B$40:$B$783,F$401)+'СЕТ СН'!$F$16</f>
        <v>0</v>
      </c>
      <c r="G413" s="36">
        <f ca="1">SUMIFS(СВЦЭМ!$H$40:$H$783,СВЦЭМ!$A$40:$A$783,$A413,СВЦЭМ!$B$40:$B$783,G$401)+'СЕТ СН'!$F$16</f>
        <v>0</v>
      </c>
      <c r="H413" s="36">
        <f ca="1">SUMIFS(СВЦЭМ!$H$40:$H$783,СВЦЭМ!$A$40:$A$783,$A413,СВЦЭМ!$B$40:$B$783,H$401)+'СЕТ СН'!$F$16</f>
        <v>0</v>
      </c>
      <c r="I413" s="36">
        <f ca="1">SUMIFS(СВЦЭМ!$H$40:$H$783,СВЦЭМ!$A$40:$A$783,$A413,СВЦЭМ!$B$40:$B$783,I$401)+'СЕТ СН'!$F$16</f>
        <v>0</v>
      </c>
      <c r="J413" s="36">
        <f ca="1">SUMIFS(СВЦЭМ!$H$40:$H$783,СВЦЭМ!$A$40:$A$783,$A413,СВЦЭМ!$B$40:$B$783,J$401)+'СЕТ СН'!$F$16</f>
        <v>0</v>
      </c>
      <c r="K413" s="36">
        <f ca="1">SUMIFS(СВЦЭМ!$H$40:$H$783,СВЦЭМ!$A$40:$A$783,$A413,СВЦЭМ!$B$40:$B$783,K$401)+'СЕТ СН'!$F$16</f>
        <v>0</v>
      </c>
      <c r="L413" s="36">
        <f ca="1">SUMIFS(СВЦЭМ!$H$40:$H$783,СВЦЭМ!$A$40:$A$783,$A413,СВЦЭМ!$B$40:$B$783,L$401)+'СЕТ СН'!$F$16</f>
        <v>0</v>
      </c>
      <c r="M413" s="36">
        <f ca="1">SUMIFS(СВЦЭМ!$H$40:$H$783,СВЦЭМ!$A$40:$A$783,$A413,СВЦЭМ!$B$40:$B$783,M$401)+'СЕТ СН'!$F$16</f>
        <v>0</v>
      </c>
      <c r="N413" s="36">
        <f ca="1">SUMIFS(СВЦЭМ!$H$40:$H$783,СВЦЭМ!$A$40:$A$783,$A413,СВЦЭМ!$B$40:$B$783,N$401)+'СЕТ СН'!$F$16</f>
        <v>0</v>
      </c>
      <c r="O413" s="36">
        <f ca="1">SUMIFS(СВЦЭМ!$H$40:$H$783,СВЦЭМ!$A$40:$A$783,$A413,СВЦЭМ!$B$40:$B$783,O$401)+'СЕТ СН'!$F$16</f>
        <v>0</v>
      </c>
      <c r="P413" s="36">
        <f ca="1">SUMIFS(СВЦЭМ!$H$40:$H$783,СВЦЭМ!$A$40:$A$783,$A413,СВЦЭМ!$B$40:$B$783,P$401)+'СЕТ СН'!$F$16</f>
        <v>0</v>
      </c>
      <c r="Q413" s="36">
        <f ca="1">SUMIFS(СВЦЭМ!$H$40:$H$783,СВЦЭМ!$A$40:$A$783,$A413,СВЦЭМ!$B$40:$B$783,Q$401)+'СЕТ СН'!$F$16</f>
        <v>0</v>
      </c>
      <c r="R413" s="36">
        <f ca="1">SUMIFS(СВЦЭМ!$H$40:$H$783,СВЦЭМ!$A$40:$A$783,$A413,СВЦЭМ!$B$40:$B$783,R$401)+'СЕТ СН'!$F$16</f>
        <v>0</v>
      </c>
      <c r="S413" s="36">
        <f ca="1">SUMIFS(СВЦЭМ!$H$40:$H$783,СВЦЭМ!$A$40:$A$783,$A413,СВЦЭМ!$B$40:$B$783,S$401)+'СЕТ СН'!$F$16</f>
        <v>0</v>
      </c>
      <c r="T413" s="36">
        <f ca="1">SUMIFS(СВЦЭМ!$H$40:$H$783,СВЦЭМ!$A$40:$A$783,$A413,СВЦЭМ!$B$40:$B$783,T$401)+'СЕТ СН'!$F$16</f>
        <v>0</v>
      </c>
      <c r="U413" s="36">
        <f ca="1">SUMIFS(СВЦЭМ!$H$40:$H$783,СВЦЭМ!$A$40:$A$783,$A413,СВЦЭМ!$B$40:$B$783,U$401)+'СЕТ СН'!$F$16</f>
        <v>0</v>
      </c>
      <c r="V413" s="36">
        <f ca="1">SUMIFS(СВЦЭМ!$H$40:$H$783,СВЦЭМ!$A$40:$A$783,$A413,СВЦЭМ!$B$40:$B$783,V$401)+'СЕТ СН'!$F$16</f>
        <v>0</v>
      </c>
      <c r="W413" s="36">
        <f ca="1">SUMIFS(СВЦЭМ!$H$40:$H$783,СВЦЭМ!$A$40:$A$783,$A413,СВЦЭМ!$B$40:$B$783,W$401)+'СЕТ СН'!$F$16</f>
        <v>0</v>
      </c>
      <c r="X413" s="36">
        <f ca="1">SUMIFS(СВЦЭМ!$H$40:$H$783,СВЦЭМ!$A$40:$A$783,$A413,СВЦЭМ!$B$40:$B$783,X$401)+'СЕТ СН'!$F$16</f>
        <v>0</v>
      </c>
      <c r="Y413" s="36">
        <f ca="1">SUMIFS(СВЦЭМ!$H$40:$H$783,СВЦЭМ!$A$40:$A$783,$A413,СВЦЭМ!$B$40:$B$783,Y$401)+'СЕТ СН'!$F$16</f>
        <v>0</v>
      </c>
    </row>
    <row r="414" spans="1:27" ht="15.75" hidden="1" x14ac:dyDescent="0.2">
      <c r="A414" s="35">
        <f t="shared" si="11"/>
        <v>45182</v>
      </c>
      <c r="B414" s="36">
        <f ca="1">SUMIFS(СВЦЭМ!$H$40:$H$783,СВЦЭМ!$A$40:$A$783,$A414,СВЦЭМ!$B$40:$B$783,B$401)+'СЕТ СН'!$F$16</f>
        <v>0</v>
      </c>
      <c r="C414" s="36">
        <f ca="1">SUMIFS(СВЦЭМ!$H$40:$H$783,СВЦЭМ!$A$40:$A$783,$A414,СВЦЭМ!$B$40:$B$783,C$401)+'СЕТ СН'!$F$16</f>
        <v>0</v>
      </c>
      <c r="D414" s="36">
        <f ca="1">SUMIFS(СВЦЭМ!$H$40:$H$783,СВЦЭМ!$A$40:$A$783,$A414,СВЦЭМ!$B$40:$B$783,D$401)+'СЕТ СН'!$F$16</f>
        <v>0</v>
      </c>
      <c r="E414" s="36">
        <f ca="1">SUMIFS(СВЦЭМ!$H$40:$H$783,СВЦЭМ!$A$40:$A$783,$A414,СВЦЭМ!$B$40:$B$783,E$401)+'СЕТ СН'!$F$16</f>
        <v>0</v>
      </c>
      <c r="F414" s="36">
        <f ca="1">SUMIFS(СВЦЭМ!$H$40:$H$783,СВЦЭМ!$A$40:$A$783,$A414,СВЦЭМ!$B$40:$B$783,F$401)+'СЕТ СН'!$F$16</f>
        <v>0</v>
      </c>
      <c r="G414" s="36">
        <f ca="1">SUMIFS(СВЦЭМ!$H$40:$H$783,СВЦЭМ!$A$40:$A$783,$A414,СВЦЭМ!$B$40:$B$783,G$401)+'СЕТ СН'!$F$16</f>
        <v>0</v>
      </c>
      <c r="H414" s="36">
        <f ca="1">SUMIFS(СВЦЭМ!$H$40:$H$783,СВЦЭМ!$A$40:$A$783,$A414,СВЦЭМ!$B$40:$B$783,H$401)+'СЕТ СН'!$F$16</f>
        <v>0</v>
      </c>
      <c r="I414" s="36">
        <f ca="1">SUMIFS(СВЦЭМ!$H$40:$H$783,СВЦЭМ!$A$40:$A$783,$A414,СВЦЭМ!$B$40:$B$783,I$401)+'СЕТ СН'!$F$16</f>
        <v>0</v>
      </c>
      <c r="J414" s="36">
        <f ca="1">SUMIFS(СВЦЭМ!$H$40:$H$783,СВЦЭМ!$A$40:$A$783,$A414,СВЦЭМ!$B$40:$B$783,J$401)+'СЕТ СН'!$F$16</f>
        <v>0</v>
      </c>
      <c r="K414" s="36">
        <f ca="1">SUMIFS(СВЦЭМ!$H$40:$H$783,СВЦЭМ!$A$40:$A$783,$A414,СВЦЭМ!$B$40:$B$783,K$401)+'СЕТ СН'!$F$16</f>
        <v>0</v>
      </c>
      <c r="L414" s="36">
        <f ca="1">SUMIFS(СВЦЭМ!$H$40:$H$783,СВЦЭМ!$A$40:$A$783,$A414,СВЦЭМ!$B$40:$B$783,L$401)+'СЕТ СН'!$F$16</f>
        <v>0</v>
      </c>
      <c r="M414" s="36">
        <f ca="1">SUMIFS(СВЦЭМ!$H$40:$H$783,СВЦЭМ!$A$40:$A$783,$A414,СВЦЭМ!$B$40:$B$783,M$401)+'СЕТ СН'!$F$16</f>
        <v>0</v>
      </c>
      <c r="N414" s="36">
        <f ca="1">SUMIFS(СВЦЭМ!$H$40:$H$783,СВЦЭМ!$A$40:$A$783,$A414,СВЦЭМ!$B$40:$B$783,N$401)+'СЕТ СН'!$F$16</f>
        <v>0</v>
      </c>
      <c r="O414" s="36">
        <f ca="1">SUMIFS(СВЦЭМ!$H$40:$H$783,СВЦЭМ!$A$40:$A$783,$A414,СВЦЭМ!$B$40:$B$783,O$401)+'СЕТ СН'!$F$16</f>
        <v>0</v>
      </c>
      <c r="P414" s="36">
        <f ca="1">SUMIFS(СВЦЭМ!$H$40:$H$783,СВЦЭМ!$A$40:$A$783,$A414,СВЦЭМ!$B$40:$B$783,P$401)+'СЕТ СН'!$F$16</f>
        <v>0</v>
      </c>
      <c r="Q414" s="36">
        <f ca="1">SUMIFS(СВЦЭМ!$H$40:$H$783,СВЦЭМ!$A$40:$A$783,$A414,СВЦЭМ!$B$40:$B$783,Q$401)+'СЕТ СН'!$F$16</f>
        <v>0</v>
      </c>
      <c r="R414" s="36">
        <f ca="1">SUMIFS(СВЦЭМ!$H$40:$H$783,СВЦЭМ!$A$40:$A$783,$A414,СВЦЭМ!$B$40:$B$783,R$401)+'СЕТ СН'!$F$16</f>
        <v>0</v>
      </c>
      <c r="S414" s="36">
        <f ca="1">SUMIFS(СВЦЭМ!$H$40:$H$783,СВЦЭМ!$A$40:$A$783,$A414,СВЦЭМ!$B$40:$B$783,S$401)+'СЕТ СН'!$F$16</f>
        <v>0</v>
      </c>
      <c r="T414" s="36">
        <f ca="1">SUMIFS(СВЦЭМ!$H$40:$H$783,СВЦЭМ!$A$40:$A$783,$A414,СВЦЭМ!$B$40:$B$783,T$401)+'СЕТ СН'!$F$16</f>
        <v>0</v>
      </c>
      <c r="U414" s="36">
        <f ca="1">SUMIFS(СВЦЭМ!$H$40:$H$783,СВЦЭМ!$A$40:$A$783,$A414,СВЦЭМ!$B$40:$B$783,U$401)+'СЕТ СН'!$F$16</f>
        <v>0</v>
      </c>
      <c r="V414" s="36">
        <f ca="1">SUMIFS(СВЦЭМ!$H$40:$H$783,СВЦЭМ!$A$40:$A$783,$A414,СВЦЭМ!$B$40:$B$783,V$401)+'СЕТ СН'!$F$16</f>
        <v>0</v>
      </c>
      <c r="W414" s="36">
        <f ca="1">SUMIFS(СВЦЭМ!$H$40:$H$783,СВЦЭМ!$A$40:$A$783,$A414,СВЦЭМ!$B$40:$B$783,W$401)+'СЕТ СН'!$F$16</f>
        <v>0</v>
      </c>
      <c r="X414" s="36">
        <f ca="1">SUMIFS(СВЦЭМ!$H$40:$H$783,СВЦЭМ!$A$40:$A$783,$A414,СВЦЭМ!$B$40:$B$783,X$401)+'СЕТ СН'!$F$16</f>
        <v>0</v>
      </c>
      <c r="Y414" s="36">
        <f ca="1">SUMIFS(СВЦЭМ!$H$40:$H$783,СВЦЭМ!$A$40:$A$783,$A414,СВЦЭМ!$B$40:$B$783,Y$401)+'СЕТ СН'!$F$16</f>
        <v>0</v>
      </c>
    </row>
    <row r="415" spans="1:27" ht="15.75" hidden="1" x14ac:dyDescent="0.2">
      <c r="A415" s="35">
        <f t="shared" si="11"/>
        <v>45183</v>
      </c>
      <c r="B415" s="36">
        <f ca="1">SUMIFS(СВЦЭМ!$H$40:$H$783,СВЦЭМ!$A$40:$A$783,$A415,СВЦЭМ!$B$40:$B$783,B$401)+'СЕТ СН'!$F$16</f>
        <v>0</v>
      </c>
      <c r="C415" s="36">
        <f ca="1">SUMIFS(СВЦЭМ!$H$40:$H$783,СВЦЭМ!$A$40:$A$783,$A415,СВЦЭМ!$B$40:$B$783,C$401)+'СЕТ СН'!$F$16</f>
        <v>0</v>
      </c>
      <c r="D415" s="36">
        <f ca="1">SUMIFS(СВЦЭМ!$H$40:$H$783,СВЦЭМ!$A$40:$A$783,$A415,СВЦЭМ!$B$40:$B$783,D$401)+'СЕТ СН'!$F$16</f>
        <v>0</v>
      </c>
      <c r="E415" s="36">
        <f ca="1">SUMIFS(СВЦЭМ!$H$40:$H$783,СВЦЭМ!$A$40:$A$783,$A415,СВЦЭМ!$B$40:$B$783,E$401)+'СЕТ СН'!$F$16</f>
        <v>0</v>
      </c>
      <c r="F415" s="36">
        <f ca="1">SUMIFS(СВЦЭМ!$H$40:$H$783,СВЦЭМ!$A$40:$A$783,$A415,СВЦЭМ!$B$40:$B$783,F$401)+'СЕТ СН'!$F$16</f>
        <v>0</v>
      </c>
      <c r="G415" s="36">
        <f ca="1">SUMIFS(СВЦЭМ!$H$40:$H$783,СВЦЭМ!$A$40:$A$783,$A415,СВЦЭМ!$B$40:$B$783,G$401)+'СЕТ СН'!$F$16</f>
        <v>0</v>
      </c>
      <c r="H415" s="36">
        <f ca="1">SUMIFS(СВЦЭМ!$H$40:$H$783,СВЦЭМ!$A$40:$A$783,$A415,СВЦЭМ!$B$40:$B$783,H$401)+'СЕТ СН'!$F$16</f>
        <v>0</v>
      </c>
      <c r="I415" s="36">
        <f ca="1">SUMIFS(СВЦЭМ!$H$40:$H$783,СВЦЭМ!$A$40:$A$783,$A415,СВЦЭМ!$B$40:$B$783,I$401)+'СЕТ СН'!$F$16</f>
        <v>0</v>
      </c>
      <c r="J415" s="36">
        <f ca="1">SUMIFS(СВЦЭМ!$H$40:$H$783,СВЦЭМ!$A$40:$A$783,$A415,СВЦЭМ!$B$40:$B$783,J$401)+'СЕТ СН'!$F$16</f>
        <v>0</v>
      </c>
      <c r="K415" s="36">
        <f ca="1">SUMIFS(СВЦЭМ!$H$40:$H$783,СВЦЭМ!$A$40:$A$783,$A415,СВЦЭМ!$B$40:$B$783,K$401)+'СЕТ СН'!$F$16</f>
        <v>0</v>
      </c>
      <c r="L415" s="36">
        <f ca="1">SUMIFS(СВЦЭМ!$H$40:$H$783,СВЦЭМ!$A$40:$A$783,$A415,СВЦЭМ!$B$40:$B$783,L$401)+'СЕТ СН'!$F$16</f>
        <v>0</v>
      </c>
      <c r="M415" s="36">
        <f ca="1">SUMIFS(СВЦЭМ!$H$40:$H$783,СВЦЭМ!$A$40:$A$783,$A415,СВЦЭМ!$B$40:$B$783,M$401)+'СЕТ СН'!$F$16</f>
        <v>0</v>
      </c>
      <c r="N415" s="36">
        <f ca="1">SUMIFS(СВЦЭМ!$H$40:$H$783,СВЦЭМ!$A$40:$A$783,$A415,СВЦЭМ!$B$40:$B$783,N$401)+'СЕТ СН'!$F$16</f>
        <v>0</v>
      </c>
      <c r="O415" s="36">
        <f ca="1">SUMIFS(СВЦЭМ!$H$40:$H$783,СВЦЭМ!$A$40:$A$783,$A415,СВЦЭМ!$B$40:$B$783,O$401)+'СЕТ СН'!$F$16</f>
        <v>0</v>
      </c>
      <c r="P415" s="36">
        <f ca="1">SUMIFS(СВЦЭМ!$H$40:$H$783,СВЦЭМ!$A$40:$A$783,$A415,СВЦЭМ!$B$40:$B$783,P$401)+'СЕТ СН'!$F$16</f>
        <v>0</v>
      </c>
      <c r="Q415" s="36">
        <f ca="1">SUMIFS(СВЦЭМ!$H$40:$H$783,СВЦЭМ!$A$40:$A$783,$A415,СВЦЭМ!$B$40:$B$783,Q$401)+'СЕТ СН'!$F$16</f>
        <v>0</v>
      </c>
      <c r="R415" s="36">
        <f ca="1">SUMIFS(СВЦЭМ!$H$40:$H$783,СВЦЭМ!$A$40:$A$783,$A415,СВЦЭМ!$B$40:$B$783,R$401)+'СЕТ СН'!$F$16</f>
        <v>0</v>
      </c>
      <c r="S415" s="36">
        <f ca="1">SUMIFS(СВЦЭМ!$H$40:$H$783,СВЦЭМ!$A$40:$A$783,$A415,СВЦЭМ!$B$40:$B$783,S$401)+'СЕТ СН'!$F$16</f>
        <v>0</v>
      </c>
      <c r="T415" s="36">
        <f ca="1">SUMIFS(СВЦЭМ!$H$40:$H$783,СВЦЭМ!$A$40:$A$783,$A415,СВЦЭМ!$B$40:$B$783,T$401)+'СЕТ СН'!$F$16</f>
        <v>0</v>
      </c>
      <c r="U415" s="36">
        <f ca="1">SUMIFS(СВЦЭМ!$H$40:$H$783,СВЦЭМ!$A$40:$A$783,$A415,СВЦЭМ!$B$40:$B$783,U$401)+'СЕТ СН'!$F$16</f>
        <v>0</v>
      </c>
      <c r="V415" s="36">
        <f ca="1">SUMIFS(СВЦЭМ!$H$40:$H$783,СВЦЭМ!$A$40:$A$783,$A415,СВЦЭМ!$B$40:$B$783,V$401)+'СЕТ СН'!$F$16</f>
        <v>0</v>
      </c>
      <c r="W415" s="36">
        <f ca="1">SUMIFS(СВЦЭМ!$H$40:$H$783,СВЦЭМ!$A$40:$A$783,$A415,СВЦЭМ!$B$40:$B$783,W$401)+'СЕТ СН'!$F$16</f>
        <v>0</v>
      </c>
      <c r="X415" s="36">
        <f ca="1">SUMIFS(СВЦЭМ!$H$40:$H$783,СВЦЭМ!$A$40:$A$783,$A415,СВЦЭМ!$B$40:$B$783,X$401)+'СЕТ СН'!$F$16</f>
        <v>0</v>
      </c>
      <c r="Y415" s="36">
        <f ca="1">SUMIFS(СВЦЭМ!$H$40:$H$783,СВЦЭМ!$A$40:$A$783,$A415,СВЦЭМ!$B$40:$B$783,Y$401)+'СЕТ СН'!$F$16</f>
        <v>0</v>
      </c>
    </row>
    <row r="416" spans="1:27" ht="15.75" hidden="1" x14ac:dyDescent="0.2">
      <c r="A416" s="35">
        <f t="shared" si="11"/>
        <v>45184</v>
      </c>
      <c r="B416" s="36">
        <f ca="1">SUMIFS(СВЦЭМ!$H$40:$H$783,СВЦЭМ!$A$40:$A$783,$A416,СВЦЭМ!$B$40:$B$783,B$401)+'СЕТ СН'!$F$16</f>
        <v>0</v>
      </c>
      <c r="C416" s="36">
        <f ca="1">SUMIFS(СВЦЭМ!$H$40:$H$783,СВЦЭМ!$A$40:$A$783,$A416,СВЦЭМ!$B$40:$B$783,C$401)+'СЕТ СН'!$F$16</f>
        <v>0</v>
      </c>
      <c r="D416" s="36">
        <f ca="1">SUMIFS(СВЦЭМ!$H$40:$H$783,СВЦЭМ!$A$40:$A$783,$A416,СВЦЭМ!$B$40:$B$783,D$401)+'СЕТ СН'!$F$16</f>
        <v>0</v>
      </c>
      <c r="E416" s="36">
        <f ca="1">SUMIFS(СВЦЭМ!$H$40:$H$783,СВЦЭМ!$A$40:$A$783,$A416,СВЦЭМ!$B$40:$B$783,E$401)+'СЕТ СН'!$F$16</f>
        <v>0</v>
      </c>
      <c r="F416" s="36">
        <f ca="1">SUMIFS(СВЦЭМ!$H$40:$H$783,СВЦЭМ!$A$40:$A$783,$A416,СВЦЭМ!$B$40:$B$783,F$401)+'СЕТ СН'!$F$16</f>
        <v>0</v>
      </c>
      <c r="G416" s="36">
        <f ca="1">SUMIFS(СВЦЭМ!$H$40:$H$783,СВЦЭМ!$A$40:$A$783,$A416,СВЦЭМ!$B$40:$B$783,G$401)+'СЕТ СН'!$F$16</f>
        <v>0</v>
      </c>
      <c r="H416" s="36">
        <f ca="1">SUMIFS(СВЦЭМ!$H$40:$H$783,СВЦЭМ!$A$40:$A$783,$A416,СВЦЭМ!$B$40:$B$783,H$401)+'СЕТ СН'!$F$16</f>
        <v>0</v>
      </c>
      <c r="I416" s="36">
        <f ca="1">SUMIFS(СВЦЭМ!$H$40:$H$783,СВЦЭМ!$A$40:$A$783,$A416,СВЦЭМ!$B$40:$B$783,I$401)+'СЕТ СН'!$F$16</f>
        <v>0</v>
      </c>
      <c r="J416" s="36">
        <f ca="1">SUMIFS(СВЦЭМ!$H$40:$H$783,СВЦЭМ!$A$40:$A$783,$A416,СВЦЭМ!$B$40:$B$783,J$401)+'СЕТ СН'!$F$16</f>
        <v>0</v>
      </c>
      <c r="K416" s="36">
        <f ca="1">SUMIFS(СВЦЭМ!$H$40:$H$783,СВЦЭМ!$A$40:$A$783,$A416,СВЦЭМ!$B$40:$B$783,K$401)+'СЕТ СН'!$F$16</f>
        <v>0</v>
      </c>
      <c r="L416" s="36">
        <f ca="1">SUMIFS(СВЦЭМ!$H$40:$H$783,СВЦЭМ!$A$40:$A$783,$A416,СВЦЭМ!$B$40:$B$783,L$401)+'СЕТ СН'!$F$16</f>
        <v>0</v>
      </c>
      <c r="M416" s="36">
        <f ca="1">SUMIFS(СВЦЭМ!$H$40:$H$783,СВЦЭМ!$A$40:$A$783,$A416,СВЦЭМ!$B$40:$B$783,M$401)+'СЕТ СН'!$F$16</f>
        <v>0</v>
      </c>
      <c r="N416" s="36">
        <f ca="1">SUMIFS(СВЦЭМ!$H$40:$H$783,СВЦЭМ!$A$40:$A$783,$A416,СВЦЭМ!$B$40:$B$783,N$401)+'СЕТ СН'!$F$16</f>
        <v>0</v>
      </c>
      <c r="O416" s="36">
        <f ca="1">SUMIFS(СВЦЭМ!$H$40:$H$783,СВЦЭМ!$A$40:$A$783,$A416,СВЦЭМ!$B$40:$B$783,O$401)+'СЕТ СН'!$F$16</f>
        <v>0</v>
      </c>
      <c r="P416" s="36">
        <f ca="1">SUMIFS(СВЦЭМ!$H$40:$H$783,СВЦЭМ!$A$40:$A$783,$A416,СВЦЭМ!$B$40:$B$783,P$401)+'СЕТ СН'!$F$16</f>
        <v>0</v>
      </c>
      <c r="Q416" s="36">
        <f ca="1">SUMIFS(СВЦЭМ!$H$40:$H$783,СВЦЭМ!$A$40:$A$783,$A416,СВЦЭМ!$B$40:$B$783,Q$401)+'СЕТ СН'!$F$16</f>
        <v>0</v>
      </c>
      <c r="R416" s="36">
        <f ca="1">SUMIFS(СВЦЭМ!$H$40:$H$783,СВЦЭМ!$A$40:$A$783,$A416,СВЦЭМ!$B$40:$B$783,R$401)+'СЕТ СН'!$F$16</f>
        <v>0</v>
      </c>
      <c r="S416" s="36">
        <f ca="1">SUMIFS(СВЦЭМ!$H$40:$H$783,СВЦЭМ!$A$40:$A$783,$A416,СВЦЭМ!$B$40:$B$783,S$401)+'СЕТ СН'!$F$16</f>
        <v>0</v>
      </c>
      <c r="T416" s="36">
        <f ca="1">SUMIFS(СВЦЭМ!$H$40:$H$783,СВЦЭМ!$A$40:$A$783,$A416,СВЦЭМ!$B$40:$B$783,T$401)+'СЕТ СН'!$F$16</f>
        <v>0</v>
      </c>
      <c r="U416" s="36">
        <f ca="1">SUMIFS(СВЦЭМ!$H$40:$H$783,СВЦЭМ!$A$40:$A$783,$A416,СВЦЭМ!$B$40:$B$783,U$401)+'СЕТ СН'!$F$16</f>
        <v>0</v>
      </c>
      <c r="V416" s="36">
        <f ca="1">SUMIFS(СВЦЭМ!$H$40:$H$783,СВЦЭМ!$A$40:$A$783,$A416,СВЦЭМ!$B$40:$B$783,V$401)+'СЕТ СН'!$F$16</f>
        <v>0</v>
      </c>
      <c r="W416" s="36">
        <f ca="1">SUMIFS(СВЦЭМ!$H$40:$H$783,СВЦЭМ!$A$40:$A$783,$A416,СВЦЭМ!$B$40:$B$783,W$401)+'СЕТ СН'!$F$16</f>
        <v>0</v>
      </c>
      <c r="X416" s="36">
        <f ca="1">SUMIFS(СВЦЭМ!$H$40:$H$783,СВЦЭМ!$A$40:$A$783,$A416,СВЦЭМ!$B$40:$B$783,X$401)+'СЕТ СН'!$F$16</f>
        <v>0</v>
      </c>
      <c r="Y416" s="36">
        <f ca="1">SUMIFS(СВЦЭМ!$H$40:$H$783,СВЦЭМ!$A$40:$A$783,$A416,СВЦЭМ!$B$40:$B$783,Y$401)+'СЕТ СН'!$F$16</f>
        <v>0</v>
      </c>
    </row>
    <row r="417" spans="1:25" ht="15.75" hidden="1" x14ac:dyDescent="0.2">
      <c r="A417" s="35">
        <f t="shared" si="11"/>
        <v>45185</v>
      </c>
      <c r="B417" s="36">
        <f ca="1">SUMIFS(СВЦЭМ!$H$40:$H$783,СВЦЭМ!$A$40:$A$783,$A417,СВЦЭМ!$B$40:$B$783,B$401)+'СЕТ СН'!$F$16</f>
        <v>0</v>
      </c>
      <c r="C417" s="36">
        <f ca="1">SUMIFS(СВЦЭМ!$H$40:$H$783,СВЦЭМ!$A$40:$A$783,$A417,СВЦЭМ!$B$40:$B$783,C$401)+'СЕТ СН'!$F$16</f>
        <v>0</v>
      </c>
      <c r="D417" s="36">
        <f ca="1">SUMIFS(СВЦЭМ!$H$40:$H$783,СВЦЭМ!$A$40:$A$783,$A417,СВЦЭМ!$B$40:$B$783,D$401)+'СЕТ СН'!$F$16</f>
        <v>0</v>
      </c>
      <c r="E417" s="36">
        <f ca="1">SUMIFS(СВЦЭМ!$H$40:$H$783,СВЦЭМ!$A$40:$A$783,$A417,СВЦЭМ!$B$40:$B$783,E$401)+'СЕТ СН'!$F$16</f>
        <v>0</v>
      </c>
      <c r="F417" s="36">
        <f ca="1">SUMIFS(СВЦЭМ!$H$40:$H$783,СВЦЭМ!$A$40:$A$783,$A417,СВЦЭМ!$B$40:$B$783,F$401)+'СЕТ СН'!$F$16</f>
        <v>0</v>
      </c>
      <c r="G417" s="36">
        <f ca="1">SUMIFS(СВЦЭМ!$H$40:$H$783,СВЦЭМ!$A$40:$A$783,$A417,СВЦЭМ!$B$40:$B$783,G$401)+'СЕТ СН'!$F$16</f>
        <v>0</v>
      </c>
      <c r="H417" s="36">
        <f ca="1">SUMIFS(СВЦЭМ!$H$40:$H$783,СВЦЭМ!$A$40:$A$783,$A417,СВЦЭМ!$B$40:$B$783,H$401)+'СЕТ СН'!$F$16</f>
        <v>0</v>
      </c>
      <c r="I417" s="36">
        <f ca="1">SUMIFS(СВЦЭМ!$H$40:$H$783,СВЦЭМ!$A$40:$A$783,$A417,СВЦЭМ!$B$40:$B$783,I$401)+'СЕТ СН'!$F$16</f>
        <v>0</v>
      </c>
      <c r="J417" s="36">
        <f ca="1">SUMIFS(СВЦЭМ!$H$40:$H$783,СВЦЭМ!$A$40:$A$783,$A417,СВЦЭМ!$B$40:$B$783,J$401)+'СЕТ СН'!$F$16</f>
        <v>0</v>
      </c>
      <c r="K417" s="36">
        <f ca="1">SUMIFS(СВЦЭМ!$H$40:$H$783,СВЦЭМ!$A$40:$A$783,$A417,СВЦЭМ!$B$40:$B$783,K$401)+'СЕТ СН'!$F$16</f>
        <v>0</v>
      </c>
      <c r="L417" s="36">
        <f ca="1">SUMIFS(СВЦЭМ!$H$40:$H$783,СВЦЭМ!$A$40:$A$783,$A417,СВЦЭМ!$B$40:$B$783,L$401)+'СЕТ СН'!$F$16</f>
        <v>0</v>
      </c>
      <c r="M417" s="36">
        <f ca="1">SUMIFS(СВЦЭМ!$H$40:$H$783,СВЦЭМ!$A$40:$A$783,$A417,СВЦЭМ!$B$40:$B$783,M$401)+'СЕТ СН'!$F$16</f>
        <v>0</v>
      </c>
      <c r="N417" s="36">
        <f ca="1">SUMIFS(СВЦЭМ!$H$40:$H$783,СВЦЭМ!$A$40:$A$783,$A417,СВЦЭМ!$B$40:$B$783,N$401)+'СЕТ СН'!$F$16</f>
        <v>0</v>
      </c>
      <c r="O417" s="36">
        <f ca="1">SUMIFS(СВЦЭМ!$H$40:$H$783,СВЦЭМ!$A$40:$A$783,$A417,СВЦЭМ!$B$40:$B$783,O$401)+'СЕТ СН'!$F$16</f>
        <v>0</v>
      </c>
      <c r="P417" s="36">
        <f ca="1">SUMIFS(СВЦЭМ!$H$40:$H$783,СВЦЭМ!$A$40:$A$783,$A417,СВЦЭМ!$B$40:$B$783,P$401)+'СЕТ СН'!$F$16</f>
        <v>0</v>
      </c>
      <c r="Q417" s="36">
        <f ca="1">SUMIFS(СВЦЭМ!$H$40:$H$783,СВЦЭМ!$A$40:$A$783,$A417,СВЦЭМ!$B$40:$B$783,Q$401)+'СЕТ СН'!$F$16</f>
        <v>0</v>
      </c>
      <c r="R417" s="36">
        <f ca="1">SUMIFS(СВЦЭМ!$H$40:$H$783,СВЦЭМ!$A$40:$A$783,$A417,СВЦЭМ!$B$40:$B$783,R$401)+'СЕТ СН'!$F$16</f>
        <v>0</v>
      </c>
      <c r="S417" s="36">
        <f ca="1">SUMIFS(СВЦЭМ!$H$40:$H$783,СВЦЭМ!$A$40:$A$783,$A417,СВЦЭМ!$B$40:$B$783,S$401)+'СЕТ СН'!$F$16</f>
        <v>0</v>
      </c>
      <c r="T417" s="36">
        <f ca="1">SUMIFS(СВЦЭМ!$H$40:$H$783,СВЦЭМ!$A$40:$A$783,$A417,СВЦЭМ!$B$40:$B$783,T$401)+'СЕТ СН'!$F$16</f>
        <v>0</v>
      </c>
      <c r="U417" s="36">
        <f ca="1">SUMIFS(СВЦЭМ!$H$40:$H$783,СВЦЭМ!$A$40:$A$783,$A417,СВЦЭМ!$B$40:$B$783,U$401)+'СЕТ СН'!$F$16</f>
        <v>0</v>
      </c>
      <c r="V417" s="36">
        <f ca="1">SUMIFS(СВЦЭМ!$H$40:$H$783,СВЦЭМ!$A$40:$A$783,$A417,СВЦЭМ!$B$40:$B$783,V$401)+'СЕТ СН'!$F$16</f>
        <v>0</v>
      </c>
      <c r="W417" s="36">
        <f ca="1">SUMIFS(СВЦЭМ!$H$40:$H$783,СВЦЭМ!$A$40:$A$783,$A417,СВЦЭМ!$B$40:$B$783,W$401)+'СЕТ СН'!$F$16</f>
        <v>0</v>
      </c>
      <c r="X417" s="36">
        <f ca="1">SUMIFS(СВЦЭМ!$H$40:$H$783,СВЦЭМ!$A$40:$A$783,$A417,СВЦЭМ!$B$40:$B$783,X$401)+'СЕТ СН'!$F$16</f>
        <v>0</v>
      </c>
      <c r="Y417" s="36">
        <f ca="1">SUMIFS(СВЦЭМ!$H$40:$H$783,СВЦЭМ!$A$40:$A$783,$A417,СВЦЭМ!$B$40:$B$783,Y$401)+'СЕТ СН'!$F$16</f>
        <v>0</v>
      </c>
    </row>
    <row r="418" spans="1:25" ht="15.75" hidden="1" x14ac:dyDescent="0.2">
      <c r="A418" s="35">
        <f t="shared" si="11"/>
        <v>45186</v>
      </c>
      <c r="B418" s="36">
        <f ca="1">SUMIFS(СВЦЭМ!$H$40:$H$783,СВЦЭМ!$A$40:$A$783,$A418,СВЦЭМ!$B$40:$B$783,B$401)+'СЕТ СН'!$F$16</f>
        <v>0</v>
      </c>
      <c r="C418" s="36">
        <f ca="1">SUMIFS(СВЦЭМ!$H$40:$H$783,СВЦЭМ!$A$40:$A$783,$A418,СВЦЭМ!$B$40:$B$783,C$401)+'СЕТ СН'!$F$16</f>
        <v>0</v>
      </c>
      <c r="D418" s="36">
        <f ca="1">SUMIFS(СВЦЭМ!$H$40:$H$783,СВЦЭМ!$A$40:$A$783,$A418,СВЦЭМ!$B$40:$B$783,D$401)+'СЕТ СН'!$F$16</f>
        <v>0</v>
      </c>
      <c r="E418" s="36">
        <f ca="1">SUMIFS(СВЦЭМ!$H$40:$H$783,СВЦЭМ!$A$40:$A$783,$A418,СВЦЭМ!$B$40:$B$783,E$401)+'СЕТ СН'!$F$16</f>
        <v>0</v>
      </c>
      <c r="F418" s="36">
        <f ca="1">SUMIFS(СВЦЭМ!$H$40:$H$783,СВЦЭМ!$A$40:$A$783,$A418,СВЦЭМ!$B$40:$B$783,F$401)+'СЕТ СН'!$F$16</f>
        <v>0</v>
      </c>
      <c r="G418" s="36">
        <f ca="1">SUMIFS(СВЦЭМ!$H$40:$H$783,СВЦЭМ!$A$40:$A$783,$A418,СВЦЭМ!$B$40:$B$783,G$401)+'СЕТ СН'!$F$16</f>
        <v>0</v>
      </c>
      <c r="H418" s="36">
        <f ca="1">SUMIFS(СВЦЭМ!$H$40:$H$783,СВЦЭМ!$A$40:$A$783,$A418,СВЦЭМ!$B$40:$B$783,H$401)+'СЕТ СН'!$F$16</f>
        <v>0</v>
      </c>
      <c r="I418" s="36">
        <f ca="1">SUMIFS(СВЦЭМ!$H$40:$H$783,СВЦЭМ!$A$40:$A$783,$A418,СВЦЭМ!$B$40:$B$783,I$401)+'СЕТ СН'!$F$16</f>
        <v>0</v>
      </c>
      <c r="J418" s="36">
        <f ca="1">SUMIFS(СВЦЭМ!$H$40:$H$783,СВЦЭМ!$A$40:$A$783,$A418,СВЦЭМ!$B$40:$B$783,J$401)+'СЕТ СН'!$F$16</f>
        <v>0</v>
      </c>
      <c r="K418" s="36">
        <f ca="1">SUMIFS(СВЦЭМ!$H$40:$H$783,СВЦЭМ!$A$40:$A$783,$A418,СВЦЭМ!$B$40:$B$783,K$401)+'СЕТ СН'!$F$16</f>
        <v>0</v>
      </c>
      <c r="L418" s="36">
        <f ca="1">SUMIFS(СВЦЭМ!$H$40:$H$783,СВЦЭМ!$A$40:$A$783,$A418,СВЦЭМ!$B$40:$B$783,L$401)+'СЕТ СН'!$F$16</f>
        <v>0</v>
      </c>
      <c r="M418" s="36">
        <f ca="1">SUMIFS(СВЦЭМ!$H$40:$H$783,СВЦЭМ!$A$40:$A$783,$A418,СВЦЭМ!$B$40:$B$783,M$401)+'СЕТ СН'!$F$16</f>
        <v>0</v>
      </c>
      <c r="N418" s="36">
        <f ca="1">SUMIFS(СВЦЭМ!$H$40:$H$783,СВЦЭМ!$A$40:$A$783,$A418,СВЦЭМ!$B$40:$B$783,N$401)+'СЕТ СН'!$F$16</f>
        <v>0</v>
      </c>
      <c r="O418" s="36">
        <f ca="1">SUMIFS(СВЦЭМ!$H$40:$H$783,СВЦЭМ!$A$40:$A$783,$A418,СВЦЭМ!$B$40:$B$783,O$401)+'СЕТ СН'!$F$16</f>
        <v>0</v>
      </c>
      <c r="P418" s="36">
        <f ca="1">SUMIFS(СВЦЭМ!$H$40:$H$783,СВЦЭМ!$A$40:$A$783,$A418,СВЦЭМ!$B$40:$B$783,P$401)+'СЕТ СН'!$F$16</f>
        <v>0</v>
      </c>
      <c r="Q418" s="36">
        <f ca="1">SUMIFS(СВЦЭМ!$H$40:$H$783,СВЦЭМ!$A$40:$A$783,$A418,СВЦЭМ!$B$40:$B$783,Q$401)+'СЕТ СН'!$F$16</f>
        <v>0</v>
      </c>
      <c r="R418" s="36">
        <f ca="1">SUMIFS(СВЦЭМ!$H$40:$H$783,СВЦЭМ!$A$40:$A$783,$A418,СВЦЭМ!$B$40:$B$783,R$401)+'СЕТ СН'!$F$16</f>
        <v>0</v>
      </c>
      <c r="S418" s="36">
        <f ca="1">SUMIFS(СВЦЭМ!$H$40:$H$783,СВЦЭМ!$A$40:$A$783,$A418,СВЦЭМ!$B$40:$B$783,S$401)+'СЕТ СН'!$F$16</f>
        <v>0</v>
      </c>
      <c r="T418" s="36">
        <f ca="1">SUMIFS(СВЦЭМ!$H$40:$H$783,СВЦЭМ!$A$40:$A$783,$A418,СВЦЭМ!$B$40:$B$783,T$401)+'СЕТ СН'!$F$16</f>
        <v>0</v>
      </c>
      <c r="U418" s="36">
        <f ca="1">SUMIFS(СВЦЭМ!$H$40:$H$783,СВЦЭМ!$A$40:$A$783,$A418,СВЦЭМ!$B$40:$B$783,U$401)+'СЕТ СН'!$F$16</f>
        <v>0</v>
      </c>
      <c r="V418" s="36">
        <f ca="1">SUMIFS(СВЦЭМ!$H$40:$H$783,СВЦЭМ!$A$40:$A$783,$A418,СВЦЭМ!$B$40:$B$783,V$401)+'СЕТ СН'!$F$16</f>
        <v>0</v>
      </c>
      <c r="W418" s="36">
        <f ca="1">SUMIFS(СВЦЭМ!$H$40:$H$783,СВЦЭМ!$A$40:$A$783,$A418,СВЦЭМ!$B$40:$B$783,W$401)+'СЕТ СН'!$F$16</f>
        <v>0</v>
      </c>
      <c r="X418" s="36">
        <f ca="1">SUMIFS(СВЦЭМ!$H$40:$H$783,СВЦЭМ!$A$40:$A$783,$A418,СВЦЭМ!$B$40:$B$783,X$401)+'СЕТ СН'!$F$16</f>
        <v>0</v>
      </c>
      <c r="Y418" s="36">
        <f ca="1">SUMIFS(СВЦЭМ!$H$40:$H$783,СВЦЭМ!$A$40:$A$783,$A418,СВЦЭМ!$B$40:$B$783,Y$401)+'СЕТ СН'!$F$16</f>
        <v>0</v>
      </c>
    </row>
    <row r="419" spans="1:25" ht="15.75" hidden="1" x14ac:dyDescent="0.2">
      <c r="A419" s="35">
        <f t="shared" si="11"/>
        <v>45187</v>
      </c>
      <c r="B419" s="36">
        <f ca="1">SUMIFS(СВЦЭМ!$H$40:$H$783,СВЦЭМ!$A$40:$A$783,$A419,СВЦЭМ!$B$40:$B$783,B$401)+'СЕТ СН'!$F$16</f>
        <v>0</v>
      </c>
      <c r="C419" s="36">
        <f ca="1">SUMIFS(СВЦЭМ!$H$40:$H$783,СВЦЭМ!$A$40:$A$783,$A419,СВЦЭМ!$B$40:$B$783,C$401)+'СЕТ СН'!$F$16</f>
        <v>0</v>
      </c>
      <c r="D419" s="36">
        <f ca="1">SUMIFS(СВЦЭМ!$H$40:$H$783,СВЦЭМ!$A$40:$A$783,$A419,СВЦЭМ!$B$40:$B$783,D$401)+'СЕТ СН'!$F$16</f>
        <v>0</v>
      </c>
      <c r="E419" s="36">
        <f ca="1">SUMIFS(СВЦЭМ!$H$40:$H$783,СВЦЭМ!$A$40:$A$783,$A419,СВЦЭМ!$B$40:$B$783,E$401)+'СЕТ СН'!$F$16</f>
        <v>0</v>
      </c>
      <c r="F419" s="36">
        <f ca="1">SUMIFS(СВЦЭМ!$H$40:$H$783,СВЦЭМ!$A$40:$A$783,$A419,СВЦЭМ!$B$40:$B$783,F$401)+'СЕТ СН'!$F$16</f>
        <v>0</v>
      </c>
      <c r="G419" s="36">
        <f ca="1">SUMIFS(СВЦЭМ!$H$40:$H$783,СВЦЭМ!$A$40:$A$783,$A419,СВЦЭМ!$B$40:$B$783,G$401)+'СЕТ СН'!$F$16</f>
        <v>0</v>
      </c>
      <c r="H419" s="36">
        <f ca="1">SUMIFS(СВЦЭМ!$H$40:$H$783,СВЦЭМ!$A$40:$A$783,$A419,СВЦЭМ!$B$40:$B$783,H$401)+'СЕТ СН'!$F$16</f>
        <v>0</v>
      </c>
      <c r="I419" s="36">
        <f ca="1">SUMIFS(СВЦЭМ!$H$40:$H$783,СВЦЭМ!$A$40:$A$783,$A419,СВЦЭМ!$B$40:$B$783,I$401)+'СЕТ СН'!$F$16</f>
        <v>0</v>
      </c>
      <c r="J419" s="36">
        <f ca="1">SUMIFS(СВЦЭМ!$H$40:$H$783,СВЦЭМ!$A$40:$A$783,$A419,СВЦЭМ!$B$40:$B$783,J$401)+'СЕТ СН'!$F$16</f>
        <v>0</v>
      </c>
      <c r="K419" s="36">
        <f ca="1">SUMIFS(СВЦЭМ!$H$40:$H$783,СВЦЭМ!$A$40:$A$783,$A419,СВЦЭМ!$B$40:$B$783,K$401)+'СЕТ СН'!$F$16</f>
        <v>0</v>
      </c>
      <c r="L419" s="36">
        <f ca="1">SUMIFS(СВЦЭМ!$H$40:$H$783,СВЦЭМ!$A$40:$A$783,$A419,СВЦЭМ!$B$40:$B$783,L$401)+'СЕТ СН'!$F$16</f>
        <v>0</v>
      </c>
      <c r="M419" s="36">
        <f ca="1">SUMIFS(СВЦЭМ!$H$40:$H$783,СВЦЭМ!$A$40:$A$783,$A419,СВЦЭМ!$B$40:$B$783,M$401)+'СЕТ СН'!$F$16</f>
        <v>0</v>
      </c>
      <c r="N419" s="36">
        <f ca="1">SUMIFS(СВЦЭМ!$H$40:$H$783,СВЦЭМ!$A$40:$A$783,$A419,СВЦЭМ!$B$40:$B$783,N$401)+'СЕТ СН'!$F$16</f>
        <v>0</v>
      </c>
      <c r="O419" s="36">
        <f ca="1">SUMIFS(СВЦЭМ!$H$40:$H$783,СВЦЭМ!$A$40:$A$783,$A419,СВЦЭМ!$B$40:$B$783,O$401)+'СЕТ СН'!$F$16</f>
        <v>0</v>
      </c>
      <c r="P419" s="36">
        <f ca="1">SUMIFS(СВЦЭМ!$H$40:$H$783,СВЦЭМ!$A$40:$A$783,$A419,СВЦЭМ!$B$40:$B$783,P$401)+'СЕТ СН'!$F$16</f>
        <v>0</v>
      </c>
      <c r="Q419" s="36">
        <f ca="1">SUMIFS(СВЦЭМ!$H$40:$H$783,СВЦЭМ!$A$40:$A$783,$A419,СВЦЭМ!$B$40:$B$783,Q$401)+'СЕТ СН'!$F$16</f>
        <v>0</v>
      </c>
      <c r="R419" s="36">
        <f ca="1">SUMIFS(СВЦЭМ!$H$40:$H$783,СВЦЭМ!$A$40:$A$783,$A419,СВЦЭМ!$B$40:$B$783,R$401)+'СЕТ СН'!$F$16</f>
        <v>0</v>
      </c>
      <c r="S419" s="36">
        <f ca="1">SUMIFS(СВЦЭМ!$H$40:$H$783,СВЦЭМ!$A$40:$A$783,$A419,СВЦЭМ!$B$40:$B$783,S$401)+'СЕТ СН'!$F$16</f>
        <v>0</v>
      </c>
      <c r="T419" s="36">
        <f ca="1">SUMIFS(СВЦЭМ!$H$40:$H$783,СВЦЭМ!$A$40:$A$783,$A419,СВЦЭМ!$B$40:$B$783,T$401)+'СЕТ СН'!$F$16</f>
        <v>0</v>
      </c>
      <c r="U419" s="36">
        <f ca="1">SUMIFS(СВЦЭМ!$H$40:$H$783,СВЦЭМ!$A$40:$A$783,$A419,СВЦЭМ!$B$40:$B$783,U$401)+'СЕТ СН'!$F$16</f>
        <v>0</v>
      </c>
      <c r="V419" s="36">
        <f ca="1">SUMIFS(СВЦЭМ!$H$40:$H$783,СВЦЭМ!$A$40:$A$783,$A419,СВЦЭМ!$B$40:$B$783,V$401)+'СЕТ СН'!$F$16</f>
        <v>0</v>
      </c>
      <c r="W419" s="36">
        <f ca="1">SUMIFS(СВЦЭМ!$H$40:$H$783,СВЦЭМ!$A$40:$A$783,$A419,СВЦЭМ!$B$40:$B$783,W$401)+'СЕТ СН'!$F$16</f>
        <v>0</v>
      </c>
      <c r="X419" s="36">
        <f ca="1">SUMIFS(СВЦЭМ!$H$40:$H$783,СВЦЭМ!$A$40:$A$783,$A419,СВЦЭМ!$B$40:$B$783,X$401)+'СЕТ СН'!$F$16</f>
        <v>0</v>
      </c>
      <c r="Y419" s="36">
        <f ca="1">SUMIFS(СВЦЭМ!$H$40:$H$783,СВЦЭМ!$A$40:$A$783,$A419,СВЦЭМ!$B$40:$B$783,Y$401)+'СЕТ СН'!$F$16</f>
        <v>0</v>
      </c>
    </row>
    <row r="420" spans="1:25" ht="15.75" hidden="1" x14ac:dyDescent="0.2">
      <c r="A420" s="35">
        <f t="shared" si="11"/>
        <v>45188</v>
      </c>
      <c r="B420" s="36">
        <f ca="1">SUMIFS(СВЦЭМ!$H$40:$H$783,СВЦЭМ!$A$40:$A$783,$A420,СВЦЭМ!$B$40:$B$783,B$401)+'СЕТ СН'!$F$16</f>
        <v>0</v>
      </c>
      <c r="C420" s="36">
        <f ca="1">SUMIFS(СВЦЭМ!$H$40:$H$783,СВЦЭМ!$A$40:$A$783,$A420,СВЦЭМ!$B$40:$B$783,C$401)+'СЕТ СН'!$F$16</f>
        <v>0</v>
      </c>
      <c r="D420" s="36">
        <f ca="1">SUMIFS(СВЦЭМ!$H$40:$H$783,СВЦЭМ!$A$40:$A$783,$A420,СВЦЭМ!$B$40:$B$783,D$401)+'СЕТ СН'!$F$16</f>
        <v>0</v>
      </c>
      <c r="E420" s="36">
        <f ca="1">SUMIFS(СВЦЭМ!$H$40:$H$783,СВЦЭМ!$A$40:$A$783,$A420,СВЦЭМ!$B$40:$B$783,E$401)+'СЕТ СН'!$F$16</f>
        <v>0</v>
      </c>
      <c r="F420" s="36">
        <f ca="1">SUMIFS(СВЦЭМ!$H$40:$H$783,СВЦЭМ!$A$40:$A$783,$A420,СВЦЭМ!$B$40:$B$783,F$401)+'СЕТ СН'!$F$16</f>
        <v>0</v>
      </c>
      <c r="G420" s="36">
        <f ca="1">SUMIFS(СВЦЭМ!$H$40:$H$783,СВЦЭМ!$A$40:$A$783,$A420,СВЦЭМ!$B$40:$B$783,G$401)+'СЕТ СН'!$F$16</f>
        <v>0</v>
      </c>
      <c r="H420" s="36">
        <f ca="1">SUMIFS(СВЦЭМ!$H$40:$H$783,СВЦЭМ!$A$40:$A$783,$A420,СВЦЭМ!$B$40:$B$783,H$401)+'СЕТ СН'!$F$16</f>
        <v>0</v>
      </c>
      <c r="I420" s="36">
        <f ca="1">SUMIFS(СВЦЭМ!$H$40:$H$783,СВЦЭМ!$A$40:$A$783,$A420,СВЦЭМ!$B$40:$B$783,I$401)+'СЕТ СН'!$F$16</f>
        <v>0</v>
      </c>
      <c r="J420" s="36">
        <f ca="1">SUMIFS(СВЦЭМ!$H$40:$H$783,СВЦЭМ!$A$40:$A$783,$A420,СВЦЭМ!$B$40:$B$783,J$401)+'СЕТ СН'!$F$16</f>
        <v>0</v>
      </c>
      <c r="K420" s="36">
        <f ca="1">SUMIFS(СВЦЭМ!$H$40:$H$783,СВЦЭМ!$A$40:$A$783,$A420,СВЦЭМ!$B$40:$B$783,K$401)+'СЕТ СН'!$F$16</f>
        <v>0</v>
      </c>
      <c r="L420" s="36">
        <f ca="1">SUMIFS(СВЦЭМ!$H$40:$H$783,СВЦЭМ!$A$40:$A$783,$A420,СВЦЭМ!$B$40:$B$783,L$401)+'СЕТ СН'!$F$16</f>
        <v>0</v>
      </c>
      <c r="M420" s="36">
        <f ca="1">SUMIFS(СВЦЭМ!$H$40:$H$783,СВЦЭМ!$A$40:$A$783,$A420,СВЦЭМ!$B$40:$B$783,M$401)+'СЕТ СН'!$F$16</f>
        <v>0</v>
      </c>
      <c r="N420" s="36">
        <f ca="1">SUMIFS(СВЦЭМ!$H$40:$H$783,СВЦЭМ!$A$40:$A$783,$A420,СВЦЭМ!$B$40:$B$783,N$401)+'СЕТ СН'!$F$16</f>
        <v>0</v>
      </c>
      <c r="O420" s="36">
        <f ca="1">SUMIFS(СВЦЭМ!$H$40:$H$783,СВЦЭМ!$A$40:$A$783,$A420,СВЦЭМ!$B$40:$B$783,O$401)+'СЕТ СН'!$F$16</f>
        <v>0</v>
      </c>
      <c r="P420" s="36">
        <f ca="1">SUMIFS(СВЦЭМ!$H$40:$H$783,СВЦЭМ!$A$40:$A$783,$A420,СВЦЭМ!$B$40:$B$783,P$401)+'СЕТ СН'!$F$16</f>
        <v>0</v>
      </c>
      <c r="Q420" s="36">
        <f ca="1">SUMIFS(СВЦЭМ!$H$40:$H$783,СВЦЭМ!$A$40:$A$783,$A420,СВЦЭМ!$B$40:$B$783,Q$401)+'СЕТ СН'!$F$16</f>
        <v>0</v>
      </c>
      <c r="R420" s="36">
        <f ca="1">SUMIFS(СВЦЭМ!$H$40:$H$783,СВЦЭМ!$A$40:$A$783,$A420,СВЦЭМ!$B$40:$B$783,R$401)+'СЕТ СН'!$F$16</f>
        <v>0</v>
      </c>
      <c r="S420" s="36">
        <f ca="1">SUMIFS(СВЦЭМ!$H$40:$H$783,СВЦЭМ!$A$40:$A$783,$A420,СВЦЭМ!$B$40:$B$783,S$401)+'СЕТ СН'!$F$16</f>
        <v>0</v>
      </c>
      <c r="T420" s="36">
        <f ca="1">SUMIFS(СВЦЭМ!$H$40:$H$783,СВЦЭМ!$A$40:$A$783,$A420,СВЦЭМ!$B$40:$B$783,T$401)+'СЕТ СН'!$F$16</f>
        <v>0</v>
      </c>
      <c r="U420" s="36">
        <f ca="1">SUMIFS(СВЦЭМ!$H$40:$H$783,СВЦЭМ!$A$40:$A$783,$A420,СВЦЭМ!$B$40:$B$783,U$401)+'СЕТ СН'!$F$16</f>
        <v>0</v>
      </c>
      <c r="V420" s="36">
        <f ca="1">SUMIFS(СВЦЭМ!$H$40:$H$783,СВЦЭМ!$A$40:$A$783,$A420,СВЦЭМ!$B$40:$B$783,V$401)+'СЕТ СН'!$F$16</f>
        <v>0</v>
      </c>
      <c r="W420" s="36">
        <f ca="1">SUMIFS(СВЦЭМ!$H$40:$H$783,СВЦЭМ!$A$40:$A$783,$A420,СВЦЭМ!$B$40:$B$783,W$401)+'СЕТ СН'!$F$16</f>
        <v>0</v>
      </c>
      <c r="X420" s="36">
        <f ca="1">SUMIFS(СВЦЭМ!$H$40:$H$783,СВЦЭМ!$A$40:$A$783,$A420,СВЦЭМ!$B$40:$B$783,X$401)+'СЕТ СН'!$F$16</f>
        <v>0</v>
      </c>
      <c r="Y420" s="36">
        <f ca="1">SUMIFS(СВЦЭМ!$H$40:$H$783,СВЦЭМ!$A$40:$A$783,$A420,СВЦЭМ!$B$40:$B$783,Y$401)+'СЕТ СН'!$F$16</f>
        <v>0</v>
      </c>
    </row>
    <row r="421" spans="1:25" ht="15.75" hidden="1" x14ac:dyDescent="0.2">
      <c r="A421" s="35">
        <f t="shared" si="11"/>
        <v>45189</v>
      </c>
      <c r="B421" s="36">
        <f ca="1">SUMIFS(СВЦЭМ!$H$40:$H$783,СВЦЭМ!$A$40:$A$783,$A421,СВЦЭМ!$B$40:$B$783,B$401)+'СЕТ СН'!$F$16</f>
        <v>0</v>
      </c>
      <c r="C421" s="36">
        <f ca="1">SUMIFS(СВЦЭМ!$H$40:$H$783,СВЦЭМ!$A$40:$A$783,$A421,СВЦЭМ!$B$40:$B$783,C$401)+'СЕТ СН'!$F$16</f>
        <v>0</v>
      </c>
      <c r="D421" s="36">
        <f ca="1">SUMIFS(СВЦЭМ!$H$40:$H$783,СВЦЭМ!$A$40:$A$783,$A421,СВЦЭМ!$B$40:$B$783,D$401)+'СЕТ СН'!$F$16</f>
        <v>0</v>
      </c>
      <c r="E421" s="36">
        <f ca="1">SUMIFS(СВЦЭМ!$H$40:$H$783,СВЦЭМ!$A$40:$A$783,$A421,СВЦЭМ!$B$40:$B$783,E$401)+'СЕТ СН'!$F$16</f>
        <v>0</v>
      </c>
      <c r="F421" s="36">
        <f ca="1">SUMIFS(СВЦЭМ!$H$40:$H$783,СВЦЭМ!$A$40:$A$783,$A421,СВЦЭМ!$B$40:$B$783,F$401)+'СЕТ СН'!$F$16</f>
        <v>0</v>
      </c>
      <c r="G421" s="36">
        <f ca="1">SUMIFS(СВЦЭМ!$H$40:$H$783,СВЦЭМ!$A$40:$A$783,$A421,СВЦЭМ!$B$40:$B$783,G$401)+'СЕТ СН'!$F$16</f>
        <v>0</v>
      </c>
      <c r="H421" s="36">
        <f ca="1">SUMIFS(СВЦЭМ!$H$40:$H$783,СВЦЭМ!$A$40:$A$783,$A421,СВЦЭМ!$B$40:$B$783,H$401)+'СЕТ СН'!$F$16</f>
        <v>0</v>
      </c>
      <c r="I421" s="36">
        <f ca="1">SUMIFS(СВЦЭМ!$H$40:$H$783,СВЦЭМ!$A$40:$A$783,$A421,СВЦЭМ!$B$40:$B$783,I$401)+'СЕТ СН'!$F$16</f>
        <v>0</v>
      </c>
      <c r="J421" s="36">
        <f ca="1">SUMIFS(СВЦЭМ!$H$40:$H$783,СВЦЭМ!$A$40:$A$783,$A421,СВЦЭМ!$B$40:$B$783,J$401)+'СЕТ СН'!$F$16</f>
        <v>0</v>
      </c>
      <c r="K421" s="36">
        <f ca="1">SUMIFS(СВЦЭМ!$H$40:$H$783,СВЦЭМ!$A$40:$A$783,$A421,СВЦЭМ!$B$40:$B$783,K$401)+'СЕТ СН'!$F$16</f>
        <v>0</v>
      </c>
      <c r="L421" s="36">
        <f ca="1">SUMIFS(СВЦЭМ!$H$40:$H$783,СВЦЭМ!$A$40:$A$783,$A421,СВЦЭМ!$B$40:$B$783,L$401)+'СЕТ СН'!$F$16</f>
        <v>0</v>
      </c>
      <c r="M421" s="36">
        <f ca="1">SUMIFS(СВЦЭМ!$H$40:$H$783,СВЦЭМ!$A$40:$A$783,$A421,СВЦЭМ!$B$40:$B$783,M$401)+'СЕТ СН'!$F$16</f>
        <v>0</v>
      </c>
      <c r="N421" s="36">
        <f ca="1">SUMIFS(СВЦЭМ!$H$40:$H$783,СВЦЭМ!$A$40:$A$783,$A421,СВЦЭМ!$B$40:$B$783,N$401)+'СЕТ СН'!$F$16</f>
        <v>0</v>
      </c>
      <c r="O421" s="36">
        <f ca="1">SUMIFS(СВЦЭМ!$H$40:$H$783,СВЦЭМ!$A$40:$A$783,$A421,СВЦЭМ!$B$40:$B$783,O$401)+'СЕТ СН'!$F$16</f>
        <v>0</v>
      </c>
      <c r="P421" s="36">
        <f ca="1">SUMIFS(СВЦЭМ!$H$40:$H$783,СВЦЭМ!$A$40:$A$783,$A421,СВЦЭМ!$B$40:$B$783,P$401)+'СЕТ СН'!$F$16</f>
        <v>0</v>
      </c>
      <c r="Q421" s="36">
        <f ca="1">SUMIFS(СВЦЭМ!$H$40:$H$783,СВЦЭМ!$A$40:$A$783,$A421,СВЦЭМ!$B$40:$B$783,Q$401)+'СЕТ СН'!$F$16</f>
        <v>0</v>
      </c>
      <c r="R421" s="36">
        <f ca="1">SUMIFS(СВЦЭМ!$H$40:$H$783,СВЦЭМ!$A$40:$A$783,$A421,СВЦЭМ!$B$40:$B$783,R$401)+'СЕТ СН'!$F$16</f>
        <v>0</v>
      </c>
      <c r="S421" s="36">
        <f ca="1">SUMIFS(СВЦЭМ!$H$40:$H$783,СВЦЭМ!$A$40:$A$783,$A421,СВЦЭМ!$B$40:$B$783,S$401)+'СЕТ СН'!$F$16</f>
        <v>0</v>
      </c>
      <c r="T421" s="36">
        <f ca="1">SUMIFS(СВЦЭМ!$H$40:$H$783,СВЦЭМ!$A$40:$A$783,$A421,СВЦЭМ!$B$40:$B$783,T$401)+'СЕТ СН'!$F$16</f>
        <v>0</v>
      </c>
      <c r="U421" s="36">
        <f ca="1">SUMIFS(СВЦЭМ!$H$40:$H$783,СВЦЭМ!$A$40:$A$783,$A421,СВЦЭМ!$B$40:$B$783,U$401)+'СЕТ СН'!$F$16</f>
        <v>0</v>
      </c>
      <c r="V421" s="36">
        <f ca="1">SUMIFS(СВЦЭМ!$H$40:$H$783,СВЦЭМ!$A$40:$A$783,$A421,СВЦЭМ!$B$40:$B$783,V$401)+'СЕТ СН'!$F$16</f>
        <v>0</v>
      </c>
      <c r="W421" s="36">
        <f ca="1">SUMIFS(СВЦЭМ!$H$40:$H$783,СВЦЭМ!$A$40:$A$783,$A421,СВЦЭМ!$B$40:$B$783,W$401)+'СЕТ СН'!$F$16</f>
        <v>0</v>
      </c>
      <c r="X421" s="36">
        <f ca="1">SUMIFS(СВЦЭМ!$H$40:$H$783,СВЦЭМ!$A$40:$A$783,$A421,СВЦЭМ!$B$40:$B$783,X$401)+'СЕТ СН'!$F$16</f>
        <v>0</v>
      </c>
      <c r="Y421" s="36">
        <f ca="1">SUMIFS(СВЦЭМ!$H$40:$H$783,СВЦЭМ!$A$40:$A$783,$A421,СВЦЭМ!$B$40:$B$783,Y$401)+'СЕТ СН'!$F$16</f>
        <v>0</v>
      </c>
    </row>
    <row r="422" spans="1:25" ht="15.75" hidden="1" x14ac:dyDescent="0.2">
      <c r="A422" s="35">
        <f t="shared" si="11"/>
        <v>45190</v>
      </c>
      <c r="B422" s="36">
        <f ca="1">SUMIFS(СВЦЭМ!$H$40:$H$783,СВЦЭМ!$A$40:$A$783,$A422,СВЦЭМ!$B$40:$B$783,B$401)+'СЕТ СН'!$F$16</f>
        <v>0</v>
      </c>
      <c r="C422" s="36">
        <f ca="1">SUMIFS(СВЦЭМ!$H$40:$H$783,СВЦЭМ!$A$40:$A$783,$A422,СВЦЭМ!$B$40:$B$783,C$401)+'СЕТ СН'!$F$16</f>
        <v>0</v>
      </c>
      <c r="D422" s="36">
        <f ca="1">SUMIFS(СВЦЭМ!$H$40:$H$783,СВЦЭМ!$A$40:$A$783,$A422,СВЦЭМ!$B$40:$B$783,D$401)+'СЕТ СН'!$F$16</f>
        <v>0</v>
      </c>
      <c r="E422" s="36">
        <f ca="1">SUMIFS(СВЦЭМ!$H$40:$H$783,СВЦЭМ!$A$40:$A$783,$A422,СВЦЭМ!$B$40:$B$783,E$401)+'СЕТ СН'!$F$16</f>
        <v>0</v>
      </c>
      <c r="F422" s="36">
        <f ca="1">SUMIFS(СВЦЭМ!$H$40:$H$783,СВЦЭМ!$A$40:$A$783,$A422,СВЦЭМ!$B$40:$B$783,F$401)+'СЕТ СН'!$F$16</f>
        <v>0</v>
      </c>
      <c r="G422" s="36">
        <f ca="1">SUMIFS(СВЦЭМ!$H$40:$H$783,СВЦЭМ!$A$40:$A$783,$A422,СВЦЭМ!$B$40:$B$783,G$401)+'СЕТ СН'!$F$16</f>
        <v>0</v>
      </c>
      <c r="H422" s="36">
        <f ca="1">SUMIFS(СВЦЭМ!$H$40:$H$783,СВЦЭМ!$A$40:$A$783,$A422,СВЦЭМ!$B$40:$B$783,H$401)+'СЕТ СН'!$F$16</f>
        <v>0</v>
      </c>
      <c r="I422" s="36">
        <f ca="1">SUMIFS(СВЦЭМ!$H$40:$H$783,СВЦЭМ!$A$40:$A$783,$A422,СВЦЭМ!$B$40:$B$783,I$401)+'СЕТ СН'!$F$16</f>
        <v>0</v>
      </c>
      <c r="J422" s="36">
        <f ca="1">SUMIFS(СВЦЭМ!$H$40:$H$783,СВЦЭМ!$A$40:$A$783,$A422,СВЦЭМ!$B$40:$B$783,J$401)+'СЕТ СН'!$F$16</f>
        <v>0</v>
      </c>
      <c r="K422" s="36">
        <f ca="1">SUMIFS(СВЦЭМ!$H$40:$H$783,СВЦЭМ!$A$40:$A$783,$A422,СВЦЭМ!$B$40:$B$783,K$401)+'СЕТ СН'!$F$16</f>
        <v>0</v>
      </c>
      <c r="L422" s="36">
        <f ca="1">SUMIFS(СВЦЭМ!$H$40:$H$783,СВЦЭМ!$A$40:$A$783,$A422,СВЦЭМ!$B$40:$B$783,L$401)+'СЕТ СН'!$F$16</f>
        <v>0</v>
      </c>
      <c r="M422" s="36">
        <f ca="1">SUMIFS(СВЦЭМ!$H$40:$H$783,СВЦЭМ!$A$40:$A$783,$A422,СВЦЭМ!$B$40:$B$783,M$401)+'СЕТ СН'!$F$16</f>
        <v>0</v>
      </c>
      <c r="N422" s="36">
        <f ca="1">SUMIFS(СВЦЭМ!$H$40:$H$783,СВЦЭМ!$A$40:$A$783,$A422,СВЦЭМ!$B$40:$B$783,N$401)+'СЕТ СН'!$F$16</f>
        <v>0</v>
      </c>
      <c r="O422" s="36">
        <f ca="1">SUMIFS(СВЦЭМ!$H$40:$H$783,СВЦЭМ!$A$40:$A$783,$A422,СВЦЭМ!$B$40:$B$783,O$401)+'СЕТ СН'!$F$16</f>
        <v>0</v>
      </c>
      <c r="P422" s="36">
        <f ca="1">SUMIFS(СВЦЭМ!$H$40:$H$783,СВЦЭМ!$A$40:$A$783,$A422,СВЦЭМ!$B$40:$B$783,P$401)+'СЕТ СН'!$F$16</f>
        <v>0</v>
      </c>
      <c r="Q422" s="36">
        <f ca="1">SUMIFS(СВЦЭМ!$H$40:$H$783,СВЦЭМ!$A$40:$A$783,$A422,СВЦЭМ!$B$40:$B$783,Q$401)+'СЕТ СН'!$F$16</f>
        <v>0</v>
      </c>
      <c r="R422" s="36">
        <f ca="1">SUMIFS(СВЦЭМ!$H$40:$H$783,СВЦЭМ!$A$40:$A$783,$A422,СВЦЭМ!$B$40:$B$783,R$401)+'СЕТ СН'!$F$16</f>
        <v>0</v>
      </c>
      <c r="S422" s="36">
        <f ca="1">SUMIFS(СВЦЭМ!$H$40:$H$783,СВЦЭМ!$A$40:$A$783,$A422,СВЦЭМ!$B$40:$B$783,S$401)+'СЕТ СН'!$F$16</f>
        <v>0</v>
      </c>
      <c r="T422" s="36">
        <f ca="1">SUMIFS(СВЦЭМ!$H$40:$H$783,СВЦЭМ!$A$40:$A$783,$A422,СВЦЭМ!$B$40:$B$783,T$401)+'СЕТ СН'!$F$16</f>
        <v>0</v>
      </c>
      <c r="U422" s="36">
        <f ca="1">SUMIFS(СВЦЭМ!$H$40:$H$783,СВЦЭМ!$A$40:$A$783,$A422,СВЦЭМ!$B$40:$B$783,U$401)+'СЕТ СН'!$F$16</f>
        <v>0</v>
      </c>
      <c r="V422" s="36">
        <f ca="1">SUMIFS(СВЦЭМ!$H$40:$H$783,СВЦЭМ!$A$40:$A$783,$A422,СВЦЭМ!$B$40:$B$783,V$401)+'СЕТ СН'!$F$16</f>
        <v>0</v>
      </c>
      <c r="W422" s="36">
        <f ca="1">SUMIFS(СВЦЭМ!$H$40:$H$783,СВЦЭМ!$A$40:$A$783,$A422,СВЦЭМ!$B$40:$B$783,W$401)+'СЕТ СН'!$F$16</f>
        <v>0</v>
      </c>
      <c r="X422" s="36">
        <f ca="1">SUMIFS(СВЦЭМ!$H$40:$H$783,СВЦЭМ!$A$40:$A$783,$A422,СВЦЭМ!$B$40:$B$783,X$401)+'СЕТ СН'!$F$16</f>
        <v>0</v>
      </c>
      <c r="Y422" s="36">
        <f ca="1">SUMIFS(СВЦЭМ!$H$40:$H$783,СВЦЭМ!$A$40:$A$783,$A422,СВЦЭМ!$B$40:$B$783,Y$401)+'СЕТ СН'!$F$16</f>
        <v>0</v>
      </c>
    </row>
    <row r="423" spans="1:25" ht="15.75" hidden="1" x14ac:dyDescent="0.2">
      <c r="A423" s="35">
        <f t="shared" si="11"/>
        <v>45191</v>
      </c>
      <c r="B423" s="36">
        <f ca="1">SUMIFS(СВЦЭМ!$H$40:$H$783,СВЦЭМ!$A$40:$A$783,$A423,СВЦЭМ!$B$40:$B$783,B$401)+'СЕТ СН'!$F$16</f>
        <v>0</v>
      </c>
      <c r="C423" s="36">
        <f ca="1">SUMIFS(СВЦЭМ!$H$40:$H$783,СВЦЭМ!$A$40:$A$783,$A423,СВЦЭМ!$B$40:$B$783,C$401)+'СЕТ СН'!$F$16</f>
        <v>0</v>
      </c>
      <c r="D423" s="36">
        <f ca="1">SUMIFS(СВЦЭМ!$H$40:$H$783,СВЦЭМ!$A$40:$A$783,$A423,СВЦЭМ!$B$40:$B$783,D$401)+'СЕТ СН'!$F$16</f>
        <v>0</v>
      </c>
      <c r="E423" s="36">
        <f ca="1">SUMIFS(СВЦЭМ!$H$40:$H$783,СВЦЭМ!$A$40:$A$783,$A423,СВЦЭМ!$B$40:$B$783,E$401)+'СЕТ СН'!$F$16</f>
        <v>0</v>
      </c>
      <c r="F423" s="36">
        <f ca="1">SUMIFS(СВЦЭМ!$H$40:$H$783,СВЦЭМ!$A$40:$A$783,$A423,СВЦЭМ!$B$40:$B$783,F$401)+'СЕТ СН'!$F$16</f>
        <v>0</v>
      </c>
      <c r="G423" s="36">
        <f ca="1">SUMIFS(СВЦЭМ!$H$40:$H$783,СВЦЭМ!$A$40:$A$783,$A423,СВЦЭМ!$B$40:$B$783,G$401)+'СЕТ СН'!$F$16</f>
        <v>0</v>
      </c>
      <c r="H423" s="36">
        <f ca="1">SUMIFS(СВЦЭМ!$H$40:$H$783,СВЦЭМ!$A$40:$A$783,$A423,СВЦЭМ!$B$40:$B$783,H$401)+'СЕТ СН'!$F$16</f>
        <v>0</v>
      </c>
      <c r="I423" s="36">
        <f ca="1">SUMIFS(СВЦЭМ!$H$40:$H$783,СВЦЭМ!$A$40:$A$783,$A423,СВЦЭМ!$B$40:$B$783,I$401)+'СЕТ СН'!$F$16</f>
        <v>0</v>
      </c>
      <c r="J423" s="36">
        <f ca="1">SUMIFS(СВЦЭМ!$H$40:$H$783,СВЦЭМ!$A$40:$A$783,$A423,СВЦЭМ!$B$40:$B$783,J$401)+'СЕТ СН'!$F$16</f>
        <v>0</v>
      </c>
      <c r="K423" s="36">
        <f ca="1">SUMIFS(СВЦЭМ!$H$40:$H$783,СВЦЭМ!$A$40:$A$783,$A423,СВЦЭМ!$B$40:$B$783,K$401)+'СЕТ СН'!$F$16</f>
        <v>0</v>
      </c>
      <c r="L423" s="36">
        <f ca="1">SUMIFS(СВЦЭМ!$H$40:$H$783,СВЦЭМ!$A$40:$A$783,$A423,СВЦЭМ!$B$40:$B$783,L$401)+'СЕТ СН'!$F$16</f>
        <v>0</v>
      </c>
      <c r="M423" s="36">
        <f ca="1">SUMIFS(СВЦЭМ!$H$40:$H$783,СВЦЭМ!$A$40:$A$783,$A423,СВЦЭМ!$B$40:$B$783,M$401)+'СЕТ СН'!$F$16</f>
        <v>0</v>
      </c>
      <c r="N423" s="36">
        <f ca="1">SUMIFS(СВЦЭМ!$H$40:$H$783,СВЦЭМ!$A$40:$A$783,$A423,СВЦЭМ!$B$40:$B$783,N$401)+'СЕТ СН'!$F$16</f>
        <v>0</v>
      </c>
      <c r="O423" s="36">
        <f ca="1">SUMIFS(СВЦЭМ!$H$40:$H$783,СВЦЭМ!$A$40:$A$783,$A423,СВЦЭМ!$B$40:$B$783,O$401)+'СЕТ СН'!$F$16</f>
        <v>0</v>
      </c>
      <c r="P423" s="36">
        <f ca="1">SUMIFS(СВЦЭМ!$H$40:$H$783,СВЦЭМ!$A$40:$A$783,$A423,СВЦЭМ!$B$40:$B$783,P$401)+'СЕТ СН'!$F$16</f>
        <v>0</v>
      </c>
      <c r="Q423" s="36">
        <f ca="1">SUMIFS(СВЦЭМ!$H$40:$H$783,СВЦЭМ!$A$40:$A$783,$A423,СВЦЭМ!$B$40:$B$783,Q$401)+'СЕТ СН'!$F$16</f>
        <v>0</v>
      </c>
      <c r="R423" s="36">
        <f ca="1">SUMIFS(СВЦЭМ!$H$40:$H$783,СВЦЭМ!$A$40:$A$783,$A423,СВЦЭМ!$B$40:$B$783,R$401)+'СЕТ СН'!$F$16</f>
        <v>0</v>
      </c>
      <c r="S423" s="36">
        <f ca="1">SUMIFS(СВЦЭМ!$H$40:$H$783,СВЦЭМ!$A$40:$A$783,$A423,СВЦЭМ!$B$40:$B$783,S$401)+'СЕТ СН'!$F$16</f>
        <v>0</v>
      </c>
      <c r="T423" s="36">
        <f ca="1">SUMIFS(СВЦЭМ!$H$40:$H$783,СВЦЭМ!$A$40:$A$783,$A423,СВЦЭМ!$B$40:$B$783,T$401)+'СЕТ СН'!$F$16</f>
        <v>0</v>
      </c>
      <c r="U423" s="36">
        <f ca="1">SUMIFS(СВЦЭМ!$H$40:$H$783,СВЦЭМ!$A$40:$A$783,$A423,СВЦЭМ!$B$40:$B$783,U$401)+'СЕТ СН'!$F$16</f>
        <v>0</v>
      </c>
      <c r="V423" s="36">
        <f ca="1">SUMIFS(СВЦЭМ!$H$40:$H$783,СВЦЭМ!$A$40:$A$783,$A423,СВЦЭМ!$B$40:$B$783,V$401)+'СЕТ СН'!$F$16</f>
        <v>0</v>
      </c>
      <c r="W423" s="36">
        <f ca="1">SUMIFS(СВЦЭМ!$H$40:$H$783,СВЦЭМ!$A$40:$A$783,$A423,СВЦЭМ!$B$40:$B$783,W$401)+'СЕТ СН'!$F$16</f>
        <v>0</v>
      </c>
      <c r="X423" s="36">
        <f ca="1">SUMIFS(СВЦЭМ!$H$40:$H$783,СВЦЭМ!$A$40:$A$783,$A423,СВЦЭМ!$B$40:$B$783,X$401)+'СЕТ СН'!$F$16</f>
        <v>0</v>
      </c>
      <c r="Y423" s="36">
        <f ca="1">SUMIFS(СВЦЭМ!$H$40:$H$783,СВЦЭМ!$A$40:$A$783,$A423,СВЦЭМ!$B$40:$B$783,Y$401)+'СЕТ СН'!$F$16</f>
        <v>0</v>
      </c>
    </row>
    <row r="424" spans="1:25" ht="15.75" hidden="1" x14ac:dyDescent="0.2">
      <c r="A424" s="35">
        <f t="shared" si="11"/>
        <v>45192</v>
      </c>
      <c r="B424" s="36">
        <f ca="1">SUMIFS(СВЦЭМ!$H$40:$H$783,СВЦЭМ!$A$40:$A$783,$A424,СВЦЭМ!$B$40:$B$783,B$401)+'СЕТ СН'!$F$16</f>
        <v>0</v>
      </c>
      <c r="C424" s="36">
        <f ca="1">SUMIFS(СВЦЭМ!$H$40:$H$783,СВЦЭМ!$A$40:$A$783,$A424,СВЦЭМ!$B$40:$B$783,C$401)+'СЕТ СН'!$F$16</f>
        <v>0</v>
      </c>
      <c r="D424" s="36">
        <f ca="1">SUMIFS(СВЦЭМ!$H$40:$H$783,СВЦЭМ!$A$40:$A$783,$A424,СВЦЭМ!$B$40:$B$783,D$401)+'СЕТ СН'!$F$16</f>
        <v>0</v>
      </c>
      <c r="E424" s="36">
        <f ca="1">SUMIFS(СВЦЭМ!$H$40:$H$783,СВЦЭМ!$A$40:$A$783,$A424,СВЦЭМ!$B$40:$B$783,E$401)+'СЕТ СН'!$F$16</f>
        <v>0</v>
      </c>
      <c r="F424" s="36">
        <f ca="1">SUMIFS(СВЦЭМ!$H$40:$H$783,СВЦЭМ!$A$40:$A$783,$A424,СВЦЭМ!$B$40:$B$783,F$401)+'СЕТ СН'!$F$16</f>
        <v>0</v>
      </c>
      <c r="G424" s="36">
        <f ca="1">SUMIFS(СВЦЭМ!$H$40:$H$783,СВЦЭМ!$A$40:$A$783,$A424,СВЦЭМ!$B$40:$B$783,G$401)+'СЕТ СН'!$F$16</f>
        <v>0</v>
      </c>
      <c r="H424" s="36">
        <f ca="1">SUMIFS(СВЦЭМ!$H$40:$H$783,СВЦЭМ!$A$40:$A$783,$A424,СВЦЭМ!$B$40:$B$783,H$401)+'СЕТ СН'!$F$16</f>
        <v>0</v>
      </c>
      <c r="I424" s="36">
        <f ca="1">SUMIFS(СВЦЭМ!$H$40:$H$783,СВЦЭМ!$A$40:$A$783,$A424,СВЦЭМ!$B$40:$B$783,I$401)+'СЕТ СН'!$F$16</f>
        <v>0</v>
      </c>
      <c r="J424" s="36">
        <f ca="1">SUMIFS(СВЦЭМ!$H$40:$H$783,СВЦЭМ!$A$40:$A$783,$A424,СВЦЭМ!$B$40:$B$783,J$401)+'СЕТ СН'!$F$16</f>
        <v>0</v>
      </c>
      <c r="K424" s="36">
        <f ca="1">SUMIFS(СВЦЭМ!$H$40:$H$783,СВЦЭМ!$A$40:$A$783,$A424,СВЦЭМ!$B$40:$B$783,K$401)+'СЕТ СН'!$F$16</f>
        <v>0</v>
      </c>
      <c r="L424" s="36">
        <f ca="1">SUMIFS(СВЦЭМ!$H$40:$H$783,СВЦЭМ!$A$40:$A$783,$A424,СВЦЭМ!$B$40:$B$783,L$401)+'СЕТ СН'!$F$16</f>
        <v>0</v>
      </c>
      <c r="M424" s="36">
        <f ca="1">SUMIFS(СВЦЭМ!$H$40:$H$783,СВЦЭМ!$A$40:$A$783,$A424,СВЦЭМ!$B$40:$B$783,M$401)+'СЕТ СН'!$F$16</f>
        <v>0</v>
      </c>
      <c r="N424" s="36">
        <f ca="1">SUMIFS(СВЦЭМ!$H$40:$H$783,СВЦЭМ!$A$40:$A$783,$A424,СВЦЭМ!$B$40:$B$783,N$401)+'СЕТ СН'!$F$16</f>
        <v>0</v>
      </c>
      <c r="O424" s="36">
        <f ca="1">SUMIFS(СВЦЭМ!$H$40:$H$783,СВЦЭМ!$A$40:$A$783,$A424,СВЦЭМ!$B$40:$B$783,O$401)+'СЕТ СН'!$F$16</f>
        <v>0</v>
      </c>
      <c r="P424" s="36">
        <f ca="1">SUMIFS(СВЦЭМ!$H$40:$H$783,СВЦЭМ!$A$40:$A$783,$A424,СВЦЭМ!$B$40:$B$783,P$401)+'СЕТ СН'!$F$16</f>
        <v>0</v>
      </c>
      <c r="Q424" s="36">
        <f ca="1">SUMIFS(СВЦЭМ!$H$40:$H$783,СВЦЭМ!$A$40:$A$783,$A424,СВЦЭМ!$B$40:$B$783,Q$401)+'СЕТ СН'!$F$16</f>
        <v>0</v>
      </c>
      <c r="R424" s="36">
        <f ca="1">SUMIFS(СВЦЭМ!$H$40:$H$783,СВЦЭМ!$A$40:$A$783,$A424,СВЦЭМ!$B$40:$B$783,R$401)+'СЕТ СН'!$F$16</f>
        <v>0</v>
      </c>
      <c r="S424" s="36">
        <f ca="1">SUMIFS(СВЦЭМ!$H$40:$H$783,СВЦЭМ!$A$40:$A$783,$A424,СВЦЭМ!$B$40:$B$783,S$401)+'СЕТ СН'!$F$16</f>
        <v>0</v>
      </c>
      <c r="T424" s="36">
        <f ca="1">SUMIFS(СВЦЭМ!$H$40:$H$783,СВЦЭМ!$A$40:$A$783,$A424,СВЦЭМ!$B$40:$B$783,T$401)+'СЕТ СН'!$F$16</f>
        <v>0</v>
      </c>
      <c r="U424" s="36">
        <f ca="1">SUMIFS(СВЦЭМ!$H$40:$H$783,СВЦЭМ!$A$40:$A$783,$A424,СВЦЭМ!$B$40:$B$783,U$401)+'СЕТ СН'!$F$16</f>
        <v>0</v>
      </c>
      <c r="V424" s="36">
        <f ca="1">SUMIFS(СВЦЭМ!$H$40:$H$783,СВЦЭМ!$A$40:$A$783,$A424,СВЦЭМ!$B$40:$B$783,V$401)+'СЕТ СН'!$F$16</f>
        <v>0</v>
      </c>
      <c r="W424" s="36">
        <f ca="1">SUMIFS(СВЦЭМ!$H$40:$H$783,СВЦЭМ!$A$40:$A$783,$A424,СВЦЭМ!$B$40:$B$783,W$401)+'СЕТ СН'!$F$16</f>
        <v>0</v>
      </c>
      <c r="X424" s="36">
        <f ca="1">SUMIFS(СВЦЭМ!$H$40:$H$783,СВЦЭМ!$A$40:$A$783,$A424,СВЦЭМ!$B$40:$B$783,X$401)+'СЕТ СН'!$F$16</f>
        <v>0</v>
      </c>
      <c r="Y424" s="36">
        <f ca="1">SUMIFS(СВЦЭМ!$H$40:$H$783,СВЦЭМ!$A$40:$A$783,$A424,СВЦЭМ!$B$40:$B$783,Y$401)+'СЕТ СН'!$F$16</f>
        <v>0</v>
      </c>
    </row>
    <row r="425" spans="1:25" ht="15.75" hidden="1" x14ac:dyDescent="0.2">
      <c r="A425" s="35">
        <f t="shared" si="11"/>
        <v>45193</v>
      </c>
      <c r="B425" s="36">
        <f ca="1">SUMIFS(СВЦЭМ!$H$40:$H$783,СВЦЭМ!$A$40:$A$783,$A425,СВЦЭМ!$B$40:$B$783,B$401)+'СЕТ СН'!$F$16</f>
        <v>0</v>
      </c>
      <c r="C425" s="36">
        <f ca="1">SUMIFS(СВЦЭМ!$H$40:$H$783,СВЦЭМ!$A$40:$A$783,$A425,СВЦЭМ!$B$40:$B$783,C$401)+'СЕТ СН'!$F$16</f>
        <v>0</v>
      </c>
      <c r="D425" s="36">
        <f ca="1">SUMIFS(СВЦЭМ!$H$40:$H$783,СВЦЭМ!$A$40:$A$783,$A425,СВЦЭМ!$B$40:$B$783,D$401)+'СЕТ СН'!$F$16</f>
        <v>0</v>
      </c>
      <c r="E425" s="36">
        <f ca="1">SUMIFS(СВЦЭМ!$H$40:$H$783,СВЦЭМ!$A$40:$A$783,$A425,СВЦЭМ!$B$40:$B$783,E$401)+'СЕТ СН'!$F$16</f>
        <v>0</v>
      </c>
      <c r="F425" s="36">
        <f ca="1">SUMIFS(СВЦЭМ!$H$40:$H$783,СВЦЭМ!$A$40:$A$783,$A425,СВЦЭМ!$B$40:$B$783,F$401)+'СЕТ СН'!$F$16</f>
        <v>0</v>
      </c>
      <c r="G425" s="36">
        <f ca="1">SUMIFS(СВЦЭМ!$H$40:$H$783,СВЦЭМ!$A$40:$A$783,$A425,СВЦЭМ!$B$40:$B$783,G$401)+'СЕТ СН'!$F$16</f>
        <v>0</v>
      </c>
      <c r="H425" s="36">
        <f ca="1">SUMIFS(СВЦЭМ!$H$40:$H$783,СВЦЭМ!$A$40:$A$783,$A425,СВЦЭМ!$B$40:$B$783,H$401)+'СЕТ СН'!$F$16</f>
        <v>0</v>
      </c>
      <c r="I425" s="36">
        <f ca="1">SUMIFS(СВЦЭМ!$H$40:$H$783,СВЦЭМ!$A$40:$A$783,$A425,СВЦЭМ!$B$40:$B$783,I$401)+'СЕТ СН'!$F$16</f>
        <v>0</v>
      </c>
      <c r="J425" s="36">
        <f ca="1">SUMIFS(СВЦЭМ!$H$40:$H$783,СВЦЭМ!$A$40:$A$783,$A425,СВЦЭМ!$B$40:$B$783,J$401)+'СЕТ СН'!$F$16</f>
        <v>0</v>
      </c>
      <c r="K425" s="36">
        <f ca="1">SUMIFS(СВЦЭМ!$H$40:$H$783,СВЦЭМ!$A$40:$A$783,$A425,СВЦЭМ!$B$40:$B$783,K$401)+'СЕТ СН'!$F$16</f>
        <v>0</v>
      </c>
      <c r="L425" s="36">
        <f ca="1">SUMIFS(СВЦЭМ!$H$40:$H$783,СВЦЭМ!$A$40:$A$783,$A425,СВЦЭМ!$B$40:$B$783,L$401)+'СЕТ СН'!$F$16</f>
        <v>0</v>
      </c>
      <c r="M425" s="36">
        <f ca="1">SUMIFS(СВЦЭМ!$H$40:$H$783,СВЦЭМ!$A$40:$A$783,$A425,СВЦЭМ!$B$40:$B$783,M$401)+'СЕТ СН'!$F$16</f>
        <v>0</v>
      </c>
      <c r="N425" s="36">
        <f ca="1">SUMIFS(СВЦЭМ!$H$40:$H$783,СВЦЭМ!$A$40:$A$783,$A425,СВЦЭМ!$B$40:$B$783,N$401)+'СЕТ СН'!$F$16</f>
        <v>0</v>
      </c>
      <c r="O425" s="36">
        <f ca="1">SUMIFS(СВЦЭМ!$H$40:$H$783,СВЦЭМ!$A$40:$A$783,$A425,СВЦЭМ!$B$40:$B$783,O$401)+'СЕТ СН'!$F$16</f>
        <v>0</v>
      </c>
      <c r="P425" s="36">
        <f ca="1">SUMIFS(СВЦЭМ!$H$40:$H$783,СВЦЭМ!$A$40:$A$783,$A425,СВЦЭМ!$B$40:$B$783,P$401)+'СЕТ СН'!$F$16</f>
        <v>0</v>
      </c>
      <c r="Q425" s="36">
        <f ca="1">SUMIFS(СВЦЭМ!$H$40:$H$783,СВЦЭМ!$A$40:$A$783,$A425,СВЦЭМ!$B$40:$B$783,Q$401)+'СЕТ СН'!$F$16</f>
        <v>0</v>
      </c>
      <c r="R425" s="36">
        <f ca="1">SUMIFS(СВЦЭМ!$H$40:$H$783,СВЦЭМ!$A$40:$A$783,$A425,СВЦЭМ!$B$40:$B$783,R$401)+'СЕТ СН'!$F$16</f>
        <v>0</v>
      </c>
      <c r="S425" s="36">
        <f ca="1">SUMIFS(СВЦЭМ!$H$40:$H$783,СВЦЭМ!$A$40:$A$783,$A425,СВЦЭМ!$B$40:$B$783,S$401)+'СЕТ СН'!$F$16</f>
        <v>0</v>
      </c>
      <c r="T425" s="36">
        <f ca="1">SUMIFS(СВЦЭМ!$H$40:$H$783,СВЦЭМ!$A$40:$A$783,$A425,СВЦЭМ!$B$40:$B$783,T$401)+'СЕТ СН'!$F$16</f>
        <v>0</v>
      </c>
      <c r="U425" s="36">
        <f ca="1">SUMIFS(СВЦЭМ!$H$40:$H$783,СВЦЭМ!$A$40:$A$783,$A425,СВЦЭМ!$B$40:$B$783,U$401)+'СЕТ СН'!$F$16</f>
        <v>0</v>
      </c>
      <c r="V425" s="36">
        <f ca="1">SUMIFS(СВЦЭМ!$H$40:$H$783,СВЦЭМ!$A$40:$A$783,$A425,СВЦЭМ!$B$40:$B$783,V$401)+'СЕТ СН'!$F$16</f>
        <v>0</v>
      </c>
      <c r="W425" s="36">
        <f ca="1">SUMIFS(СВЦЭМ!$H$40:$H$783,СВЦЭМ!$A$40:$A$783,$A425,СВЦЭМ!$B$40:$B$783,W$401)+'СЕТ СН'!$F$16</f>
        <v>0</v>
      </c>
      <c r="X425" s="36">
        <f ca="1">SUMIFS(СВЦЭМ!$H$40:$H$783,СВЦЭМ!$A$40:$A$783,$A425,СВЦЭМ!$B$40:$B$783,X$401)+'СЕТ СН'!$F$16</f>
        <v>0</v>
      </c>
      <c r="Y425" s="36">
        <f ca="1">SUMIFS(СВЦЭМ!$H$40:$H$783,СВЦЭМ!$A$40:$A$783,$A425,СВЦЭМ!$B$40:$B$783,Y$401)+'СЕТ СН'!$F$16</f>
        <v>0</v>
      </c>
    </row>
    <row r="426" spans="1:25" ht="15.75" hidden="1" x14ac:dyDescent="0.2">
      <c r="A426" s="35">
        <f t="shared" si="11"/>
        <v>45194</v>
      </c>
      <c r="B426" s="36">
        <f ca="1">SUMIFS(СВЦЭМ!$H$40:$H$783,СВЦЭМ!$A$40:$A$783,$A426,СВЦЭМ!$B$40:$B$783,B$401)+'СЕТ СН'!$F$16</f>
        <v>0</v>
      </c>
      <c r="C426" s="36">
        <f ca="1">SUMIFS(СВЦЭМ!$H$40:$H$783,СВЦЭМ!$A$40:$A$783,$A426,СВЦЭМ!$B$40:$B$783,C$401)+'СЕТ СН'!$F$16</f>
        <v>0</v>
      </c>
      <c r="D426" s="36">
        <f ca="1">SUMIFS(СВЦЭМ!$H$40:$H$783,СВЦЭМ!$A$40:$A$783,$A426,СВЦЭМ!$B$40:$B$783,D$401)+'СЕТ СН'!$F$16</f>
        <v>0</v>
      </c>
      <c r="E426" s="36">
        <f ca="1">SUMIFS(СВЦЭМ!$H$40:$H$783,СВЦЭМ!$A$40:$A$783,$A426,СВЦЭМ!$B$40:$B$783,E$401)+'СЕТ СН'!$F$16</f>
        <v>0</v>
      </c>
      <c r="F426" s="36">
        <f ca="1">SUMIFS(СВЦЭМ!$H$40:$H$783,СВЦЭМ!$A$40:$A$783,$A426,СВЦЭМ!$B$40:$B$783,F$401)+'СЕТ СН'!$F$16</f>
        <v>0</v>
      </c>
      <c r="G426" s="36">
        <f ca="1">SUMIFS(СВЦЭМ!$H$40:$H$783,СВЦЭМ!$A$40:$A$783,$A426,СВЦЭМ!$B$40:$B$783,G$401)+'СЕТ СН'!$F$16</f>
        <v>0</v>
      </c>
      <c r="H426" s="36">
        <f ca="1">SUMIFS(СВЦЭМ!$H$40:$H$783,СВЦЭМ!$A$40:$A$783,$A426,СВЦЭМ!$B$40:$B$783,H$401)+'СЕТ СН'!$F$16</f>
        <v>0</v>
      </c>
      <c r="I426" s="36">
        <f ca="1">SUMIFS(СВЦЭМ!$H$40:$H$783,СВЦЭМ!$A$40:$A$783,$A426,СВЦЭМ!$B$40:$B$783,I$401)+'СЕТ СН'!$F$16</f>
        <v>0</v>
      </c>
      <c r="J426" s="36">
        <f ca="1">SUMIFS(СВЦЭМ!$H$40:$H$783,СВЦЭМ!$A$40:$A$783,$A426,СВЦЭМ!$B$40:$B$783,J$401)+'СЕТ СН'!$F$16</f>
        <v>0</v>
      </c>
      <c r="K426" s="36">
        <f ca="1">SUMIFS(СВЦЭМ!$H$40:$H$783,СВЦЭМ!$A$40:$A$783,$A426,СВЦЭМ!$B$40:$B$783,K$401)+'СЕТ СН'!$F$16</f>
        <v>0</v>
      </c>
      <c r="L426" s="36">
        <f ca="1">SUMIFS(СВЦЭМ!$H$40:$H$783,СВЦЭМ!$A$40:$A$783,$A426,СВЦЭМ!$B$40:$B$783,L$401)+'СЕТ СН'!$F$16</f>
        <v>0</v>
      </c>
      <c r="M426" s="36">
        <f ca="1">SUMIFS(СВЦЭМ!$H$40:$H$783,СВЦЭМ!$A$40:$A$783,$A426,СВЦЭМ!$B$40:$B$783,M$401)+'СЕТ СН'!$F$16</f>
        <v>0</v>
      </c>
      <c r="N426" s="36">
        <f ca="1">SUMIFS(СВЦЭМ!$H$40:$H$783,СВЦЭМ!$A$40:$A$783,$A426,СВЦЭМ!$B$40:$B$783,N$401)+'СЕТ СН'!$F$16</f>
        <v>0</v>
      </c>
      <c r="O426" s="36">
        <f ca="1">SUMIFS(СВЦЭМ!$H$40:$H$783,СВЦЭМ!$A$40:$A$783,$A426,СВЦЭМ!$B$40:$B$783,O$401)+'СЕТ СН'!$F$16</f>
        <v>0</v>
      </c>
      <c r="P426" s="36">
        <f ca="1">SUMIFS(СВЦЭМ!$H$40:$H$783,СВЦЭМ!$A$40:$A$783,$A426,СВЦЭМ!$B$40:$B$783,P$401)+'СЕТ СН'!$F$16</f>
        <v>0</v>
      </c>
      <c r="Q426" s="36">
        <f ca="1">SUMIFS(СВЦЭМ!$H$40:$H$783,СВЦЭМ!$A$40:$A$783,$A426,СВЦЭМ!$B$40:$B$783,Q$401)+'СЕТ СН'!$F$16</f>
        <v>0</v>
      </c>
      <c r="R426" s="36">
        <f ca="1">SUMIFS(СВЦЭМ!$H$40:$H$783,СВЦЭМ!$A$40:$A$783,$A426,СВЦЭМ!$B$40:$B$783,R$401)+'СЕТ СН'!$F$16</f>
        <v>0</v>
      </c>
      <c r="S426" s="36">
        <f ca="1">SUMIFS(СВЦЭМ!$H$40:$H$783,СВЦЭМ!$A$40:$A$783,$A426,СВЦЭМ!$B$40:$B$783,S$401)+'СЕТ СН'!$F$16</f>
        <v>0</v>
      </c>
      <c r="T426" s="36">
        <f ca="1">SUMIFS(СВЦЭМ!$H$40:$H$783,СВЦЭМ!$A$40:$A$783,$A426,СВЦЭМ!$B$40:$B$783,T$401)+'СЕТ СН'!$F$16</f>
        <v>0</v>
      </c>
      <c r="U426" s="36">
        <f ca="1">SUMIFS(СВЦЭМ!$H$40:$H$783,СВЦЭМ!$A$40:$A$783,$A426,СВЦЭМ!$B$40:$B$783,U$401)+'СЕТ СН'!$F$16</f>
        <v>0</v>
      </c>
      <c r="V426" s="36">
        <f ca="1">SUMIFS(СВЦЭМ!$H$40:$H$783,СВЦЭМ!$A$40:$A$783,$A426,СВЦЭМ!$B$40:$B$783,V$401)+'СЕТ СН'!$F$16</f>
        <v>0</v>
      </c>
      <c r="W426" s="36">
        <f ca="1">SUMIFS(СВЦЭМ!$H$40:$H$783,СВЦЭМ!$A$40:$A$783,$A426,СВЦЭМ!$B$40:$B$783,W$401)+'СЕТ СН'!$F$16</f>
        <v>0</v>
      </c>
      <c r="X426" s="36">
        <f ca="1">SUMIFS(СВЦЭМ!$H$40:$H$783,СВЦЭМ!$A$40:$A$783,$A426,СВЦЭМ!$B$40:$B$783,X$401)+'СЕТ СН'!$F$16</f>
        <v>0</v>
      </c>
      <c r="Y426" s="36">
        <f ca="1">SUMIFS(СВЦЭМ!$H$40:$H$783,СВЦЭМ!$A$40:$A$783,$A426,СВЦЭМ!$B$40:$B$783,Y$401)+'СЕТ СН'!$F$16</f>
        <v>0</v>
      </c>
    </row>
    <row r="427" spans="1:25" ht="15.75" hidden="1" x14ac:dyDescent="0.2">
      <c r="A427" s="35">
        <f t="shared" si="11"/>
        <v>45195</v>
      </c>
      <c r="B427" s="36">
        <f ca="1">SUMIFS(СВЦЭМ!$H$40:$H$783,СВЦЭМ!$A$40:$A$783,$A427,СВЦЭМ!$B$40:$B$783,B$401)+'СЕТ СН'!$F$16</f>
        <v>0</v>
      </c>
      <c r="C427" s="36">
        <f ca="1">SUMIFS(СВЦЭМ!$H$40:$H$783,СВЦЭМ!$A$40:$A$783,$A427,СВЦЭМ!$B$40:$B$783,C$401)+'СЕТ СН'!$F$16</f>
        <v>0</v>
      </c>
      <c r="D427" s="36">
        <f ca="1">SUMIFS(СВЦЭМ!$H$40:$H$783,СВЦЭМ!$A$40:$A$783,$A427,СВЦЭМ!$B$40:$B$783,D$401)+'СЕТ СН'!$F$16</f>
        <v>0</v>
      </c>
      <c r="E427" s="36">
        <f ca="1">SUMIFS(СВЦЭМ!$H$40:$H$783,СВЦЭМ!$A$40:$A$783,$A427,СВЦЭМ!$B$40:$B$783,E$401)+'СЕТ СН'!$F$16</f>
        <v>0</v>
      </c>
      <c r="F427" s="36">
        <f ca="1">SUMIFS(СВЦЭМ!$H$40:$H$783,СВЦЭМ!$A$40:$A$783,$A427,СВЦЭМ!$B$40:$B$783,F$401)+'СЕТ СН'!$F$16</f>
        <v>0</v>
      </c>
      <c r="G427" s="36">
        <f ca="1">SUMIFS(СВЦЭМ!$H$40:$H$783,СВЦЭМ!$A$40:$A$783,$A427,СВЦЭМ!$B$40:$B$783,G$401)+'СЕТ СН'!$F$16</f>
        <v>0</v>
      </c>
      <c r="H427" s="36">
        <f ca="1">SUMIFS(СВЦЭМ!$H$40:$H$783,СВЦЭМ!$A$40:$A$783,$A427,СВЦЭМ!$B$40:$B$783,H$401)+'СЕТ СН'!$F$16</f>
        <v>0</v>
      </c>
      <c r="I427" s="36">
        <f ca="1">SUMIFS(СВЦЭМ!$H$40:$H$783,СВЦЭМ!$A$40:$A$783,$A427,СВЦЭМ!$B$40:$B$783,I$401)+'СЕТ СН'!$F$16</f>
        <v>0</v>
      </c>
      <c r="J427" s="36">
        <f ca="1">SUMIFS(СВЦЭМ!$H$40:$H$783,СВЦЭМ!$A$40:$A$783,$A427,СВЦЭМ!$B$40:$B$783,J$401)+'СЕТ СН'!$F$16</f>
        <v>0</v>
      </c>
      <c r="K427" s="36">
        <f ca="1">SUMIFS(СВЦЭМ!$H$40:$H$783,СВЦЭМ!$A$40:$A$783,$A427,СВЦЭМ!$B$40:$B$783,K$401)+'СЕТ СН'!$F$16</f>
        <v>0</v>
      </c>
      <c r="L427" s="36">
        <f ca="1">SUMIFS(СВЦЭМ!$H$40:$H$783,СВЦЭМ!$A$40:$A$783,$A427,СВЦЭМ!$B$40:$B$783,L$401)+'СЕТ СН'!$F$16</f>
        <v>0</v>
      </c>
      <c r="M427" s="36">
        <f ca="1">SUMIFS(СВЦЭМ!$H$40:$H$783,СВЦЭМ!$A$40:$A$783,$A427,СВЦЭМ!$B$40:$B$783,M$401)+'СЕТ СН'!$F$16</f>
        <v>0</v>
      </c>
      <c r="N427" s="36">
        <f ca="1">SUMIFS(СВЦЭМ!$H$40:$H$783,СВЦЭМ!$A$40:$A$783,$A427,СВЦЭМ!$B$40:$B$783,N$401)+'СЕТ СН'!$F$16</f>
        <v>0</v>
      </c>
      <c r="O427" s="36">
        <f ca="1">SUMIFS(СВЦЭМ!$H$40:$H$783,СВЦЭМ!$A$40:$A$783,$A427,СВЦЭМ!$B$40:$B$783,O$401)+'СЕТ СН'!$F$16</f>
        <v>0</v>
      </c>
      <c r="P427" s="36">
        <f ca="1">SUMIFS(СВЦЭМ!$H$40:$H$783,СВЦЭМ!$A$40:$A$783,$A427,СВЦЭМ!$B$40:$B$783,P$401)+'СЕТ СН'!$F$16</f>
        <v>0</v>
      </c>
      <c r="Q427" s="36">
        <f ca="1">SUMIFS(СВЦЭМ!$H$40:$H$783,СВЦЭМ!$A$40:$A$783,$A427,СВЦЭМ!$B$40:$B$783,Q$401)+'СЕТ СН'!$F$16</f>
        <v>0</v>
      </c>
      <c r="R427" s="36">
        <f ca="1">SUMIFS(СВЦЭМ!$H$40:$H$783,СВЦЭМ!$A$40:$A$783,$A427,СВЦЭМ!$B$40:$B$783,R$401)+'СЕТ СН'!$F$16</f>
        <v>0</v>
      </c>
      <c r="S427" s="36">
        <f ca="1">SUMIFS(СВЦЭМ!$H$40:$H$783,СВЦЭМ!$A$40:$A$783,$A427,СВЦЭМ!$B$40:$B$783,S$401)+'СЕТ СН'!$F$16</f>
        <v>0</v>
      </c>
      <c r="T427" s="36">
        <f ca="1">SUMIFS(СВЦЭМ!$H$40:$H$783,СВЦЭМ!$A$40:$A$783,$A427,СВЦЭМ!$B$40:$B$783,T$401)+'СЕТ СН'!$F$16</f>
        <v>0</v>
      </c>
      <c r="U427" s="36">
        <f ca="1">SUMIFS(СВЦЭМ!$H$40:$H$783,СВЦЭМ!$A$40:$A$783,$A427,СВЦЭМ!$B$40:$B$783,U$401)+'СЕТ СН'!$F$16</f>
        <v>0</v>
      </c>
      <c r="V427" s="36">
        <f ca="1">SUMIFS(СВЦЭМ!$H$40:$H$783,СВЦЭМ!$A$40:$A$783,$A427,СВЦЭМ!$B$40:$B$783,V$401)+'СЕТ СН'!$F$16</f>
        <v>0</v>
      </c>
      <c r="W427" s="36">
        <f ca="1">SUMIFS(СВЦЭМ!$H$40:$H$783,СВЦЭМ!$A$40:$A$783,$A427,СВЦЭМ!$B$40:$B$783,W$401)+'СЕТ СН'!$F$16</f>
        <v>0</v>
      </c>
      <c r="X427" s="36">
        <f ca="1">SUMIFS(СВЦЭМ!$H$40:$H$783,СВЦЭМ!$A$40:$A$783,$A427,СВЦЭМ!$B$40:$B$783,X$401)+'СЕТ СН'!$F$16</f>
        <v>0</v>
      </c>
      <c r="Y427" s="36">
        <f ca="1">SUMIFS(СВЦЭМ!$H$40:$H$783,СВЦЭМ!$A$40:$A$783,$A427,СВЦЭМ!$B$40:$B$783,Y$401)+'СЕТ СН'!$F$16</f>
        <v>0</v>
      </c>
    </row>
    <row r="428" spans="1:25" ht="15.75" hidden="1" x14ac:dyDescent="0.2">
      <c r="A428" s="35">
        <f t="shared" si="11"/>
        <v>45196</v>
      </c>
      <c r="B428" s="36">
        <f ca="1">SUMIFS(СВЦЭМ!$H$40:$H$783,СВЦЭМ!$A$40:$A$783,$A428,СВЦЭМ!$B$40:$B$783,B$401)+'СЕТ СН'!$F$16</f>
        <v>0</v>
      </c>
      <c r="C428" s="36">
        <f ca="1">SUMIFS(СВЦЭМ!$H$40:$H$783,СВЦЭМ!$A$40:$A$783,$A428,СВЦЭМ!$B$40:$B$783,C$401)+'СЕТ СН'!$F$16</f>
        <v>0</v>
      </c>
      <c r="D428" s="36">
        <f ca="1">SUMIFS(СВЦЭМ!$H$40:$H$783,СВЦЭМ!$A$40:$A$783,$A428,СВЦЭМ!$B$40:$B$783,D$401)+'СЕТ СН'!$F$16</f>
        <v>0</v>
      </c>
      <c r="E428" s="36">
        <f ca="1">SUMIFS(СВЦЭМ!$H$40:$H$783,СВЦЭМ!$A$40:$A$783,$A428,СВЦЭМ!$B$40:$B$783,E$401)+'СЕТ СН'!$F$16</f>
        <v>0</v>
      </c>
      <c r="F428" s="36">
        <f ca="1">SUMIFS(СВЦЭМ!$H$40:$H$783,СВЦЭМ!$A$40:$A$783,$A428,СВЦЭМ!$B$40:$B$783,F$401)+'СЕТ СН'!$F$16</f>
        <v>0</v>
      </c>
      <c r="G428" s="36">
        <f ca="1">SUMIFS(СВЦЭМ!$H$40:$H$783,СВЦЭМ!$A$40:$A$783,$A428,СВЦЭМ!$B$40:$B$783,G$401)+'СЕТ СН'!$F$16</f>
        <v>0</v>
      </c>
      <c r="H428" s="36">
        <f ca="1">SUMIFS(СВЦЭМ!$H$40:$H$783,СВЦЭМ!$A$40:$A$783,$A428,СВЦЭМ!$B$40:$B$783,H$401)+'СЕТ СН'!$F$16</f>
        <v>0</v>
      </c>
      <c r="I428" s="36">
        <f ca="1">SUMIFS(СВЦЭМ!$H$40:$H$783,СВЦЭМ!$A$40:$A$783,$A428,СВЦЭМ!$B$40:$B$783,I$401)+'СЕТ СН'!$F$16</f>
        <v>0</v>
      </c>
      <c r="J428" s="36">
        <f ca="1">SUMIFS(СВЦЭМ!$H$40:$H$783,СВЦЭМ!$A$40:$A$783,$A428,СВЦЭМ!$B$40:$B$783,J$401)+'СЕТ СН'!$F$16</f>
        <v>0</v>
      </c>
      <c r="K428" s="36">
        <f ca="1">SUMIFS(СВЦЭМ!$H$40:$H$783,СВЦЭМ!$A$40:$A$783,$A428,СВЦЭМ!$B$40:$B$783,K$401)+'СЕТ СН'!$F$16</f>
        <v>0</v>
      </c>
      <c r="L428" s="36">
        <f ca="1">SUMIFS(СВЦЭМ!$H$40:$H$783,СВЦЭМ!$A$40:$A$783,$A428,СВЦЭМ!$B$40:$B$783,L$401)+'СЕТ СН'!$F$16</f>
        <v>0</v>
      </c>
      <c r="M428" s="36">
        <f ca="1">SUMIFS(СВЦЭМ!$H$40:$H$783,СВЦЭМ!$A$40:$A$783,$A428,СВЦЭМ!$B$40:$B$783,M$401)+'СЕТ СН'!$F$16</f>
        <v>0</v>
      </c>
      <c r="N428" s="36">
        <f ca="1">SUMIFS(СВЦЭМ!$H$40:$H$783,СВЦЭМ!$A$40:$A$783,$A428,СВЦЭМ!$B$40:$B$783,N$401)+'СЕТ СН'!$F$16</f>
        <v>0</v>
      </c>
      <c r="O428" s="36">
        <f ca="1">SUMIFS(СВЦЭМ!$H$40:$H$783,СВЦЭМ!$A$40:$A$783,$A428,СВЦЭМ!$B$40:$B$783,O$401)+'СЕТ СН'!$F$16</f>
        <v>0</v>
      </c>
      <c r="P428" s="36">
        <f ca="1">SUMIFS(СВЦЭМ!$H$40:$H$783,СВЦЭМ!$A$40:$A$783,$A428,СВЦЭМ!$B$40:$B$783,P$401)+'СЕТ СН'!$F$16</f>
        <v>0</v>
      </c>
      <c r="Q428" s="36">
        <f ca="1">SUMIFS(СВЦЭМ!$H$40:$H$783,СВЦЭМ!$A$40:$A$783,$A428,СВЦЭМ!$B$40:$B$783,Q$401)+'СЕТ СН'!$F$16</f>
        <v>0</v>
      </c>
      <c r="R428" s="36">
        <f ca="1">SUMIFS(СВЦЭМ!$H$40:$H$783,СВЦЭМ!$A$40:$A$783,$A428,СВЦЭМ!$B$40:$B$783,R$401)+'СЕТ СН'!$F$16</f>
        <v>0</v>
      </c>
      <c r="S428" s="36">
        <f ca="1">SUMIFS(СВЦЭМ!$H$40:$H$783,СВЦЭМ!$A$40:$A$783,$A428,СВЦЭМ!$B$40:$B$783,S$401)+'СЕТ СН'!$F$16</f>
        <v>0</v>
      </c>
      <c r="T428" s="36">
        <f ca="1">SUMIFS(СВЦЭМ!$H$40:$H$783,СВЦЭМ!$A$40:$A$783,$A428,СВЦЭМ!$B$40:$B$783,T$401)+'СЕТ СН'!$F$16</f>
        <v>0</v>
      </c>
      <c r="U428" s="36">
        <f ca="1">SUMIFS(СВЦЭМ!$H$40:$H$783,СВЦЭМ!$A$40:$A$783,$A428,СВЦЭМ!$B$40:$B$783,U$401)+'СЕТ СН'!$F$16</f>
        <v>0</v>
      </c>
      <c r="V428" s="36">
        <f ca="1">SUMIFS(СВЦЭМ!$H$40:$H$783,СВЦЭМ!$A$40:$A$783,$A428,СВЦЭМ!$B$40:$B$783,V$401)+'СЕТ СН'!$F$16</f>
        <v>0</v>
      </c>
      <c r="W428" s="36">
        <f ca="1">SUMIFS(СВЦЭМ!$H$40:$H$783,СВЦЭМ!$A$40:$A$783,$A428,СВЦЭМ!$B$40:$B$783,W$401)+'СЕТ СН'!$F$16</f>
        <v>0</v>
      </c>
      <c r="X428" s="36">
        <f ca="1">SUMIFS(СВЦЭМ!$H$40:$H$783,СВЦЭМ!$A$40:$A$783,$A428,СВЦЭМ!$B$40:$B$783,X$401)+'СЕТ СН'!$F$16</f>
        <v>0</v>
      </c>
      <c r="Y428" s="36">
        <f ca="1">SUMIFS(СВЦЭМ!$H$40:$H$783,СВЦЭМ!$A$40:$A$783,$A428,СВЦЭМ!$B$40:$B$783,Y$401)+'СЕТ СН'!$F$16</f>
        <v>0</v>
      </c>
    </row>
    <row r="429" spans="1:25" ht="15.75" hidden="1" x14ac:dyDescent="0.2">
      <c r="A429" s="35">
        <f t="shared" si="11"/>
        <v>45197</v>
      </c>
      <c r="B429" s="36">
        <f ca="1">SUMIFS(СВЦЭМ!$H$40:$H$783,СВЦЭМ!$A$40:$A$783,$A429,СВЦЭМ!$B$40:$B$783,B$401)+'СЕТ СН'!$F$16</f>
        <v>0</v>
      </c>
      <c r="C429" s="36">
        <f ca="1">SUMIFS(СВЦЭМ!$H$40:$H$783,СВЦЭМ!$A$40:$A$783,$A429,СВЦЭМ!$B$40:$B$783,C$401)+'СЕТ СН'!$F$16</f>
        <v>0</v>
      </c>
      <c r="D429" s="36">
        <f ca="1">SUMIFS(СВЦЭМ!$H$40:$H$783,СВЦЭМ!$A$40:$A$783,$A429,СВЦЭМ!$B$40:$B$783,D$401)+'СЕТ СН'!$F$16</f>
        <v>0</v>
      </c>
      <c r="E429" s="36">
        <f ca="1">SUMIFS(СВЦЭМ!$H$40:$H$783,СВЦЭМ!$A$40:$A$783,$A429,СВЦЭМ!$B$40:$B$783,E$401)+'СЕТ СН'!$F$16</f>
        <v>0</v>
      </c>
      <c r="F429" s="36">
        <f ca="1">SUMIFS(СВЦЭМ!$H$40:$H$783,СВЦЭМ!$A$40:$A$783,$A429,СВЦЭМ!$B$40:$B$783,F$401)+'СЕТ СН'!$F$16</f>
        <v>0</v>
      </c>
      <c r="G429" s="36">
        <f ca="1">SUMIFS(СВЦЭМ!$H$40:$H$783,СВЦЭМ!$A$40:$A$783,$A429,СВЦЭМ!$B$40:$B$783,G$401)+'СЕТ СН'!$F$16</f>
        <v>0</v>
      </c>
      <c r="H429" s="36">
        <f ca="1">SUMIFS(СВЦЭМ!$H$40:$H$783,СВЦЭМ!$A$40:$A$783,$A429,СВЦЭМ!$B$40:$B$783,H$401)+'СЕТ СН'!$F$16</f>
        <v>0</v>
      </c>
      <c r="I429" s="36">
        <f ca="1">SUMIFS(СВЦЭМ!$H$40:$H$783,СВЦЭМ!$A$40:$A$783,$A429,СВЦЭМ!$B$40:$B$783,I$401)+'СЕТ СН'!$F$16</f>
        <v>0</v>
      </c>
      <c r="J429" s="36">
        <f ca="1">SUMIFS(СВЦЭМ!$H$40:$H$783,СВЦЭМ!$A$40:$A$783,$A429,СВЦЭМ!$B$40:$B$783,J$401)+'СЕТ СН'!$F$16</f>
        <v>0</v>
      </c>
      <c r="K429" s="36">
        <f ca="1">SUMIFS(СВЦЭМ!$H$40:$H$783,СВЦЭМ!$A$40:$A$783,$A429,СВЦЭМ!$B$40:$B$783,K$401)+'СЕТ СН'!$F$16</f>
        <v>0</v>
      </c>
      <c r="L429" s="36">
        <f ca="1">SUMIFS(СВЦЭМ!$H$40:$H$783,СВЦЭМ!$A$40:$A$783,$A429,СВЦЭМ!$B$40:$B$783,L$401)+'СЕТ СН'!$F$16</f>
        <v>0</v>
      </c>
      <c r="M429" s="36">
        <f ca="1">SUMIFS(СВЦЭМ!$H$40:$H$783,СВЦЭМ!$A$40:$A$783,$A429,СВЦЭМ!$B$40:$B$783,M$401)+'СЕТ СН'!$F$16</f>
        <v>0</v>
      </c>
      <c r="N429" s="36">
        <f ca="1">SUMIFS(СВЦЭМ!$H$40:$H$783,СВЦЭМ!$A$40:$A$783,$A429,СВЦЭМ!$B$40:$B$783,N$401)+'СЕТ СН'!$F$16</f>
        <v>0</v>
      </c>
      <c r="O429" s="36">
        <f ca="1">SUMIFS(СВЦЭМ!$H$40:$H$783,СВЦЭМ!$A$40:$A$783,$A429,СВЦЭМ!$B$40:$B$783,O$401)+'СЕТ СН'!$F$16</f>
        <v>0</v>
      </c>
      <c r="P429" s="36">
        <f ca="1">SUMIFS(СВЦЭМ!$H$40:$H$783,СВЦЭМ!$A$40:$A$783,$A429,СВЦЭМ!$B$40:$B$783,P$401)+'СЕТ СН'!$F$16</f>
        <v>0</v>
      </c>
      <c r="Q429" s="36">
        <f ca="1">SUMIFS(СВЦЭМ!$H$40:$H$783,СВЦЭМ!$A$40:$A$783,$A429,СВЦЭМ!$B$40:$B$783,Q$401)+'СЕТ СН'!$F$16</f>
        <v>0</v>
      </c>
      <c r="R429" s="36">
        <f ca="1">SUMIFS(СВЦЭМ!$H$40:$H$783,СВЦЭМ!$A$40:$A$783,$A429,СВЦЭМ!$B$40:$B$783,R$401)+'СЕТ СН'!$F$16</f>
        <v>0</v>
      </c>
      <c r="S429" s="36">
        <f ca="1">SUMIFS(СВЦЭМ!$H$40:$H$783,СВЦЭМ!$A$40:$A$783,$A429,СВЦЭМ!$B$40:$B$783,S$401)+'СЕТ СН'!$F$16</f>
        <v>0</v>
      </c>
      <c r="T429" s="36">
        <f ca="1">SUMIFS(СВЦЭМ!$H$40:$H$783,СВЦЭМ!$A$40:$A$783,$A429,СВЦЭМ!$B$40:$B$783,T$401)+'СЕТ СН'!$F$16</f>
        <v>0</v>
      </c>
      <c r="U429" s="36">
        <f ca="1">SUMIFS(СВЦЭМ!$H$40:$H$783,СВЦЭМ!$A$40:$A$783,$A429,СВЦЭМ!$B$40:$B$783,U$401)+'СЕТ СН'!$F$16</f>
        <v>0</v>
      </c>
      <c r="V429" s="36">
        <f ca="1">SUMIFS(СВЦЭМ!$H$40:$H$783,СВЦЭМ!$A$40:$A$783,$A429,СВЦЭМ!$B$40:$B$783,V$401)+'СЕТ СН'!$F$16</f>
        <v>0</v>
      </c>
      <c r="W429" s="36">
        <f ca="1">SUMIFS(СВЦЭМ!$H$40:$H$783,СВЦЭМ!$A$40:$A$783,$A429,СВЦЭМ!$B$40:$B$783,W$401)+'СЕТ СН'!$F$16</f>
        <v>0</v>
      </c>
      <c r="X429" s="36">
        <f ca="1">SUMIFS(СВЦЭМ!$H$40:$H$783,СВЦЭМ!$A$40:$A$783,$A429,СВЦЭМ!$B$40:$B$783,X$401)+'СЕТ СН'!$F$16</f>
        <v>0</v>
      </c>
      <c r="Y429" s="36">
        <f ca="1">SUMIFS(СВЦЭМ!$H$40:$H$783,СВЦЭМ!$A$40:$A$783,$A429,СВЦЭМ!$B$40:$B$783,Y$401)+'СЕТ СН'!$F$16</f>
        <v>0</v>
      </c>
    </row>
    <row r="430" spans="1:25" ht="15.75" hidden="1" x14ac:dyDescent="0.2">
      <c r="A430" s="35">
        <f t="shared" si="11"/>
        <v>45198</v>
      </c>
      <c r="B430" s="36">
        <f ca="1">SUMIFS(СВЦЭМ!$H$40:$H$783,СВЦЭМ!$A$40:$A$783,$A430,СВЦЭМ!$B$40:$B$783,B$401)+'СЕТ СН'!$F$16</f>
        <v>0</v>
      </c>
      <c r="C430" s="36">
        <f ca="1">SUMIFS(СВЦЭМ!$H$40:$H$783,СВЦЭМ!$A$40:$A$783,$A430,СВЦЭМ!$B$40:$B$783,C$401)+'СЕТ СН'!$F$16</f>
        <v>0</v>
      </c>
      <c r="D430" s="36">
        <f ca="1">SUMIFS(СВЦЭМ!$H$40:$H$783,СВЦЭМ!$A$40:$A$783,$A430,СВЦЭМ!$B$40:$B$783,D$401)+'СЕТ СН'!$F$16</f>
        <v>0</v>
      </c>
      <c r="E430" s="36">
        <f ca="1">SUMIFS(СВЦЭМ!$H$40:$H$783,СВЦЭМ!$A$40:$A$783,$A430,СВЦЭМ!$B$40:$B$783,E$401)+'СЕТ СН'!$F$16</f>
        <v>0</v>
      </c>
      <c r="F430" s="36">
        <f ca="1">SUMIFS(СВЦЭМ!$H$40:$H$783,СВЦЭМ!$A$40:$A$783,$A430,СВЦЭМ!$B$40:$B$783,F$401)+'СЕТ СН'!$F$16</f>
        <v>0</v>
      </c>
      <c r="G430" s="36">
        <f ca="1">SUMIFS(СВЦЭМ!$H$40:$H$783,СВЦЭМ!$A$40:$A$783,$A430,СВЦЭМ!$B$40:$B$783,G$401)+'СЕТ СН'!$F$16</f>
        <v>0</v>
      </c>
      <c r="H430" s="36">
        <f ca="1">SUMIFS(СВЦЭМ!$H$40:$H$783,СВЦЭМ!$A$40:$A$783,$A430,СВЦЭМ!$B$40:$B$783,H$401)+'СЕТ СН'!$F$16</f>
        <v>0</v>
      </c>
      <c r="I430" s="36">
        <f ca="1">SUMIFS(СВЦЭМ!$H$40:$H$783,СВЦЭМ!$A$40:$A$783,$A430,СВЦЭМ!$B$40:$B$783,I$401)+'СЕТ СН'!$F$16</f>
        <v>0</v>
      </c>
      <c r="J430" s="36">
        <f ca="1">SUMIFS(СВЦЭМ!$H$40:$H$783,СВЦЭМ!$A$40:$A$783,$A430,СВЦЭМ!$B$40:$B$783,J$401)+'СЕТ СН'!$F$16</f>
        <v>0</v>
      </c>
      <c r="K430" s="36">
        <f ca="1">SUMIFS(СВЦЭМ!$H$40:$H$783,СВЦЭМ!$A$40:$A$783,$A430,СВЦЭМ!$B$40:$B$783,K$401)+'СЕТ СН'!$F$16</f>
        <v>0</v>
      </c>
      <c r="L430" s="36">
        <f ca="1">SUMIFS(СВЦЭМ!$H$40:$H$783,СВЦЭМ!$A$40:$A$783,$A430,СВЦЭМ!$B$40:$B$783,L$401)+'СЕТ СН'!$F$16</f>
        <v>0</v>
      </c>
      <c r="M430" s="36">
        <f ca="1">SUMIFS(СВЦЭМ!$H$40:$H$783,СВЦЭМ!$A$40:$A$783,$A430,СВЦЭМ!$B$40:$B$783,M$401)+'СЕТ СН'!$F$16</f>
        <v>0</v>
      </c>
      <c r="N430" s="36">
        <f ca="1">SUMIFS(СВЦЭМ!$H$40:$H$783,СВЦЭМ!$A$40:$A$783,$A430,СВЦЭМ!$B$40:$B$783,N$401)+'СЕТ СН'!$F$16</f>
        <v>0</v>
      </c>
      <c r="O430" s="36">
        <f ca="1">SUMIFS(СВЦЭМ!$H$40:$H$783,СВЦЭМ!$A$40:$A$783,$A430,СВЦЭМ!$B$40:$B$783,O$401)+'СЕТ СН'!$F$16</f>
        <v>0</v>
      </c>
      <c r="P430" s="36">
        <f ca="1">SUMIFS(СВЦЭМ!$H$40:$H$783,СВЦЭМ!$A$40:$A$783,$A430,СВЦЭМ!$B$40:$B$783,P$401)+'СЕТ СН'!$F$16</f>
        <v>0</v>
      </c>
      <c r="Q430" s="36">
        <f ca="1">SUMIFS(СВЦЭМ!$H$40:$H$783,СВЦЭМ!$A$40:$A$783,$A430,СВЦЭМ!$B$40:$B$783,Q$401)+'СЕТ СН'!$F$16</f>
        <v>0</v>
      </c>
      <c r="R430" s="36">
        <f ca="1">SUMIFS(СВЦЭМ!$H$40:$H$783,СВЦЭМ!$A$40:$A$783,$A430,СВЦЭМ!$B$40:$B$783,R$401)+'СЕТ СН'!$F$16</f>
        <v>0</v>
      </c>
      <c r="S430" s="36">
        <f ca="1">SUMIFS(СВЦЭМ!$H$40:$H$783,СВЦЭМ!$A$40:$A$783,$A430,СВЦЭМ!$B$40:$B$783,S$401)+'СЕТ СН'!$F$16</f>
        <v>0</v>
      </c>
      <c r="T430" s="36">
        <f ca="1">SUMIFS(СВЦЭМ!$H$40:$H$783,СВЦЭМ!$A$40:$A$783,$A430,СВЦЭМ!$B$40:$B$783,T$401)+'СЕТ СН'!$F$16</f>
        <v>0</v>
      </c>
      <c r="U430" s="36">
        <f ca="1">SUMIFS(СВЦЭМ!$H$40:$H$783,СВЦЭМ!$A$40:$A$783,$A430,СВЦЭМ!$B$40:$B$783,U$401)+'СЕТ СН'!$F$16</f>
        <v>0</v>
      </c>
      <c r="V430" s="36">
        <f ca="1">SUMIFS(СВЦЭМ!$H$40:$H$783,СВЦЭМ!$A$40:$A$783,$A430,СВЦЭМ!$B$40:$B$783,V$401)+'СЕТ СН'!$F$16</f>
        <v>0</v>
      </c>
      <c r="W430" s="36">
        <f ca="1">SUMIFS(СВЦЭМ!$H$40:$H$783,СВЦЭМ!$A$40:$A$783,$A430,СВЦЭМ!$B$40:$B$783,W$401)+'СЕТ СН'!$F$16</f>
        <v>0</v>
      </c>
      <c r="X430" s="36">
        <f ca="1">SUMIFS(СВЦЭМ!$H$40:$H$783,СВЦЭМ!$A$40:$A$783,$A430,СВЦЭМ!$B$40:$B$783,X$401)+'СЕТ СН'!$F$16</f>
        <v>0</v>
      </c>
      <c r="Y430" s="36">
        <f ca="1">SUMIFS(СВЦЭМ!$H$40:$H$783,СВЦЭМ!$A$40:$A$783,$A430,СВЦЭМ!$B$40:$B$783,Y$401)+'СЕТ СН'!$F$16</f>
        <v>0</v>
      </c>
    </row>
    <row r="431" spans="1:25" ht="15.75" hidden="1" x14ac:dyDescent="0.2">
      <c r="A431" s="35">
        <f t="shared" si="11"/>
        <v>45199</v>
      </c>
      <c r="B431" s="36">
        <f ca="1">SUMIFS(СВЦЭМ!$H$40:$H$783,СВЦЭМ!$A$40:$A$783,$A431,СВЦЭМ!$B$40:$B$783,B$401)+'СЕТ СН'!$F$16</f>
        <v>0</v>
      </c>
      <c r="C431" s="36">
        <f ca="1">SUMIFS(СВЦЭМ!$H$40:$H$783,СВЦЭМ!$A$40:$A$783,$A431,СВЦЭМ!$B$40:$B$783,C$401)+'СЕТ СН'!$F$16</f>
        <v>0</v>
      </c>
      <c r="D431" s="36">
        <f ca="1">SUMIFS(СВЦЭМ!$H$40:$H$783,СВЦЭМ!$A$40:$A$783,$A431,СВЦЭМ!$B$40:$B$783,D$401)+'СЕТ СН'!$F$16</f>
        <v>0</v>
      </c>
      <c r="E431" s="36">
        <f ca="1">SUMIFS(СВЦЭМ!$H$40:$H$783,СВЦЭМ!$A$40:$A$783,$A431,СВЦЭМ!$B$40:$B$783,E$401)+'СЕТ СН'!$F$16</f>
        <v>0</v>
      </c>
      <c r="F431" s="36">
        <f ca="1">SUMIFS(СВЦЭМ!$H$40:$H$783,СВЦЭМ!$A$40:$A$783,$A431,СВЦЭМ!$B$40:$B$783,F$401)+'СЕТ СН'!$F$16</f>
        <v>0</v>
      </c>
      <c r="G431" s="36">
        <f ca="1">SUMIFS(СВЦЭМ!$H$40:$H$783,СВЦЭМ!$A$40:$A$783,$A431,СВЦЭМ!$B$40:$B$783,G$401)+'СЕТ СН'!$F$16</f>
        <v>0</v>
      </c>
      <c r="H431" s="36">
        <f ca="1">SUMIFS(СВЦЭМ!$H$40:$H$783,СВЦЭМ!$A$40:$A$783,$A431,СВЦЭМ!$B$40:$B$783,H$401)+'СЕТ СН'!$F$16</f>
        <v>0</v>
      </c>
      <c r="I431" s="36">
        <f ca="1">SUMIFS(СВЦЭМ!$H$40:$H$783,СВЦЭМ!$A$40:$A$783,$A431,СВЦЭМ!$B$40:$B$783,I$401)+'СЕТ СН'!$F$16</f>
        <v>0</v>
      </c>
      <c r="J431" s="36">
        <f ca="1">SUMIFS(СВЦЭМ!$H$40:$H$783,СВЦЭМ!$A$40:$A$783,$A431,СВЦЭМ!$B$40:$B$783,J$401)+'СЕТ СН'!$F$16</f>
        <v>0</v>
      </c>
      <c r="K431" s="36">
        <f ca="1">SUMIFS(СВЦЭМ!$H$40:$H$783,СВЦЭМ!$A$40:$A$783,$A431,СВЦЭМ!$B$40:$B$783,K$401)+'СЕТ СН'!$F$16</f>
        <v>0</v>
      </c>
      <c r="L431" s="36">
        <f ca="1">SUMIFS(СВЦЭМ!$H$40:$H$783,СВЦЭМ!$A$40:$A$783,$A431,СВЦЭМ!$B$40:$B$783,L$401)+'СЕТ СН'!$F$16</f>
        <v>0</v>
      </c>
      <c r="M431" s="36">
        <f ca="1">SUMIFS(СВЦЭМ!$H$40:$H$783,СВЦЭМ!$A$40:$A$783,$A431,СВЦЭМ!$B$40:$B$783,M$401)+'СЕТ СН'!$F$16</f>
        <v>0</v>
      </c>
      <c r="N431" s="36">
        <f ca="1">SUMIFS(СВЦЭМ!$H$40:$H$783,СВЦЭМ!$A$40:$A$783,$A431,СВЦЭМ!$B$40:$B$783,N$401)+'СЕТ СН'!$F$16</f>
        <v>0</v>
      </c>
      <c r="O431" s="36">
        <f ca="1">SUMIFS(СВЦЭМ!$H$40:$H$783,СВЦЭМ!$A$40:$A$783,$A431,СВЦЭМ!$B$40:$B$783,O$401)+'СЕТ СН'!$F$16</f>
        <v>0</v>
      </c>
      <c r="P431" s="36">
        <f ca="1">SUMIFS(СВЦЭМ!$H$40:$H$783,СВЦЭМ!$A$40:$A$783,$A431,СВЦЭМ!$B$40:$B$783,P$401)+'СЕТ СН'!$F$16</f>
        <v>0</v>
      </c>
      <c r="Q431" s="36">
        <f ca="1">SUMIFS(СВЦЭМ!$H$40:$H$783,СВЦЭМ!$A$40:$A$783,$A431,СВЦЭМ!$B$40:$B$783,Q$401)+'СЕТ СН'!$F$16</f>
        <v>0</v>
      </c>
      <c r="R431" s="36">
        <f ca="1">SUMIFS(СВЦЭМ!$H$40:$H$783,СВЦЭМ!$A$40:$A$783,$A431,СВЦЭМ!$B$40:$B$783,R$401)+'СЕТ СН'!$F$16</f>
        <v>0</v>
      </c>
      <c r="S431" s="36">
        <f ca="1">SUMIFS(СВЦЭМ!$H$40:$H$783,СВЦЭМ!$A$40:$A$783,$A431,СВЦЭМ!$B$40:$B$783,S$401)+'СЕТ СН'!$F$16</f>
        <v>0</v>
      </c>
      <c r="T431" s="36">
        <f ca="1">SUMIFS(СВЦЭМ!$H$40:$H$783,СВЦЭМ!$A$40:$A$783,$A431,СВЦЭМ!$B$40:$B$783,T$401)+'СЕТ СН'!$F$16</f>
        <v>0</v>
      </c>
      <c r="U431" s="36">
        <f ca="1">SUMIFS(СВЦЭМ!$H$40:$H$783,СВЦЭМ!$A$40:$A$783,$A431,СВЦЭМ!$B$40:$B$783,U$401)+'СЕТ СН'!$F$16</f>
        <v>0</v>
      </c>
      <c r="V431" s="36">
        <f ca="1">SUMIFS(СВЦЭМ!$H$40:$H$783,СВЦЭМ!$A$40:$A$783,$A431,СВЦЭМ!$B$40:$B$783,V$401)+'СЕТ СН'!$F$16</f>
        <v>0</v>
      </c>
      <c r="W431" s="36">
        <f ca="1">SUMIFS(СВЦЭМ!$H$40:$H$783,СВЦЭМ!$A$40:$A$783,$A431,СВЦЭМ!$B$40:$B$783,W$401)+'СЕТ СН'!$F$16</f>
        <v>0</v>
      </c>
      <c r="X431" s="36">
        <f ca="1">SUMIFS(СВЦЭМ!$H$40:$H$783,СВЦЭМ!$A$40:$A$783,$A431,СВЦЭМ!$B$40:$B$783,X$401)+'СЕТ СН'!$F$16</f>
        <v>0</v>
      </c>
      <c r="Y431" s="36">
        <f ca="1">SUMIFS(СВЦЭМ!$H$40:$H$783,СВЦЭМ!$A$40:$A$783,$A431,СВЦЭМ!$B$40:$B$783,Y$401)+'СЕТ СН'!$F$16</f>
        <v>0</v>
      </c>
    </row>
    <row r="432" spans="1:25" ht="15.75" hidden="1" x14ac:dyDescent="0.2">
      <c r="A432" s="35">
        <f t="shared" si="11"/>
        <v>45200</v>
      </c>
      <c r="B432" s="36">
        <f ca="1">SUMIFS(СВЦЭМ!$H$40:$H$783,СВЦЭМ!$A$40:$A$783,$A432,СВЦЭМ!$B$40:$B$783,B$401)+'СЕТ СН'!$F$16</f>
        <v>0</v>
      </c>
      <c r="C432" s="36">
        <f ca="1">SUMIFS(СВЦЭМ!$H$40:$H$783,СВЦЭМ!$A$40:$A$783,$A432,СВЦЭМ!$B$40:$B$783,C$401)+'СЕТ СН'!$F$16</f>
        <v>0</v>
      </c>
      <c r="D432" s="36">
        <f ca="1">SUMIFS(СВЦЭМ!$H$40:$H$783,СВЦЭМ!$A$40:$A$783,$A432,СВЦЭМ!$B$40:$B$783,D$401)+'СЕТ СН'!$F$16</f>
        <v>0</v>
      </c>
      <c r="E432" s="36">
        <f ca="1">SUMIFS(СВЦЭМ!$H$40:$H$783,СВЦЭМ!$A$40:$A$783,$A432,СВЦЭМ!$B$40:$B$783,E$401)+'СЕТ СН'!$F$16</f>
        <v>0</v>
      </c>
      <c r="F432" s="36">
        <f ca="1">SUMIFS(СВЦЭМ!$H$40:$H$783,СВЦЭМ!$A$40:$A$783,$A432,СВЦЭМ!$B$40:$B$783,F$401)+'СЕТ СН'!$F$16</f>
        <v>0</v>
      </c>
      <c r="G432" s="36">
        <f ca="1">SUMIFS(СВЦЭМ!$H$40:$H$783,СВЦЭМ!$A$40:$A$783,$A432,СВЦЭМ!$B$40:$B$783,G$401)+'СЕТ СН'!$F$16</f>
        <v>0</v>
      </c>
      <c r="H432" s="36">
        <f ca="1">SUMIFS(СВЦЭМ!$H$40:$H$783,СВЦЭМ!$A$40:$A$783,$A432,СВЦЭМ!$B$40:$B$783,H$401)+'СЕТ СН'!$F$16</f>
        <v>0</v>
      </c>
      <c r="I432" s="36">
        <f ca="1">SUMIFS(СВЦЭМ!$H$40:$H$783,СВЦЭМ!$A$40:$A$783,$A432,СВЦЭМ!$B$40:$B$783,I$401)+'СЕТ СН'!$F$16</f>
        <v>0</v>
      </c>
      <c r="J432" s="36">
        <f ca="1">SUMIFS(СВЦЭМ!$H$40:$H$783,СВЦЭМ!$A$40:$A$783,$A432,СВЦЭМ!$B$40:$B$783,J$401)+'СЕТ СН'!$F$16</f>
        <v>0</v>
      </c>
      <c r="K432" s="36">
        <f ca="1">SUMIFS(СВЦЭМ!$H$40:$H$783,СВЦЭМ!$A$40:$A$783,$A432,СВЦЭМ!$B$40:$B$783,K$401)+'СЕТ СН'!$F$16</f>
        <v>0</v>
      </c>
      <c r="L432" s="36">
        <f ca="1">SUMIFS(СВЦЭМ!$H$40:$H$783,СВЦЭМ!$A$40:$A$783,$A432,СВЦЭМ!$B$40:$B$783,L$401)+'СЕТ СН'!$F$16</f>
        <v>0</v>
      </c>
      <c r="M432" s="36">
        <f ca="1">SUMIFS(СВЦЭМ!$H$40:$H$783,СВЦЭМ!$A$40:$A$783,$A432,СВЦЭМ!$B$40:$B$783,M$401)+'СЕТ СН'!$F$16</f>
        <v>0</v>
      </c>
      <c r="N432" s="36">
        <f ca="1">SUMIFS(СВЦЭМ!$H$40:$H$783,СВЦЭМ!$A$40:$A$783,$A432,СВЦЭМ!$B$40:$B$783,N$401)+'СЕТ СН'!$F$16</f>
        <v>0</v>
      </c>
      <c r="O432" s="36">
        <f ca="1">SUMIFS(СВЦЭМ!$H$40:$H$783,СВЦЭМ!$A$40:$A$783,$A432,СВЦЭМ!$B$40:$B$783,O$401)+'СЕТ СН'!$F$16</f>
        <v>0</v>
      </c>
      <c r="P432" s="36">
        <f ca="1">SUMIFS(СВЦЭМ!$H$40:$H$783,СВЦЭМ!$A$40:$A$783,$A432,СВЦЭМ!$B$40:$B$783,P$401)+'СЕТ СН'!$F$16</f>
        <v>0</v>
      </c>
      <c r="Q432" s="36">
        <f ca="1">SUMIFS(СВЦЭМ!$H$40:$H$783,СВЦЭМ!$A$40:$A$783,$A432,СВЦЭМ!$B$40:$B$783,Q$401)+'СЕТ СН'!$F$16</f>
        <v>0</v>
      </c>
      <c r="R432" s="36">
        <f ca="1">SUMIFS(СВЦЭМ!$H$40:$H$783,СВЦЭМ!$A$40:$A$783,$A432,СВЦЭМ!$B$40:$B$783,R$401)+'СЕТ СН'!$F$16</f>
        <v>0</v>
      </c>
      <c r="S432" s="36">
        <f ca="1">SUMIFS(СВЦЭМ!$H$40:$H$783,СВЦЭМ!$A$40:$A$783,$A432,СВЦЭМ!$B$40:$B$783,S$401)+'СЕТ СН'!$F$16</f>
        <v>0</v>
      </c>
      <c r="T432" s="36">
        <f ca="1">SUMIFS(СВЦЭМ!$H$40:$H$783,СВЦЭМ!$A$40:$A$783,$A432,СВЦЭМ!$B$40:$B$783,T$401)+'СЕТ СН'!$F$16</f>
        <v>0</v>
      </c>
      <c r="U432" s="36">
        <f ca="1">SUMIFS(СВЦЭМ!$H$40:$H$783,СВЦЭМ!$A$40:$A$783,$A432,СВЦЭМ!$B$40:$B$783,U$401)+'СЕТ СН'!$F$16</f>
        <v>0</v>
      </c>
      <c r="V432" s="36">
        <f ca="1">SUMIFS(СВЦЭМ!$H$40:$H$783,СВЦЭМ!$A$40:$A$783,$A432,СВЦЭМ!$B$40:$B$783,V$401)+'СЕТ СН'!$F$16</f>
        <v>0</v>
      </c>
      <c r="W432" s="36">
        <f ca="1">SUMIFS(СВЦЭМ!$H$40:$H$783,СВЦЭМ!$A$40:$A$783,$A432,СВЦЭМ!$B$40:$B$783,W$401)+'СЕТ СН'!$F$16</f>
        <v>0</v>
      </c>
      <c r="X432" s="36">
        <f ca="1">SUMIFS(СВЦЭМ!$H$40:$H$783,СВЦЭМ!$A$40:$A$783,$A432,СВЦЭМ!$B$40:$B$783,X$401)+'СЕТ СН'!$F$16</f>
        <v>0</v>
      </c>
      <c r="Y432" s="36">
        <f ca="1">SUMIFS(СВЦЭМ!$H$40:$H$783,СВЦЭМ!$A$40:$A$783,$A432,СВЦЭМ!$B$40:$B$783,Y$401)+'СЕТ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25.284997050000001</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667562.54457346618</v>
      </c>
      <c r="O439" s="143"/>
      <c r="P439" s="142">
        <f>СВЦЭМ!$D$12+'СЕТ СН'!$F$13-'СЕТ СН'!$G$25</f>
        <v>667562.54457346618</v>
      </c>
      <c r="Q439" s="143"/>
      <c r="R439" s="142">
        <f>СВЦЭМ!$D$12+'СЕТ СН'!$F$13-'СЕТ СН'!$H$25</f>
        <v>667562.54457346618</v>
      </c>
      <c r="S439" s="143"/>
      <c r="T439" s="142">
        <f>СВЦЭМ!$D$12+'СЕТ СН'!$F$13-'СЕТ СН'!$I$25</f>
        <v>667562.54457346618</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248" zoomScale="70" zoomScaleNormal="70" zoomScaleSheetLayoutView="80" workbookViewId="0">
      <selection activeCell="R488" sqref="R488"/>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01.09.2023</v>
      </c>
      <c r="B12" s="36">
        <f>SUMIFS(СВЦЭМ!$D$39:$D$782,СВЦЭМ!$A$39:$A$782,$A12,СВЦЭМ!$B$39:$B$782,B$11)+'СЕТ СН'!$F$14+СВЦЭМ!$D$10+'СЕТ СН'!$F$8*'СЕТ СН'!$F$9-'СЕТ СН'!$F$26</f>
        <v>1960.2692419300001</v>
      </c>
      <c r="C12" s="36">
        <f>SUMIFS(СВЦЭМ!$D$39:$D$782,СВЦЭМ!$A$39:$A$782,$A12,СВЦЭМ!$B$39:$B$782,C$11)+'СЕТ СН'!$F$14+СВЦЭМ!$D$10+'СЕТ СН'!$F$8*'СЕТ СН'!$F$9-'СЕТ СН'!$F$26</f>
        <v>2016.9195132100001</v>
      </c>
      <c r="D12" s="36">
        <f>SUMIFS(СВЦЭМ!$D$39:$D$782,СВЦЭМ!$A$39:$A$782,$A12,СВЦЭМ!$B$39:$B$782,D$11)+'СЕТ СН'!$F$14+СВЦЭМ!$D$10+'СЕТ СН'!$F$8*'СЕТ СН'!$F$9-'СЕТ СН'!$F$26</f>
        <v>2026.3611038800002</v>
      </c>
      <c r="E12" s="36">
        <f>SUMIFS(СВЦЭМ!$D$39:$D$782,СВЦЭМ!$A$39:$A$782,$A12,СВЦЭМ!$B$39:$B$782,E$11)+'СЕТ СН'!$F$14+СВЦЭМ!$D$10+'СЕТ СН'!$F$8*'СЕТ СН'!$F$9-'СЕТ СН'!$F$26</f>
        <v>2047.1183528800002</v>
      </c>
      <c r="F12" s="36">
        <f>SUMIFS(СВЦЭМ!$D$39:$D$782,СВЦЭМ!$A$39:$A$782,$A12,СВЦЭМ!$B$39:$B$782,F$11)+'СЕТ СН'!$F$14+СВЦЭМ!$D$10+'СЕТ СН'!$F$8*'СЕТ СН'!$F$9-'СЕТ СН'!$F$26</f>
        <v>2101.7655436100003</v>
      </c>
      <c r="G12" s="36">
        <f>SUMIFS(СВЦЭМ!$D$39:$D$782,СВЦЭМ!$A$39:$A$782,$A12,СВЦЭМ!$B$39:$B$782,G$11)+'СЕТ СН'!$F$14+СВЦЭМ!$D$10+'СЕТ СН'!$F$8*'СЕТ СН'!$F$9-'СЕТ СН'!$F$26</f>
        <v>2106.3168764400002</v>
      </c>
      <c r="H12" s="36">
        <f>SUMIFS(СВЦЭМ!$D$39:$D$782,СВЦЭМ!$A$39:$A$782,$A12,СВЦЭМ!$B$39:$B$782,H$11)+'СЕТ СН'!$F$14+СВЦЭМ!$D$10+'СЕТ СН'!$F$8*'СЕТ СН'!$F$9-'СЕТ СН'!$F$26</f>
        <v>2008.63285238</v>
      </c>
      <c r="I12" s="36">
        <f>SUMIFS(СВЦЭМ!$D$39:$D$782,СВЦЭМ!$A$39:$A$782,$A12,СВЦЭМ!$B$39:$B$782,I$11)+'СЕТ СН'!$F$14+СВЦЭМ!$D$10+'СЕТ СН'!$F$8*'СЕТ СН'!$F$9-'СЕТ СН'!$F$26</f>
        <v>1942.83686919</v>
      </c>
      <c r="J12" s="36">
        <f>SUMIFS(СВЦЭМ!$D$39:$D$782,СВЦЭМ!$A$39:$A$782,$A12,СВЦЭМ!$B$39:$B$782,J$11)+'СЕТ СН'!$F$14+СВЦЭМ!$D$10+'СЕТ СН'!$F$8*'СЕТ СН'!$F$9-'СЕТ СН'!$F$26</f>
        <v>1858.7308389100001</v>
      </c>
      <c r="K12" s="36">
        <f>SUMIFS(СВЦЭМ!$D$39:$D$782,СВЦЭМ!$A$39:$A$782,$A12,СВЦЭМ!$B$39:$B$782,K$11)+'СЕТ СН'!$F$14+СВЦЭМ!$D$10+'СЕТ СН'!$F$8*'СЕТ СН'!$F$9-'СЕТ СН'!$F$26</f>
        <v>1804.4138589400002</v>
      </c>
      <c r="L12" s="36">
        <f>SUMIFS(СВЦЭМ!$D$39:$D$782,СВЦЭМ!$A$39:$A$782,$A12,СВЦЭМ!$B$39:$B$782,L$11)+'СЕТ СН'!$F$14+СВЦЭМ!$D$10+'СЕТ СН'!$F$8*'СЕТ СН'!$F$9-'СЕТ СН'!$F$26</f>
        <v>1784.3200092200002</v>
      </c>
      <c r="M12" s="36">
        <f>SUMIFS(СВЦЭМ!$D$39:$D$782,СВЦЭМ!$A$39:$A$782,$A12,СВЦЭМ!$B$39:$B$782,M$11)+'СЕТ СН'!$F$14+СВЦЭМ!$D$10+'СЕТ СН'!$F$8*'СЕТ СН'!$F$9-'СЕТ СН'!$F$26</f>
        <v>1780.57226472</v>
      </c>
      <c r="N12" s="36">
        <f>SUMIFS(СВЦЭМ!$D$39:$D$782,СВЦЭМ!$A$39:$A$782,$A12,СВЦЭМ!$B$39:$B$782,N$11)+'СЕТ СН'!$F$14+СВЦЭМ!$D$10+'СЕТ СН'!$F$8*'СЕТ СН'!$F$9-'СЕТ СН'!$F$26</f>
        <v>1778.2653035300002</v>
      </c>
      <c r="O12" s="36">
        <f>SUMIFS(СВЦЭМ!$D$39:$D$782,СВЦЭМ!$A$39:$A$782,$A12,СВЦЭМ!$B$39:$B$782,O$11)+'СЕТ СН'!$F$14+СВЦЭМ!$D$10+'СЕТ СН'!$F$8*'СЕТ СН'!$F$9-'СЕТ СН'!$F$26</f>
        <v>1789.28751375</v>
      </c>
      <c r="P12" s="36">
        <f>SUMIFS(СВЦЭМ!$D$39:$D$782,СВЦЭМ!$A$39:$A$782,$A12,СВЦЭМ!$B$39:$B$782,P$11)+'СЕТ СН'!$F$14+СВЦЭМ!$D$10+'СЕТ СН'!$F$8*'СЕТ СН'!$F$9-'СЕТ СН'!$F$26</f>
        <v>1775.1720391000001</v>
      </c>
      <c r="Q12" s="36">
        <f>SUMIFS(СВЦЭМ!$D$39:$D$782,СВЦЭМ!$A$39:$A$782,$A12,СВЦЭМ!$B$39:$B$782,Q$11)+'СЕТ СН'!$F$14+СВЦЭМ!$D$10+'СЕТ СН'!$F$8*'СЕТ СН'!$F$9-'СЕТ СН'!$F$26</f>
        <v>1770.77072105</v>
      </c>
      <c r="R12" s="36">
        <f>SUMIFS(СВЦЭМ!$D$39:$D$782,СВЦЭМ!$A$39:$A$782,$A12,СВЦЭМ!$B$39:$B$782,R$11)+'СЕТ СН'!$F$14+СВЦЭМ!$D$10+'СЕТ СН'!$F$8*'СЕТ СН'!$F$9-'СЕТ СН'!$F$26</f>
        <v>1806.72062626</v>
      </c>
      <c r="S12" s="36">
        <f>SUMIFS(СВЦЭМ!$D$39:$D$782,СВЦЭМ!$A$39:$A$782,$A12,СВЦЭМ!$B$39:$B$782,S$11)+'СЕТ СН'!$F$14+СВЦЭМ!$D$10+'СЕТ СН'!$F$8*'СЕТ СН'!$F$9-'СЕТ СН'!$F$26</f>
        <v>1795.3547957200001</v>
      </c>
      <c r="T12" s="36">
        <f>SUMIFS(СВЦЭМ!$D$39:$D$782,СВЦЭМ!$A$39:$A$782,$A12,СВЦЭМ!$B$39:$B$782,T$11)+'СЕТ СН'!$F$14+СВЦЭМ!$D$10+'СЕТ СН'!$F$8*'СЕТ СН'!$F$9-'СЕТ СН'!$F$26</f>
        <v>1788.5592385700002</v>
      </c>
      <c r="U12" s="36">
        <f>SUMIFS(СВЦЭМ!$D$39:$D$782,СВЦЭМ!$A$39:$A$782,$A12,СВЦЭМ!$B$39:$B$782,U$11)+'СЕТ СН'!$F$14+СВЦЭМ!$D$10+'СЕТ СН'!$F$8*'СЕТ СН'!$F$9-'СЕТ СН'!$F$26</f>
        <v>1775.9763042700001</v>
      </c>
      <c r="V12" s="36">
        <f>SUMIFS(СВЦЭМ!$D$39:$D$782,СВЦЭМ!$A$39:$A$782,$A12,СВЦЭМ!$B$39:$B$782,V$11)+'СЕТ СН'!$F$14+СВЦЭМ!$D$10+'СЕТ СН'!$F$8*'СЕТ СН'!$F$9-'СЕТ СН'!$F$26</f>
        <v>1753.2792642600002</v>
      </c>
      <c r="W12" s="36">
        <f>SUMIFS(СВЦЭМ!$D$39:$D$782,СВЦЭМ!$A$39:$A$782,$A12,СВЦЭМ!$B$39:$B$782,W$11)+'СЕТ СН'!$F$14+СВЦЭМ!$D$10+'СЕТ СН'!$F$8*'СЕТ СН'!$F$9-'СЕТ СН'!$F$26</f>
        <v>1757.2324176300001</v>
      </c>
      <c r="X12" s="36">
        <f>SUMIFS(СВЦЭМ!$D$39:$D$782,СВЦЭМ!$A$39:$A$782,$A12,СВЦЭМ!$B$39:$B$782,X$11)+'СЕТ СН'!$F$14+СВЦЭМ!$D$10+'СЕТ СН'!$F$8*'СЕТ СН'!$F$9-'СЕТ СН'!$F$26</f>
        <v>1822.52217853</v>
      </c>
      <c r="Y12" s="36">
        <f>SUMIFS(СВЦЭМ!$D$39:$D$782,СВЦЭМ!$A$39:$A$782,$A12,СВЦЭМ!$B$39:$B$782,Y$11)+'СЕТ СН'!$F$14+СВЦЭМ!$D$10+'СЕТ СН'!$F$8*'СЕТ СН'!$F$9-'СЕТ СН'!$F$26</f>
        <v>1888.2475481700001</v>
      </c>
    </row>
    <row r="13" spans="1:25" ht="15.75" x14ac:dyDescent="0.2">
      <c r="A13" s="35">
        <f>A12+1</f>
        <v>45171</v>
      </c>
      <c r="B13" s="36">
        <f>SUMIFS(СВЦЭМ!$D$39:$D$782,СВЦЭМ!$A$39:$A$782,$A13,СВЦЭМ!$B$39:$B$782,B$11)+'СЕТ СН'!$F$14+СВЦЭМ!$D$10+'СЕТ СН'!$F$8*'СЕТ СН'!$F$9-'СЕТ СН'!$F$26</f>
        <v>1963.32127246</v>
      </c>
      <c r="C13" s="36">
        <f>SUMIFS(СВЦЭМ!$D$39:$D$782,СВЦЭМ!$A$39:$A$782,$A13,СВЦЭМ!$B$39:$B$782,C$11)+'СЕТ СН'!$F$14+СВЦЭМ!$D$10+'СЕТ СН'!$F$8*'СЕТ СН'!$F$9-'СЕТ СН'!$F$26</f>
        <v>2023.6769896100002</v>
      </c>
      <c r="D13" s="36">
        <f>SUMIFS(СВЦЭМ!$D$39:$D$782,СВЦЭМ!$A$39:$A$782,$A13,СВЦЭМ!$B$39:$B$782,D$11)+'СЕТ СН'!$F$14+СВЦЭМ!$D$10+'СЕТ СН'!$F$8*'СЕТ СН'!$F$9-'СЕТ СН'!$F$26</f>
        <v>2022.7884151500002</v>
      </c>
      <c r="E13" s="36">
        <f>SUMIFS(СВЦЭМ!$D$39:$D$782,СВЦЭМ!$A$39:$A$782,$A13,СВЦЭМ!$B$39:$B$782,E$11)+'СЕТ СН'!$F$14+СВЦЭМ!$D$10+'СЕТ СН'!$F$8*'СЕТ СН'!$F$9-'СЕТ СН'!$F$26</f>
        <v>2051.7561605000001</v>
      </c>
      <c r="F13" s="36">
        <f>SUMIFS(СВЦЭМ!$D$39:$D$782,СВЦЭМ!$A$39:$A$782,$A13,СВЦЭМ!$B$39:$B$782,F$11)+'СЕТ СН'!$F$14+СВЦЭМ!$D$10+'СЕТ СН'!$F$8*'СЕТ СН'!$F$9-'СЕТ СН'!$F$26</f>
        <v>2079.6452689300004</v>
      </c>
      <c r="G13" s="36">
        <f>SUMIFS(СВЦЭМ!$D$39:$D$782,СВЦЭМ!$A$39:$A$782,$A13,СВЦЭМ!$B$39:$B$782,G$11)+'СЕТ СН'!$F$14+СВЦЭМ!$D$10+'СЕТ СН'!$F$8*'СЕТ СН'!$F$9-'СЕТ СН'!$F$26</f>
        <v>2074.40325373</v>
      </c>
      <c r="H13" s="36">
        <f>SUMIFS(СВЦЭМ!$D$39:$D$782,СВЦЭМ!$A$39:$A$782,$A13,СВЦЭМ!$B$39:$B$782,H$11)+'СЕТ СН'!$F$14+СВЦЭМ!$D$10+'СЕТ СН'!$F$8*'СЕТ СН'!$F$9-'СЕТ СН'!$F$26</f>
        <v>2067.19092189</v>
      </c>
      <c r="I13" s="36">
        <f>SUMIFS(СВЦЭМ!$D$39:$D$782,СВЦЭМ!$A$39:$A$782,$A13,СВЦЭМ!$B$39:$B$782,I$11)+'СЕТ СН'!$F$14+СВЦЭМ!$D$10+'СЕТ СН'!$F$8*'СЕТ СН'!$F$9-'СЕТ СН'!$F$26</f>
        <v>2006.3198896400002</v>
      </c>
      <c r="J13" s="36">
        <f>SUMIFS(СВЦЭМ!$D$39:$D$782,СВЦЭМ!$A$39:$A$782,$A13,СВЦЭМ!$B$39:$B$782,J$11)+'СЕТ СН'!$F$14+СВЦЭМ!$D$10+'СЕТ СН'!$F$8*'СЕТ СН'!$F$9-'СЕТ СН'!$F$26</f>
        <v>1892.8140912900001</v>
      </c>
      <c r="K13" s="36">
        <f>SUMIFS(СВЦЭМ!$D$39:$D$782,СВЦЭМ!$A$39:$A$782,$A13,СВЦЭМ!$B$39:$B$782,K$11)+'СЕТ СН'!$F$14+СВЦЭМ!$D$10+'СЕТ СН'!$F$8*'СЕТ СН'!$F$9-'СЕТ СН'!$F$26</f>
        <v>1779.3957768400001</v>
      </c>
      <c r="L13" s="36">
        <f>SUMIFS(СВЦЭМ!$D$39:$D$782,СВЦЭМ!$A$39:$A$782,$A13,СВЦЭМ!$B$39:$B$782,L$11)+'СЕТ СН'!$F$14+СВЦЭМ!$D$10+'СЕТ СН'!$F$8*'СЕТ СН'!$F$9-'СЕТ СН'!$F$26</f>
        <v>1738.8994737400001</v>
      </c>
      <c r="M13" s="36">
        <f>SUMIFS(СВЦЭМ!$D$39:$D$782,СВЦЭМ!$A$39:$A$782,$A13,СВЦЭМ!$B$39:$B$782,M$11)+'СЕТ СН'!$F$14+СВЦЭМ!$D$10+'СЕТ СН'!$F$8*'СЕТ СН'!$F$9-'СЕТ СН'!$F$26</f>
        <v>1722.5874599900001</v>
      </c>
      <c r="N13" s="36">
        <f>SUMIFS(СВЦЭМ!$D$39:$D$782,СВЦЭМ!$A$39:$A$782,$A13,СВЦЭМ!$B$39:$B$782,N$11)+'СЕТ СН'!$F$14+СВЦЭМ!$D$10+'СЕТ СН'!$F$8*'СЕТ СН'!$F$9-'СЕТ СН'!$F$26</f>
        <v>1721.644004</v>
      </c>
      <c r="O13" s="36">
        <f>SUMIFS(СВЦЭМ!$D$39:$D$782,СВЦЭМ!$A$39:$A$782,$A13,СВЦЭМ!$B$39:$B$782,O$11)+'СЕТ СН'!$F$14+СВЦЭМ!$D$10+'СЕТ СН'!$F$8*'СЕТ СН'!$F$9-'СЕТ СН'!$F$26</f>
        <v>1742.1268371400001</v>
      </c>
      <c r="P13" s="36">
        <f>SUMIFS(СВЦЭМ!$D$39:$D$782,СВЦЭМ!$A$39:$A$782,$A13,СВЦЭМ!$B$39:$B$782,P$11)+'СЕТ СН'!$F$14+СВЦЭМ!$D$10+'СЕТ СН'!$F$8*'СЕТ СН'!$F$9-'СЕТ СН'!$F$26</f>
        <v>1711.48556465</v>
      </c>
      <c r="Q13" s="36">
        <f>SUMIFS(СВЦЭМ!$D$39:$D$782,СВЦЭМ!$A$39:$A$782,$A13,СВЦЭМ!$B$39:$B$782,Q$11)+'СЕТ СН'!$F$14+СВЦЭМ!$D$10+'СЕТ СН'!$F$8*'СЕТ СН'!$F$9-'СЕТ СН'!$F$26</f>
        <v>1712.9509318900002</v>
      </c>
      <c r="R13" s="36">
        <f>SUMIFS(СВЦЭМ!$D$39:$D$782,СВЦЭМ!$A$39:$A$782,$A13,СВЦЭМ!$B$39:$B$782,R$11)+'СЕТ СН'!$F$14+СВЦЭМ!$D$10+'СЕТ СН'!$F$8*'СЕТ СН'!$F$9-'СЕТ СН'!$F$26</f>
        <v>1750.85951604</v>
      </c>
      <c r="S13" s="36">
        <f>SUMIFS(СВЦЭМ!$D$39:$D$782,СВЦЭМ!$A$39:$A$782,$A13,СВЦЭМ!$B$39:$B$782,S$11)+'СЕТ СН'!$F$14+СВЦЭМ!$D$10+'СЕТ СН'!$F$8*'СЕТ СН'!$F$9-'СЕТ СН'!$F$26</f>
        <v>1744.1589777500001</v>
      </c>
      <c r="T13" s="36">
        <f>SUMIFS(СВЦЭМ!$D$39:$D$782,СВЦЭМ!$A$39:$A$782,$A13,СВЦЭМ!$B$39:$B$782,T$11)+'СЕТ СН'!$F$14+СВЦЭМ!$D$10+'СЕТ СН'!$F$8*'СЕТ СН'!$F$9-'СЕТ СН'!$F$26</f>
        <v>1749.3993076300001</v>
      </c>
      <c r="U13" s="36">
        <f>SUMIFS(СВЦЭМ!$D$39:$D$782,СВЦЭМ!$A$39:$A$782,$A13,СВЦЭМ!$B$39:$B$782,U$11)+'СЕТ СН'!$F$14+СВЦЭМ!$D$10+'СЕТ СН'!$F$8*'СЕТ СН'!$F$9-'СЕТ СН'!$F$26</f>
        <v>1757.39468203</v>
      </c>
      <c r="V13" s="36">
        <f>SUMIFS(СВЦЭМ!$D$39:$D$782,СВЦЭМ!$A$39:$A$782,$A13,СВЦЭМ!$B$39:$B$782,V$11)+'СЕТ СН'!$F$14+СВЦЭМ!$D$10+'СЕТ СН'!$F$8*'СЕТ СН'!$F$9-'СЕТ СН'!$F$26</f>
        <v>1738.9167557600001</v>
      </c>
      <c r="W13" s="36">
        <f>SUMIFS(СВЦЭМ!$D$39:$D$782,СВЦЭМ!$A$39:$A$782,$A13,СВЦЭМ!$B$39:$B$782,W$11)+'СЕТ СН'!$F$14+СВЦЭМ!$D$10+'СЕТ СН'!$F$8*'СЕТ СН'!$F$9-'СЕТ СН'!$F$26</f>
        <v>1724.8297867700001</v>
      </c>
      <c r="X13" s="36">
        <f>SUMIFS(СВЦЭМ!$D$39:$D$782,СВЦЭМ!$A$39:$A$782,$A13,СВЦЭМ!$B$39:$B$782,X$11)+'СЕТ СН'!$F$14+СВЦЭМ!$D$10+'СЕТ СН'!$F$8*'СЕТ СН'!$F$9-'СЕТ СН'!$F$26</f>
        <v>1792.5234845500001</v>
      </c>
      <c r="Y13" s="36">
        <f>SUMIFS(СВЦЭМ!$D$39:$D$782,СВЦЭМ!$A$39:$A$782,$A13,СВЦЭМ!$B$39:$B$782,Y$11)+'СЕТ СН'!$F$14+СВЦЭМ!$D$10+'СЕТ СН'!$F$8*'СЕТ СН'!$F$9-'СЕТ СН'!$F$26</f>
        <v>1878.9144818700001</v>
      </c>
    </row>
    <row r="14" spans="1:25" ht="15.75" x14ac:dyDescent="0.2">
      <c r="A14" s="35">
        <f t="shared" ref="A14:A41" si="0">A13+1</f>
        <v>45172</v>
      </c>
      <c r="B14" s="36">
        <f>SUMIFS(СВЦЭМ!$D$39:$D$782,СВЦЭМ!$A$39:$A$782,$A14,СВЦЭМ!$B$39:$B$782,B$11)+'СЕТ СН'!$F$14+СВЦЭМ!$D$10+'СЕТ СН'!$F$8*'СЕТ СН'!$F$9-'СЕТ СН'!$F$26</f>
        <v>1907.5976056200002</v>
      </c>
      <c r="C14" s="36">
        <f>SUMIFS(СВЦЭМ!$D$39:$D$782,СВЦЭМ!$A$39:$A$782,$A14,СВЦЭМ!$B$39:$B$782,C$11)+'СЕТ СН'!$F$14+СВЦЭМ!$D$10+'СЕТ СН'!$F$8*'СЕТ СН'!$F$9-'СЕТ СН'!$F$26</f>
        <v>1979.2982440600001</v>
      </c>
      <c r="D14" s="36">
        <f>SUMIFS(СВЦЭМ!$D$39:$D$782,СВЦЭМ!$A$39:$A$782,$A14,СВЦЭМ!$B$39:$B$782,D$11)+'СЕТ СН'!$F$14+СВЦЭМ!$D$10+'СЕТ СН'!$F$8*'СЕТ СН'!$F$9-'СЕТ СН'!$F$26</f>
        <v>2042.1264036900002</v>
      </c>
      <c r="E14" s="36">
        <f>SUMIFS(СВЦЭМ!$D$39:$D$782,СВЦЭМ!$A$39:$A$782,$A14,СВЦЭМ!$B$39:$B$782,E$11)+'СЕТ СН'!$F$14+СВЦЭМ!$D$10+'СЕТ СН'!$F$8*'СЕТ СН'!$F$9-'СЕТ СН'!$F$26</f>
        <v>2163.7007262400002</v>
      </c>
      <c r="F14" s="36">
        <f>SUMIFS(СВЦЭМ!$D$39:$D$782,СВЦЭМ!$A$39:$A$782,$A14,СВЦЭМ!$B$39:$B$782,F$11)+'СЕТ СН'!$F$14+СВЦЭМ!$D$10+'СЕТ СН'!$F$8*'СЕТ СН'!$F$9-'СЕТ СН'!$F$26</f>
        <v>2140.9395466699998</v>
      </c>
      <c r="G14" s="36">
        <f>SUMIFS(СВЦЭМ!$D$39:$D$782,СВЦЭМ!$A$39:$A$782,$A14,СВЦЭМ!$B$39:$B$782,G$11)+'СЕТ СН'!$F$14+СВЦЭМ!$D$10+'СЕТ СН'!$F$8*'СЕТ СН'!$F$9-'СЕТ СН'!$F$26</f>
        <v>2119.2354362599999</v>
      </c>
      <c r="H14" s="36">
        <f>SUMIFS(СВЦЭМ!$D$39:$D$782,СВЦЭМ!$A$39:$A$782,$A14,СВЦЭМ!$B$39:$B$782,H$11)+'СЕТ СН'!$F$14+СВЦЭМ!$D$10+'СЕТ СН'!$F$8*'СЕТ СН'!$F$9-'СЕТ СН'!$F$26</f>
        <v>2126.6017961100001</v>
      </c>
      <c r="I14" s="36">
        <f>SUMIFS(СВЦЭМ!$D$39:$D$782,СВЦЭМ!$A$39:$A$782,$A14,СВЦЭМ!$B$39:$B$782,I$11)+'СЕТ СН'!$F$14+СВЦЭМ!$D$10+'СЕТ СН'!$F$8*'СЕТ СН'!$F$9-'СЕТ СН'!$F$26</f>
        <v>2076.8221677700003</v>
      </c>
      <c r="J14" s="36">
        <f>SUMIFS(СВЦЭМ!$D$39:$D$782,СВЦЭМ!$A$39:$A$782,$A14,СВЦЭМ!$B$39:$B$782,J$11)+'СЕТ СН'!$F$14+СВЦЭМ!$D$10+'СЕТ СН'!$F$8*'СЕТ СН'!$F$9-'СЕТ СН'!$F$26</f>
        <v>1976.4611637600001</v>
      </c>
      <c r="K14" s="36">
        <f>SUMIFS(СВЦЭМ!$D$39:$D$782,СВЦЭМ!$A$39:$A$782,$A14,СВЦЭМ!$B$39:$B$782,K$11)+'СЕТ СН'!$F$14+СВЦЭМ!$D$10+'СЕТ СН'!$F$8*'СЕТ СН'!$F$9-'СЕТ СН'!$F$26</f>
        <v>1878.6354272600001</v>
      </c>
      <c r="L14" s="36">
        <f>SUMIFS(СВЦЭМ!$D$39:$D$782,СВЦЭМ!$A$39:$A$782,$A14,СВЦЭМ!$B$39:$B$782,L$11)+'СЕТ СН'!$F$14+СВЦЭМ!$D$10+'СЕТ СН'!$F$8*'СЕТ СН'!$F$9-'СЕТ СН'!$F$26</f>
        <v>1814.1484599400001</v>
      </c>
      <c r="M14" s="36">
        <f>SUMIFS(СВЦЭМ!$D$39:$D$782,СВЦЭМ!$A$39:$A$782,$A14,СВЦЭМ!$B$39:$B$782,M$11)+'СЕТ СН'!$F$14+СВЦЭМ!$D$10+'СЕТ СН'!$F$8*'СЕТ СН'!$F$9-'СЕТ СН'!$F$26</f>
        <v>1792.3335905700001</v>
      </c>
      <c r="N14" s="36">
        <f>SUMIFS(СВЦЭМ!$D$39:$D$782,СВЦЭМ!$A$39:$A$782,$A14,СВЦЭМ!$B$39:$B$782,N$11)+'СЕТ СН'!$F$14+СВЦЭМ!$D$10+'СЕТ СН'!$F$8*'СЕТ СН'!$F$9-'СЕТ СН'!$F$26</f>
        <v>1786.4820073100002</v>
      </c>
      <c r="O14" s="36">
        <f>SUMIFS(СВЦЭМ!$D$39:$D$782,СВЦЭМ!$A$39:$A$782,$A14,СВЦЭМ!$B$39:$B$782,O$11)+'СЕТ СН'!$F$14+СВЦЭМ!$D$10+'СЕТ СН'!$F$8*'СЕТ СН'!$F$9-'СЕТ СН'!$F$26</f>
        <v>1796.40677211</v>
      </c>
      <c r="P14" s="36">
        <f>SUMIFS(СВЦЭМ!$D$39:$D$782,СВЦЭМ!$A$39:$A$782,$A14,СВЦЭМ!$B$39:$B$782,P$11)+'СЕТ СН'!$F$14+СВЦЭМ!$D$10+'СЕТ СН'!$F$8*'СЕТ СН'!$F$9-'СЕТ СН'!$F$26</f>
        <v>1767.06999208</v>
      </c>
      <c r="Q14" s="36">
        <f>SUMIFS(СВЦЭМ!$D$39:$D$782,СВЦЭМ!$A$39:$A$782,$A14,СВЦЭМ!$B$39:$B$782,Q$11)+'СЕТ СН'!$F$14+СВЦЭМ!$D$10+'СЕТ СН'!$F$8*'СЕТ СН'!$F$9-'СЕТ СН'!$F$26</f>
        <v>1776.95985793</v>
      </c>
      <c r="R14" s="36">
        <f>SUMIFS(СВЦЭМ!$D$39:$D$782,СВЦЭМ!$A$39:$A$782,$A14,СВЦЭМ!$B$39:$B$782,R$11)+'СЕТ СН'!$F$14+СВЦЭМ!$D$10+'СЕТ СН'!$F$8*'СЕТ СН'!$F$9-'СЕТ СН'!$F$26</f>
        <v>1807.7855951700001</v>
      </c>
      <c r="S14" s="36">
        <f>SUMIFS(СВЦЭМ!$D$39:$D$782,СВЦЭМ!$A$39:$A$782,$A14,СВЦЭМ!$B$39:$B$782,S$11)+'СЕТ СН'!$F$14+СВЦЭМ!$D$10+'СЕТ СН'!$F$8*'СЕТ СН'!$F$9-'СЕТ СН'!$F$26</f>
        <v>1806.50537123</v>
      </c>
      <c r="T14" s="36">
        <f>SUMIFS(СВЦЭМ!$D$39:$D$782,СВЦЭМ!$A$39:$A$782,$A14,СВЦЭМ!$B$39:$B$782,T$11)+'СЕТ СН'!$F$14+СВЦЭМ!$D$10+'СЕТ СН'!$F$8*'СЕТ СН'!$F$9-'СЕТ СН'!$F$26</f>
        <v>1813.6292196200002</v>
      </c>
      <c r="U14" s="36">
        <f>SUMIFS(СВЦЭМ!$D$39:$D$782,СВЦЭМ!$A$39:$A$782,$A14,СВЦЭМ!$B$39:$B$782,U$11)+'СЕТ СН'!$F$14+СВЦЭМ!$D$10+'СЕТ СН'!$F$8*'СЕТ СН'!$F$9-'СЕТ СН'!$F$26</f>
        <v>1806.7762143700002</v>
      </c>
      <c r="V14" s="36">
        <f>SUMIFS(СВЦЭМ!$D$39:$D$782,СВЦЭМ!$A$39:$A$782,$A14,СВЦЭМ!$B$39:$B$782,V$11)+'СЕТ СН'!$F$14+СВЦЭМ!$D$10+'СЕТ СН'!$F$8*'СЕТ СН'!$F$9-'СЕТ СН'!$F$26</f>
        <v>1787.9826628000001</v>
      </c>
      <c r="W14" s="36">
        <f>SUMIFS(СВЦЭМ!$D$39:$D$782,СВЦЭМ!$A$39:$A$782,$A14,СВЦЭМ!$B$39:$B$782,W$11)+'СЕТ СН'!$F$14+СВЦЭМ!$D$10+'СЕТ СН'!$F$8*'СЕТ СН'!$F$9-'СЕТ СН'!$F$26</f>
        <v>1797.5665979700002</v>
      </c>
      <c r="X14" s="36">
        <f>SUMIFS(СВЦЭМ!$D$39:$D$782,СВЦЭМ!$A$39:$A$782,$A14,СВЦЭМ!$B$39:$B$782,X$11)+'СЕТ СН'!$F$14+СВЦЭМ!$D$10+'СЕТ СН'!$F$8*'СЕТ СН'!$F$9-'СЕТ СН'!$F$26</f>
        <v>1873.61229073</v>
      </c>
      <c r="Y14" s="36">
        <f>SUMIFS(СВЦЭМ!$D$39:$D$782,СВЦЭМ!$A$39:$A$782,$A14,СВЦЭМ!$B$39:$B$782,Y$11)+'СЕТ СН'!$F$14+СВЦЭМ!$D$10+'СЕТ СН'!$F$8*'СЕТ СН'!$F$9-'СЕТ СН'!$F$26</f>
        <v>1942.6862235000001</v>
      </c>
    </row>
    <row r="15" spans="1:25" ht="15.75" x14ac:dyDescent="0.2">
      <c r="A15" s="35">
        <f t="shared" si="0"/>
        <v>45173</v>
      </c>
      <c r="B15" s="36">
        <f>SUMIFS(СВЦЭМ!$D$39:$D$782,СВЦЭМ!$A$39:$A$782,$A15,СВЦЭМ!$B$39:$B$782,B$11)+'СЕТ СН'!$F$14+СВЦЭМ!$D$10+'СЕТ СН'!$F$8*'СЕТ СН'!$F$9-'СЕТ СН'!$F$26</f>
        <v>2041.7773906000002</v>
      </c>
      <c r="C15" s="36">
        <f>SUMIFS(СВЦЭМ!$D$39:$D$782,СВЦЭМ!$A$39:$A$782,$A15,СВЦЭМ!$B$39:$B$782,C$11)+'СЕТ СН'!$F$14+СВЦЭМ!$D$10+'СЕТ СН'!$F$8*'СЕТ СН'!$F$9-'СЕТ СН'!$F$26</f>
        <v>2116.7190783300002</v>
      </c>
      <c r="D15" s="36">
        <f>SUMIFS(СВЦЭМ!$D$39:$D$782,СВЦЭМ!$A$39:$A$782,$A15,СВЦЭМ!$B$39:$B$782,D$11)+'СЕТ СН'!$F$14+СВЦЭМ!$D$10+'СЕТ СН'!$F$8*'СЕТ СН'!$F$9-'СЕТ СН'!$F$26</f>
        <v>2124.7558828900001</v>
      </c>
      <c r="E15" s="36">
        <f>SUMIFS(СВЦЭМ!$D$39:$D$782,СВЦЭМ!$A$39:$A$782,$A15,СВЦЭМ!$B$39:$B$782,E$11)+'СЕТ СН'!$F$14+СВЦЭМ!$D$10+'СЕТ СН'!$F$8*'СЕТ СН'!$F$9-'СЕТ СН'!$F$26</f>
        <v>2156.3208429699998</v>
      </c>
      <c r="F15" s="36">
        <f>SUMIFS(СВЦЭМ!$D$39:$D$782,СВЦЭМ!$A$39:$A$782,$A15,СВЦЭМ!$B$39:$B$782,F$11)+'СЕТ СН'!$F$14+СВЦЭМ!$D$10+'СЕТ СН'!$F$8*'СЕТ СН'!$F$9-'СЕТ СН'!$F$26</f>
        <v>2207.1192719000001</v>
      </c>
      <c r="G15" s="36">
        <f>SUMIFS(СВЦЭМ!$D$39:$D$782,СВЦЭМ!$A$39:$A$782,$A15,СВЦЭМ!$B$39:$B$782,G$11)+'СЕТ СН'!$F$14+СВЦЭМ!$D$10+'СЕТ СН'!$F$8*'СЕТ СН'!$F$9-'СЕТ СН'!$F$26</f>
        <v>2204.8997224000004</v>
      </c>
      <c r="H15" s="36">
        <f>SUMIFS(СВЦЭМ!$D$39:$D$782,СВЦЭМ!$A$39:$A$782,$A15,СВЦЭМ!$B$39:$B$782,H$11)+'СЕТ СН'!$F$14+СВЦЭМ!$D$10+'СЕТ СН'!$F$8*'СЕТ СН'!$F$9-'СЕТ СН'!$F$26</f>
        <v>2224.0540785200001</v>
      </c>
      <c r="I15" s="36">
        <f>SUMIFS(СВЦЭМ!$D$39:$D$782,СВЦЭМ!$A$39:$A$782,$A15,СВЦЭМ!$B$39:$B$782,I$11)+'СЕТ СН'!$F$14+СВЦЭМ!$D$10+'СЕТ СН'!$F$8*'СЕТ СН'!$F$9-'СЕТ СН'!$F$26</f>
        <v>2071.5352673300004</v>
      </c>
      <c r="J15" s="36">
        <f>SUMIFS(СВЦЭМ!$D$39:$D$782,СВЦЭМ!$A$39:$A$782,$A15,СВЦЭМ!$B$39:$B$782,J$11)+'СЕТ СН'!$F$14+СВЦЭМ!$D$10+'СЕТ СН'!$F$8*'СЕТ СН'!$F$9-'СЕТ СН'!$F$26</f>
        <v>1958.54643392</v>
      </c>
      <c r="K15" s="36">
        <f>SUMIFS(СВЦЭМ!$D$39:$D$782,СВЦЭМ!$A$39:$A$782,$A15,СВЦЭМ!$B$39:$B$782,K$11)+'СЕТ СН'!$F$14+СВЦЭМ!$D$10+'СЕТ СН'!$F$8*'СЕТ СН'!$F$9-'СЕТ СН'!$F$26</f>
        <v>1899.1296584200002</v>
      </c>
      <c r="L15" s="36">
        <f>SUMIFS(СВЦЭМ!$D$39:$D$782,СВЦЭМ!$A$39:$A$782,$A15,СВЦЭМ!$B$39:$B$782,L$11)+'СЕТ СН'!$F$14+СВЦЭМ!$D$10+'СЕТ СН'!$F$8*'СЕТ СН'!$F$9-'СЕТ СН'!$F$26</f>
        <v>1891.33988131</v>
      </c>
      <c r="M15" s="36">
        <f>SUMIFS(СВЦЭМ!$D$39:$D$782,СВЦЭМ!$A$39:$A$782,$A15,СВЦЭМ!$B$39:$B$782,M$11)+'СЕТ СН'!$F$14+СВЦЭМ!$D$10+'СЕТ СН'!$F$8*'СЕТ СН'!$F$9-'СЕТ СН'!$F$26</f>
        <v>1880.8214228100001</v>
      </c>
      <c r="N15" s="36">
        <f>SUMIFS(СВЦЭМ!$D$39:$D$782,СВЦЭМ!$A$39:$A$782,$A15,СВЦЭМ!$B$39:$B$782,N$11)+'СЕТ СН'!$F$14+СВЦЭМ!$D$10+'СЕТ СН'!$F$8*'СЕТ СН'!$F$9-'СЕТ СН'!$F$26</f>
        <v>1903.5110578000001</v>
      </c>
      <c r="O15" s="36">
        <f>SUMIFS(СВЦЭМ!$D$39:$D$782,СВЦЭМ!$A$39:$A$782,$A15,СВЦЭМ!$B$39:$B$782,O$11)+'СЕТ СН'!$F$14+СВЦЭМ!$D$10+'СЕТ СН'!$F$8*'СЕТ СН'!$F$9-'СЕТ СН'!$F$26</f>
        <v>1885.0108738800002</v>
      </c>
      <c r="P15" s="36">
        <f>SUMIFS(СВЦЭМ!$D$39:$D$782,СВЦЭМ!$A$39:$A$782,$A15,СВЦЭМ!$B$39:$B$782,P$11)+'СЕТ СН'!$F$14+СВЦЭМ!$D$10+'СЕТ СН'!$F$8*'СЕТ СН'!$F$9-'СЕТ СН'!$F$26</f>
        <v>1865.3515257500001</v>
      </c>
      <c r="Q15" s="36">
        <f>SUMIFS(СВЦЭМ!$D$39:$D$782,СВЦЭМ!$A$39:$A$782,$A15,СВЦЭМ!$B$39:$B$782,Q$11)+'СЕТ СН'!$F$14+СВЦЭМ!$D$10+'СЕТ СН'!$F$8*'СЕТ СН'!$F$9-'СЕТ СН'!$F$26</f>
        <v>1872.39901579</v>
      </c>
      <c r="R15" s="36">
        <f>SUMIFS(СВЦЭМ!$D$39:$D$782,СВЦЭМ!$A$39:$A$782,$A15,СВЦЭМ!$B$39:$B$782,R$11)+'СЕТ СН'!$F$14+СВЦЭМ!$D$10+'СЕТ СН'!$F$8*'СЕТ СН'!$F$9-'СЕТ СН'!$F$26</f>
        <v>1910.00948296</v>
      </c>
      <c r="S15" s="36">
        <f>SUMIFS(СВЦЭМ!$D$39:$D$782,СВЦЭМ!$A$39:$A$782,$A15,СВЦЭМ!$B$39:$B$782,S$11)+'СЕТ СН'!$F$14+СВЦЭМ!$D$10+'СЕТ СН'!$F$8*'СЕТ СН'!$F$9-'СЕТ СН'!$F$26</f>
        <v>1891.55313516</v>
      </c>
      <c r="T15" s="36">
        <f>SUMIFS(СВЦЭМ!$D$39:$D$782,СВЦЭМ!$A$39:$A$782,$A15,СВЦЭМ!$B$39:$B$782,T$11)+'СЕТ СН'!$F$14+СВЦЭМ!$D$10+'СЕТ СН'!$F$8*'СЕТ СН'!$F$9-'СЕТ СН'!$F$26</f>
        <v>1877.7138573900002</v>
      </c>
      <c r="U15" s="36">
        <f>SUMIFS(СВЦЭМ!$D$39:$D$782,СВЦЭМ!$A$39:$A$782,$A15,СВЦЭМ!$B$39:$B$782,U$11)+'СЕТ СН'!$F$14+СВЦЭМ!$D$10+'СЕТ СН'!$F$8*'СЕТ СН'!$F$9-'СЕТ СН'!$F$26</f>
        <v>1874.6335748700001</v>
      </c>
      <c r="V15" s="36">
        <f>SUMIFS(СВЦЭМ!$D$39:$D$782,СВЦЭМ!$A$39:$A$782,$A15,СВЦЭМ!$B$39:$B$782,V$11)+'СЕТ СН'!$F$14+СВЦЭМ!$D$10+'СЕТ СН'!$F$8*'СЕТ СН'!$F$9-'СЕТ СН'!$F$26</f>
        <v>1854.00100877</v>
      </c>
      <c r="W15" s="36">
        <f>SUMIFS(СВЦЭМ!$D$39:$D$782,СВЦЭМ!$A$39:$A$782,$A15,СВЦЭМ!$B$39:$B$782,W$11)+'СЕТ СН'!$F$14+СВЦЭМ!$D$10+'СЕТ СН'!$F$8*'СЕТ СН'!$F$9-'СЕТ СН'!$F$26</f>
        <v>1856.4633687700002</v>
      </c>
      <c r="X15" s="36">
        <f>SUMIFS(СВЦЭМ!$D$39:$D$782,СВЦЭМ!$A$39:$A$782,$A15,СВЦЭМ!$B$39:$B$782,X$11)+'СЕТ СН'!$F$14+СВЦЭМ!$D$10+'СЕТ СН'!$F$8*'СЕТ СН'!$F$9-'СЕТ СН'!$F$26</f>
        <v>1928.6413843300002</v>
      </c>
      <c r="Y15" s="36">
        <f>SUMIFS(СВЦЭМ!$D$39:$D$782,СВЦЭМ!$A$39:$A$782,$A15,СВЦЭМ!$B$39:$B$782,Y$11)+'СЕТ СН'!$F$14+СВЦЭМ!$D$10+'СЕТ СН'!$F$8*'СЕТ СН'!$F$9-'СЕТ СН'!$F$26</f>
        <v>2028.0998282300002</v>
      </c>
    </row>
    <row r="16" spans="1:25" ht="15.75" x14ac:dyDescent="0.2">
      <c r="A16" s="35">
        <f t="shared" si="0"/>
        <v>45174</v>
      </c>
      <c r="B16" s="36">
        <f>SUMIFS(СВЦЭМ!$D$39:$D$782,СВЦЭМ!$A$39:$A$782,$A16,СВЦЭМ!$B$39:$B$782,B$11)+'СЕТ СН'!$F$14+СВЦЭМ!$D$10+'СЕТ СН'!$F$8*'СЕТ СН'!$F$9-'СЕТ СН'!$F$26</f>
        <v>2152.3746238100002</v>
      </c>
      <c r="C16" s="36">
        <f>SUMIFS(СВЦЭМ!$D$39:$D$782,СВЦЭМ!$A$39:$A$782,$A16,СВЦЭМ!$B$39:$B$782,C$11)+'СЕТ СН'!$F$14+СВЦЭМ!$D$10+'СЕТ СН'!$F$8*'СЕТ СН'!$F$9-'СЕТ СН'!$F$26</f>
        <v>2245.0231812800002</v>
      </c>
      <c r="D16" s="36">
        <f>SUMIFS(СВЦЭМ!$D$39:$D$782,СВЦЭМ!$A$39:$A$782,$A16,СВЦЭМ!$B$39:$B$782,D$11)+'СЕТ СН'!$F$14+СВЦЭМ!$D$10+'СЕТ СН'!$F$8*'СЕТ СН'!$F$9-'СЕТ СН'!$F$26</f>
        <v>2259.0818100500001</v>
      </c>
      <c r="E16" s="36">
        <f>SUMIFS(СВЦЭМ!$D$39:$D$782,СВЦЭМ!$A$39:$A$782,$A16,СВЦЭМ!$B$39:$B$782,E$11)+'СЕТ СН'!$F$14+СВЦЭМ!$D$10+'СЕТ СН'!$F$8*'СЕТ СН'!$F$9-'СЕТ СН'!$F$26</f>
        <v>2262.5312988300002</v>
      </c>
      <c r="F16" s="36">
        <f>SUMIFS(СВЦЭМ!$D$39:$D$782,СВЦЭМ!$A$39:$A$782,$A16,СВЦЭМ!$B$39:$B$782,F$11)+'СЕТ СН'!$F$14+СВЦЭМ!$D$10+'СЕТ СН'!$F$8*'СЕТ СН'!$F$9-'СЕТ СН'!$F$26</f>
        <v>2265.6575004300003</v>
      </c>
      <c r="G16" s="36">
        <f>SUMIFS(СВЦЭМ!$D$39:$D$782,СВЦЭМ!$A$39:$A$782,$A16,СВЦЭМ!$B$39:$B$782,G$11)+'СЕТ СН'!$F$14+СВЦЭМ!$D$10+'СЕТ СН'!$F$8*'СЕТ СН'!$F$9-'СЕТ СН'!$F$26</f>
        <v>2238.5126601299999</v>
      </c>
      <c r="H16" s="36">
        <f>SUMIFS(СВЦЭМ!$D$39:$D$782,СВЦЭМ!$A$39:$A$782,$A16,СВЦЭМ!$B$39:$B$782,H$11)+'СЕТ СН'!$F$14+СВЦЭМ!$D$10+'СЕТ СН'!$F$8*'СЕТ СН'!$F$9-'СЕТ СН'!$F$26</f>
        <v>2187.3735283200003</v>
      </c>
      <c r="I16" s="36">
        <f>SUMIFS(СВЦЭМ!$D$39:$D$782,СВЦЭМ!$A$39:$A$782,$A16,СВЦЭМ!$B$39:$B$782,I$11)+'СЕТ СН'!$F$14+СВЦЭМ!$D$10+'СЕТ СН'!$F$8*'СЕТ СН'!$F$9-'СЕТ СН'!$F$26</f>
        <v>2019.86415719</v>
      </c>
      <c r="J16" s="36">
        <f>SUMIFS(СВЦЭМ!$D$39:$D$782,СВЦЭМ!$A$39:$A$782,$A16,СВЦЭМ!$B$39:$B$782,J$11)+'СЕТ СН'!$F$14+СВЦЭМ!$D$10+'СЕТ СН'!$F$8*'СЕТ СН'!$F$9-'СЕТ СН'!$F$26</f>
        <v>1917.4771857400001</v>
      </c>
      <c r="K16" s="36">
        <f>SUMIFS(СВЦЭМ!$D$39:$D$782,СВЦЭМ!$A$39:$A$782,$A16,СВЦЭМ!$B$39:$B$782,K$11)+'СЕТ СН'!$F$14+СВЦЭМ!$D$10+'СЕТ СН'!$F$8*'СЕТ СН'!$F$9-'СЕТ СН'!$F$26</f>
        <v>1846.08937928</v>
      </c>
      <c r="L16" s="36">
        <f>SUMIFS(СВЦЭМ!$D$39:$D$782,СВЦЭМ!$A$39:$A$782,$A16,СВЦЭМ!$B$39:$B$782,L$11)+'СЕТ СН'!$F$14+СВЦЭМ!$D$10+'СЕТ СН'!$F$8*'СЕТ СН'!$F$9-'СЕТ СН'!$F$26</f>
        <v>1813.99416034</v>
      </c>
      <c r="M16" s="36">
        <f>SUMIFS(СВЦЭМ!$D$39:$D$782,СВЦЭМ!$A$39:$A$782,$A16,СВЦЭМ!$B$39:$B$782,M$11)+'СЕТ СН'!$F$14+СВЦЭМ!$D$10+'СЕТ СН'!$F$8*'СЕТ СН'!$F$9-'СЕТ СН'!$F$26</f>
        <v>1802.3478269500001</v>
      </c>
      <c r="N16" s="36">
        <f>SUMIFS(СВЦЭМ!$D$39:$D$782,СВЦЭМ!$A$39:$A$782,$A16,СВЦЭМ!$B$39:$B$782,N$11)+'СЕТ СН'!$F$14+СВЦЭМ!$D$10+'СЕТ СН'!$F$8*'СЕТ СН'!$F$9-'СЕТ СН'!$F$26</f>
        <v>1804.7989859300001</v>
      </c>
      <c r="O16" s="36">
        <f>SUMIFS(СВЦЭМ!$D$39:$D$782,СВЦЭМ!$A$39:$A$782,$A16,СВЦЭМ!$B$39:$B$782,O$11)+'СЕТ СН'!$F$14+СВЦЭМ!$D$10+'СЕТ СН'!$F$8*'СЕТ СН'!$F$9-'СЕТ СН'!$F$26</f>
        <v>1799.3152527500001</v>
      </c>
      <c r="P16" s="36">
        <f>SUMIFS(СВЦЭМ!$D$39:$D$782,СВЦЭМ!$A$39:$A$782,$A16,СВЦЭМ!$B$39:$B$782,P$11)+'СЕТ СН'!$F$14+СВЦЭМ!$D$10+'СЕТ СН'!$F$8*'СЕТ СН'!$F$9-'СЕТ СН'!$F$26</f>
        <v>1775.90861227</v>
      </c>
      <c r="Q16" s="36">
        <f>SUMIFS(СВЦЭМ!$D$39:$D$782,СВЦЭМ!$A$39:$A$782,$A16,СВЦЭМ!$B$39:$B$782,Q$11)+'СЕТ СН'!$F$14+СВЦЭМ!$D$10+'СЕТ СН'!$F$8*'СЕТ СН'!$F$9-'СЕТ СН'!$F$26</f>
        <v>1781.3542546000001</v>
      </c>
      <c r="R16" s="36">
        <f>SUMIFS(СВЦЭМ!$D$39:$D$782,СВЦЭМ!$A$39:$A$782,$A16,СВЦЭМ!$B$39:$B$782,R$11)+'СЕТ СН'!$F$14+СВЦЭМ!$D$10+'СЕТ СН'!$F$8*'СЕТ СН'!$F$9-'СЕТ СН'!$F$26</f>
        <v>1811.3943478400001</v>
      </c>
      <c r="S16" s="36">
        <f>SUMIFS(СВЦЭМ!$D$39:$D$782,СВЦЭМ!$A$39:$A$782,$A16,СВЦЭМ!$B$39:$B$782,S$11)+'СЕТ СН'!$F$14+СВЦЭМ!$D$10+'СЕТ СН'!$F$8*'СЕТ СН'!$F$9-'СЕТ СН'!$F$26</f>
        <v>1819.2724798000002</v>
      </c>
      <c r="T16" s="36">
        <f>SUMIFS(СВЦЭМ!$D$39:$D$782,СВЦЭМ!$A$39:$A$782,$A16,СВЦЭМ!$B$39:$B$782,T$11)+'СЕТ СН'!$F$14+СВЦЭМ!$D$10+'СЕТ СН'!$F$8*'СЕТ СН'!$F$9-'СЕТ СН'!$F$26</f>
        <v>1804.8280425800001</v>
      </c>
      <c r="U16" s="36">
        <f>SUMIFS(СВЦЭМ!$D$39:$D$782,СВЦЭМ!$A$39:$A$782,$A16,СВЦЭМ!$B$39:$B$782,U$11)+'СЕТ СН'!$F$14+СВЦЭМ!$D$10+'СЕТ СН'!$F$8*'СЕТ СН'!$F$9-'СЕТ СН'!$F$26</f>
        <v>1790.2935265900001</v>
      </c>
      <c r="V16" s="36">
        <f>SUMIFS(СВЦЭМ!$D$39:$D$782,СВЦЭМ!$A$39:$A$782,$A16,СВЦЭМ!$B$39:$B$782,V$11)+'СЕТ СН'!$F$14+СВЦЭМ!$D$10+'СЕТ СН'!$F$8*'СЕТ СН'!$F$9-'СЕТ СН'!$F$26</f>
        <v>1766.2837499500001</v>
      </c>
      <c r="W16" s="36">
        <f>SUMIFS(СВЦЭМ!$D$39:$D$782,СВЦЭМ!$A$39:$A$782,$A16,СВЦЭМ!$B$39:$B$782,W$11)+'СЕТ СН'!$F$14+СВЦЭМ!$D$10+'СЕТ СН'!$F$8*'СЕТ СН'!$F$9-'СЕТ СН'!$F$26</f>
        <v>1782.0143003400001</v>
      </c>
      <c r="X16" s="36">
        <f>SUMIFS(СВЦЭМ!$D$39:$D$782,СВЦЭМ!$A$39:$A$782,$A16,СВЦЭМ!$B$39:$B$782,X$11)+'СЕТ СН'!$F$14+СВЦЭМ!$D$10+'СЕТ СН'!$F$8*'СЕТ СН'!$F$9-'СЕТ СН'!$F$26</f>
        <v>1852.0962284000002</v>
      </c>
      <c r="Y16" s="36">
        <f>SUMIFS(СВЦЭМ!$D$39:$D$782,СВЦЭМ!$A$39:$A$782,$A16,СВЦЭМ!$B$39:$B$782,Y$11)+'СЕТ СН'!$F$14+СВЦЭМ!$D$10+'СЕТ СН'!$F$8*'СЕТ СН'!$F$9-'СЕТ СН'!$F$26</f>
        <v>1996.06315152</v>
      </c>
    </row>
    <row r="17" spans="1:25" ht="15.75" x14ac:dyDescent="0.2">
      <c r="A17" s="35">
        <f t="shared" si="0"/>
        <v>45175</v>
      </c>
      <c r="B17" s="36">
        <f>SUMIFS(СВЦЭМ!$D$39:$D$782,СВЦЭМ!$A$39:$A$782,$A17,СВЦЭМ!$B$39:$B$782,B$11)+'СЕТ СН'!$F$14+СВЦЭМ!$D$10+'СЕТ СН'!$F$8*'СЕТ СН'!$F$9-'СЕТ СН'!$F$26</f>
        <v>1921.0852845700001</v>
      </c>
      <c r="C17" s="36">
        <f>SUMIFS(СВЦЭМ!$D$39:$D$782,СВЦЭМ!$A$39:$A$782,$A17,СВЦЭМ!$B$39:$B$782,C$11)+'СЕТ СН'!$F$14+СВЦЭМ!$D$10+'СЕТ СН'!$F$8*'СЕТ СН'!$F$9-'СЕТ СН'!$F$26</f>
        <v>2007.99758582</v>
      </c>
      <c r="D17" s="36">
        <f>SUMIFS(СВЦЭМ!$D$39:$D$782,СВЦЭМ!$A$39:$A$782,$A17,СВЦЭМ!$B$39:$B$782,D$11)+'СЕТ СН'!$F$14+СВЦЭМ!$D$10+'СЕТ СН'!$F$8*'СЕТ СН'!$F$9-'СЕТ СН'!$F$26</f>
        <v>2056.95736287</v>
      </c>
      <c r="E17" s="36">
        <f>SUMIFS(СВЦЭМ!$D$39:$D$782,СВЦЭМ!$A$39:$A$782,$A17,СВЦЭМ!$B$39:$B$782,E$11)+'СЕТ СН'!$F$14+СВЦЭМ!$D$10+'СЕТ СН'!$F$8*'СЕТ СН'!$F$9-'СЕТ СН'!$F$26</f>
        <v>2057.0451118800001</v>
      </c>
      <c r="F17" s="36">
        <f>SUMIFS(СВЦЭМ!$D$39:$D$782,СВЦЭМ!$A$39:$A$782,$A17,СВЦЭМ!$B$39:$B$782,F$11)+'СЕТ СН'!$F$14+СВЦЭМ!$D$10+'СЕТ СН'!$F$8*'СЕТ СН'!$F$9-'СЕТ СН'!$F$26</f>
        <v>2012.67884159</v>
      </c>
      <c r="G17" s="36">
        <f>SUMIFS(СВЦЭМ!$D$39:$D$782,СВЦЭМ!$A$39:$A$782,$A17,СВЦЭМ!$B$39:$B$782,G$11)+'СЕТ СН'!$F$14+СВЦЭМ!$D$10+'СЕТ СН'!$F$8*'СЕТ СН'!$F$9-'СЕТ СН'!$F$26</f>
        <v>2006.7016943600001</v>
      </c>
      <c r="H17" s="36">
        <f>SUMIFS(СВЦЭМ!$D$39:$D$782,СВЦЭМ!$A$39:$A$782,$A17,СВЦЭМ!$B$39:$B$782,H$11)+'СЕТ СН'!$F$14+СВЦЭМ!$D$10+'СЕТ СН'!$F$8*'СЕТ СН'!$F$9-'СЕТ СН'!$F$26</f>
        <v>1966.7233868000001</v>
      </c>
      <c r="I17" s="36">
        <f>SUMIFS(СВЦЭМ!$D$39:$D$782,СВЦЭМ!$A$39:$A$782,$A17,СВЦЭМ!$B$39:$B$782,I$11)+'СЕТ СН'!$F$14+СВЦЭМ!$D$10+'СЕТ СН'!$F$8*'СЕТ СН'!$F$9-'СЕТ СН'!$F$26</f>
        <v>1893.4596255000001</v>
      </c>
      <c r="J17" s="36">
        <f>SUMIFS(СВЦЭМ!$D$39:$D$782,СВЦЭМ!$A$39:$A$782,$A17,СВЦЭМ!$B$39:$B$782,J$11)+'СЕТ СН'!$F$14+СВЦЭМ!$D$10+'СЕТ СН'!$F$8*'СЕТ СН'!$F$9-'СЕТ СН'!$F$26</f>
        <v>1817.2399524500001</v>
      </c>
      <c r="K17" s="36">
        <f>SUMIFS(СВЦЭМ!$D$39:$D$782,СВЦЭМ!$A$39:$A$782,$A17,СВЦЭМ!$B$39:$B$782,K$11)+'СЕТ СН'!$F$14+СВЦЭМ!$D$10+'СЕТ СН'!$F$8*'СЕТ СН'!$F$9-'СЕТ СН'!$F$26</f>
        <v>1750.45932356</v>
      </c>
      <c r="L17" s="36">
        <f>SUMIFS(СВЦЭМ!$D$39:$D$782,СВЦЭМ!$A$39:$A$782,$A17,СВЦЭМ!$B$39:$B$782,L$11)+'СЕТ СН'!$F$14+СВЦЭМ!$D$10+'СЕТ СН'!$F$8*'СЕТ СН'!$F$9-'СЕТ СН'!$F$26</f>
        <v>1721.3988213100001</v>
      </c>
      <c r="M17" s="36">
        <f>SUMIFS(СВЦЭМ!$D$39:$D$782,СВЦЭМ!$A$39:$A$782,$A17,СВЦЭМ!$B$39:$B$782,M$11)+'СЕТ СН'!$F$14+СВЦЭМ!$D$10+'СЕТ СН'!$F$8*'СЕТ СН'!$F$9-'СЕТ СН'!$F$26</f>
        <v>1716.30722687</v>
      </c>
      <c r="N17" s="36">
        <f>SUMIFS(СВЦЭМ!$D$39:$D$782,СВЦЭМ!$A$39:$A$782,$A17,СВЦЭМ!$B$39:$B$782,N$11)+'СЕТ СН'!$F$14+СВЦЭМ!$D$10+'СЕТ СН'!$F$8*'СЕТ СН'!$F$9-'СЕТ СН'!$F$26</f>
        <v>1724.8213421100002</v>
      </c>
      <c r="O17" s="36">
        <f>SUMIFS(СВЦЭМ!$D$39:$D$782,СВЦЭМ!$A$39:$A$782,$A17,СВЦЭМ!$B$39:$B$782,O$11)+'СЕТ СН'!$F$14+СВЦЭМ!$D$10+'СЕТ СН'!$F$8*'СЕТ СН'!$F$9-'СЕТ СН'!$F$26</f>
        <v>1725.9959461300002</v>
      </c>
      <c r="P17" s="36">
        <f>SUMIFS(СВЦЭМ!$D$39:$D$782,СВЦЭМ!$A$39:$A$782,$A17,СВЦЭМ!$B$39:$B$782,P$11)+'СЕТ СН'!$F$14+СВЦЭМ!$D$10+'СЕТ СН'!$F$8*'СЕТ СН'!$F$9-'СЕТ СН'!$F$26</f>
        <v>1692.4685405800001</v>
      </c>
      <c r="Q17" s="36">
        <f>SUMIFS(СВЦЭМ!$D$39:$D$782,СВЦЭМ!$A$39:$A$782,$A17,СВЦЭМ!$B$39:$B$782,Q$11)+'СЕТ СН'!$F$14+СВЦЭМ!$D$10+'СЕТ СН'!$F$8*'СЕТ СН'!$F$9-'СЕТ СН'!$F$26</f>
        <v>1702.4543693100002</v>
      </c>
      <c r="R17" s="36">
        <f>SUMIFS(СВЦЭМ!$D$39:$D$782,СВЦЭМ!$A$39:$A$782,$A17,СВЦЭМ!$B$39:$B$782,R$11)+'СЕТ СН'!$F$14+СВЦЭМ!$D$10+'СЕТ СН'!$F$8*'СЕТ СН'!$F$9-'СЕТ СН'!$F$26</f>
        <v>1732.2671048500001</v>
      </c>
      <c r="S17" s="36">
        <f>SUMIFS(СВЦЭМ!$D$39:$D$782,СВЦЭМ!$A$39:$A$782,$A17,СВЦЭМ!$B$39:$B$782,S$11)+'СЕТ СН'!$F$14+СВЦЭМ!$D$10+'СЕТ СН'!$F$8*'СЕТ СН'!$F$9-'СЕТ СН'!$F$26</f>
        <v>1726.9291435</v>
      </c>
      <c r="T17" s="36">
        <f>SUMIFS(СВЦЭМ!$D$39:$D$782,СВЦЭМ!$A$39:$A$782,$A17,СВЦЭМ!$B$39:$B$782,T$11)+'СЕТ СН'!$F$14+СВЦЭМ!$D$10+'СЕТ СН'!$F$8*'СЕТ СН'!$F$9-'СЕТ СН'!$F$26</f>
        <v>1724.18695471</v>
      </c>
      <c r="U17" s="36">
        <f>SUMIFS(СВЦЭМ!$D$39:$D$782,СВЦЭМ!$A$39:$A$782,$A17,СВЦЭМ!$B$39:$B$782,U$11)+'СЕТ СН'!$F$14+СВЦЭМ!$D$10+'СЕТ СН'!$F$8*'СЕТ СН'!$F$9-'СЕТ СН'!$F$26</f>
        <v>1713.7756634000002</v>
      </c>
      <c r="V17" s="36">
        <f>SUMIFS(СВЦЭМ!$D$39:$D$782,СВЦЭМ!$A$39:$A$782,$A17,СВЦЭМ!$B$39:$B$782,V$11)+'СЕТ СН'!$F$14+СВЦЭМ!$D$10+'СЕТ СН'!$F$8*'СЕТ СН'!$F$9-'СЕТ СН'!$F$26</f>
        <v>1684.8488757900002</v>
      </c>
      <c r="W17" s="36">
        <f>SUMIFS(СВЦЭМ!$D$39:$D$782,СВЦЭМ!$A$39:$A$782,$A17,СВЦЭМ!$B$39:$B$782,W$11)+'СЕТ СН'!$F$14+СВЦЭМ!$D$10+'СЕТ СН'!$F$8*'СЕТ СН'!$F$9-'СЕТ СН'!$F$26</f>
        <v>1690.4404581900001</v>
      </c>
      <c r="X17" s="36">
        <f>SUMIFS(СВЦЭМ!$D$39:$D$782,СВЦЭМ!$A$39:$A$782,$A17,СВЦЭМ!$B$39:$B$782,X$11)+'СЕТ СН'!$F$14+СВЦЭМ!$D$10+'СЕТ СН'!$F$8*'СЕТ СН'!$F$9-'СЕТ СН'!$F$26</f>
        <v>1762.7445883100002</v>
      </c>
      <c r="Y17" s="36">
        <f>SUMIFS(СВЦЭМ!$D$39:$D$782,СВЦЭМ!$A$39:$A$782,$A17,СВЦЭМ!$B$39:$B$782,Y$11)+'СЕТ СН'!$F$14+СВЦЭМ!$D$10+'СЕТ СН'!$F$8*'СЕТ СН'!$F$9-'СЕТ СН'!$F$26</f>
        <v>1853.0479139900001</v>
      </c>
    </row>
    <row r="18" spans="1:25" ht="15.75" x14ac:dyDescent="0.2">
      <c r="A18" s="35">
        <f t="shared" si="0"/>
        <v>45176</v>
      </c>
      <c r="B18" s="36">
        <f>SUMIFS(СВЦЭМ!$D$39:$D$782,СВЦЭМ!$A$39:$A$782,$A18,СВЦЭМ!$B$39:$B$782,B$11)+'СЕТ СН'!$F$14+СВЦЭМ!$D$10+'СЕТ СН'!$F$8*'СЕТ СН'!$F$9-'СЕТ СН'!$F$26</f>
        <v>1971.5768741700001</v>
      </c>
      <c r="C18" s="36">
        <f>SUMIFS(СВЦЭМ!$D$39:$D$782,СВЦЭМ!$A$39:$A$782,$A18,СВЦЭМ!$B$39:$B$782,C$11)+'СЕТ СН'!$F$14+СВЦЭМ!$D$10+'СЕТ СН'!$F$8*'СЕТ СН'!$F$9-'СЕТ СН'!$F$26</f>
        <v>2014.1703122900001</v>
      </c>
      <c r="D18" s="36">
        <f>SUMIFS(СВЦЭМ!$D$39:$D$782,СВЦЭМ!$A$39:$A$782,$A18,СВЦЭМ!$B$39:$B$782,D$11)+'СЕТ СН'!$F$14+СВЦЭМ!$D$10+'СЕТ СН'!$F$8*'СЕТ СН'!$F$9-'СЕТ СН'!$F$26</f>
        <v>2019.7428078300002</v>
      </c>
      <c r="E18" s="36">
        <f>SUMIFS(СВЦЭМ!$D$39:$D$782,СВЦЭМ!$A$39:$A$782,$A18,СВЦЭМ!$B$39:$B$782,E$11)+'СЕТ СН'!$F$14+СВЦЭМ!$D$10+'СЕТ СН'!$F$8*'СЕТ СН'!$F$9-'СЕТ СН'!$F$26</f>
        <v>2029.8516027600001</v>
      </c>
      <c r="F18" s="36">
        <f>SUMIFS(СВЦЭМ!$D$39:$D$782,СВЦЭМ!$A$39:$A$782,$A18,СВЦЭМ!$B$39:$B$782,F$11)+'СЕТ СН'!$F$14+СВЦЭМ!$D$10+'СЕТ СН'!$F$8*'СЕТ СН'!$F$9-'СЕТ СН'!$F$26</f>
        <v>2083.1305638900003</v>
      </c>
      <c r="G18" s="36">
        <f>SUMIFS(СВЦЭМ!$D$39:$D$782,СВЦЭМ!$A$39:$A$782,$A18,СВЦЭМ!$B$39:$B$782,G$11)+'СЕТ СН'!$F$14+СВЦЭМ!$D$10+'СЕТ СН'!$F$8*'СЕТ СН'!$F$9-'СЕТ СН'!$F$26</f>
        <v>2060.4590883000001</v>
      </c>
      <c r="H18" s="36">
        <f>SUMIFS(СВЦЭМ!$D$39:$D$782,СВЦЭМ!$A$39:$A$782,$A18,СВЦЭМ!$B$39:$B$782,H$11)+'СЕТ СН'!$F$14+СВЦЭМ!$D$10+'СЕТ СН'!$F$8*'СЕТ СН'!$F$9-'СЕТ СН'!$F$26</f>
        <v>1976.02464218</v>
      </c>
      <c r="I18" s="36">
        <f>SUMIFS(СВЦЭМ!$D$39:$D$782,СВЦЭМ!$A$39:$A$782,$A18,СВЦЭМ!$B$39:$B$782,I$11)+'СЕТ СН'!$F$14+СВЦЭМ!$D$10+'СЕТ СН'!$F$8*'СЕТ СН'!$F$9-'СЕТ СН'!$F$26</f>
        <v>1905.7751509700001</v>
      </c>
      <c r="J18" s="36">
        <f>SUMIFS(СВЦЭМ!$D$39:$D$782,СВЦЭМ!$A$39:$A$782,$A18,СВЦЭМ!$B$39:$B$782,J$11)+'СЕТ СН'!$F$14+СВЦЭМ!$D$10+'СЕТ СН'!$F$8*'СЕТ СН'!$F$9-'СЕТ СН'!$F$26</f>
        <v>1839.79898828</v>
      </c>
      <c r="K18" s="36">
        <f>SUMIFS(СВЦЭМ!$D$39:$D$782,СВЦЭМ!$A$39:$A$782,$A18,СВЦЭМ!$B$39:$B$782,K$11)+'СЕТ СН'!$F$14+СВЦЭМ!$D$10+'СЕТ СН'!$F$8*'СЕТ СН'!$F$9-'СЕТ СН'!$F$26</f>
        <v>1812.82075003</v>
      </c>
      <c r="L18" s="36">
        <f>SUMIFS(СВЦЭМ!$D$39:$D$782,СВЦЭМ!$A$39:$A$782,$A18,СВЦЭМ!$B$39:$B$782,L$11)+'СЕТ СН'!$F$14+СВЦЭМ!$D$10+'СЕТ СН'!$F$8*'СЕТ СН'!$F$9-'СЕТ СН'!$F$26</f>
        <v>1823.20888874</v>
      </c>
      <c r="M18" s="36">
        <f>SUMIFS(СВЦЭМ!$D$39:$D$782,СВЦЭМ!$A$39:$A$782,$A18,СВЦЭМ!$B$39:$B$782,M$11)+'СЕТ СН'!$F$14+СВЦЭМ!$D$10+'СЕТ СН'!$F$8*'СЕТ СН'!$F$9-'СЕТ СН'!$F$26</f>
        <v>1815.5392225200001</v>
      </c>
      <c r="N18" s="36">
        <f>SUMIFS(СВЦЭМ!$D$39:$D$782,СВЦЭМ!$A$39:$A$782,$A18,СВЦЭМ!$B$39:$B$782,N$11)+'СЕТ СН'!$F$14+СВЦЭМ!$D$10+'СЕТ СН'!$F$8*'СЕТ СН'!$F$9-'СЕТ СН'!$F$26</f>
        <v>1818.7160980200001</v>
      </c>
      <c r="O18" s="36">
        <f>SUMIFS(СВЦЭМ!$D$39:$D$782,СВЦЭМ!$A$39:$A$782,$A18,СВЦЭМ!$B$39:$B$782,O$11)+'СЕТ СН'!$F$14+СВЦЭМ!$D$10+'СЕТ СН'!$F$8*'СЕТ СН'!$F$9-'СЕТ СН'!$F$26</f>
        <v>1822.69775811</v>
      </c>
      <c r="P18" s="36">
        <f>SUMIFS(СВЦЭМ!$D$39:$D$782,СВЦЭМ!$A$39:$A$782,$A18,СВЦЭМ!$B$39:$B$782,P$11)+'СЕТ СН'!$F$14+СВЦЭМ!$D$10+'СЕТ СН'!$F$8*'СЕТ СН'!$F$9-'СЕТ СН'!$F$26</f>
        <v>1794.3685589700001</v>
      </c>
      <c r="Q18" s="36">
        <f>SUMIFS(СВЦЭМ!$D$39:$D$782,СВЦЭМ!$A$39:$A$782,$A18,СВЦЭМ!$B$39:$B$782,Q$11)+'СЕТ СН'!$F$14+СВЦЭМ!$D$10+'СЕТ СН'!$F$8*'СЕТ СН'!$F$9-'СЕТ СН'!$F$26</f>
        <v>1804.0425606200001</v>
      </c>
      <c r="R18" s="36">
        <f>SUMIFS(СВЦЭМ!$D$39:$D$782,СВЦЭМ!$A$39:$A$782,$A18,СВЦЭМ!$B$39:$B$782,R$11)+'СЕТ СН'!$F$14+СВЦЭМ!$D$10+'СЕТ СН'!$F$8*'СЕТ СН'!$F$9-'СЕТ СН'!$F$26</f>
        <v>1826.26766337</v>
      </c>
      <c r="S18" s="36">
        <f>SUMIFS(СВЦЭМ!$D$39:$D$782,СВЦЭМ!$A$39:$A$782,$A18,СВЦЭМ!$B$39:$B$782,S$11)+'СЕТ СН'!$F$14+СВЦЭМ!$D$10+'СЕТ СН'!$F$8*'СЕТ СН'!$F$9-'СЕТ СН'!$F$26</f>
        <v>1784.11049847</v>
      </c>
      <c r="T18" s="36">
        <f>SUMIFS(СВЦЭМ!$D$39:$D$782,СВЦЭМ!$A$39:$A$782,$A18,СВЦЭМ!$B$39:$B$782,T$11)+'СЕТ СН'!$F$14+СВЦЭМ!$D$10+'СЕТ СН'!$F$8*'СЕТ СН'!$F$9-'СЕТ СН'!$F$26</f>
        <v>1785.3928546300001</v>
      </c>
      <c r="U18" s="36">
        <f>SUMIFS(СВЦЭМ!$D$39:$D$782,СВЦЭМ!$A$39:$A$782,$A18,СВЦЭМ!$B$39:$B$782,U$11)+'СЕТ СН'!$F$14+СВЦЭМ!$D$10+'СЕТ СН'!$F$8*'СЕТ СН'!$F$9-'СЕТ СН'!$F$26</f>
        <v>1770.64589346</v>
      </c>
      <c r="V18" s="36">
        <f>SUMIFS(СВЦЭМ!$D$39:$D$782,СВЦЭМ!$A$39:$A$782,$A18,СВЦЭМ!$B$39:$B$782,V$11)+'СЕТ СН'!$F$14+СВЦЭМ!$D$10+'СЕТ СН'!$F$8*'СЕТ СН'!$F$9-'СЕТ СН'!$F$26</f>
        <v>1741.1188895500002</v>
      </c>
      <c r="W18" s="36">
        <f>SUMIFS(СВЦЭМ!$D$39:$D$782,СВЦЭМ!$A$39:$A$782,$A18,СВЦЭМ!$B$39:$B$782,W$11)+'СЕТ СН'!$F$14+СВЦЭМ!$D$10+'СЕТ СН'!$F$8*'СЕТ СН'!$F$9-'СЕТ СН'!$F$26</f>
        <v>1757.2177962100002</v>
      </c>
      <c r="X18" s="36">
        <f>SUMIFS(СВЦЭМ!$D$39:$D$782,СВЦЭМ!$A$39:$A$782,$A18,СВЦЭМ!$B$39:$B$782,X$11)+'СЕТ СН'!$F$14+СВЦЭМ!$D$10+'СЕТ СН'!$F$8*'СЕТ СН'!$F$9-'СЕТ СН'!$F$26</f>
        <v>1826.7404738700002</v>
      </c>
      <c r="Y18" s="36">
        <f>SUMIFS(СВЦЭМ!$D$39:$D$782,СВЦЭМ!$A$39:$A$782,$A18,СВЦЭМ!$B$39:$B$782,Y$11)+'СЕТ СН'!$F$14+СВЦЭМ!$D$10+'СЕТ СН'!$F$8*'СЕТ СН'!$F$9-'СЕТ СН'!$F$26</f>
        <v>1907.9305663300001</v>
      </c>
    </row>
    <row r="19" spans="1:25" ht="15.75" x14ac:dyDescent="0.2">
      <c r="A19" s="35">
        <f t="shared" si="0"/>
        <v>45177</v>
      </c>
      <c r="B19" s="36">
        <f>SUMIFS(СВЦЭМ!$D$39:$D$782,СВЦЭМ!$A$39:$A$782,$A19,СВЦЭМ!$B$39:$B$782,B$11)+'СЕТ СН'!$F$14+СВЦЭМ!$D$10+'СЕТ СН'!$F$8*'СЕТ СН'!$F$9-'СЕТ СН'!$F$26</f>
        <v>1950.0196394400002</v>
      </c>
      <c r="C19" s="36">
        <f>SUMIFS(СВЦЭМ!$D$39:$D$782,СВЦЭМ!$A$39:$A$782,$A19,СВЦЭМ!$B$39:$B$782,C$11)+'СЕТ СН'!$F$14+СВЦЭМ!$D$10+'СЕТ СН'!$F$8*'СЕТ СН'!$F$9-'СЕТ СН'!$F$26</f>
        <v>2005.45329655</v>
      </c>
      <c r="D19" s="36">
        <f>SUMIFS(СВЦЭМ!$D$39:$D$782,СВЦЭМ!$A$39:$A$782,$A19,СВЦЭМ!$B$39:$B$782,D$11)+'СЕТ СН'!$F$14+СВЦЭМ!$D$10+'СЕТ СН'!$F$8*'СЕТ СН'!$F$9-'СЕТ СН'!$F$26</f>
        <v>2002.0541084900001</v>
      </c>
      <c r="E19" s="36">
        <f>SUMIFS(СВЦЭМ!$D$39:$D$782,СВЦЭМ!$A$39:$A$782,$A19,СВЦЭМ!$B$39:$B$782,E$11)+'СЕТ СН'!$F$14+СВЦЭМ!$D$10+'СЕТ СН'!$F$8*'СЕТ СН'!$F$9-'СЕТ СН'!$F$26</f>
        <v>2017.8593520900001</v>
      </c>
      <c r="F19" s="36">
        <f>SUMIFS(СВЦЭМ!$D$39:$D$782,СВЦЭМ!$A$39:$A$782,$A19,СВЦЭМ!$B$39:$B$782,F$11)+'СЕТ СН'!$F$14+СВЦЭМ!$D$10+'СЕТ СН'!$F$8*'СЕТ СН'!$F$9-'СЕТ СН'!$F$26</f>
        <v>2027.8996162300002</v>
      </c>
      <c r="G19" s="36">
        <f>SUMIFS(СВЦЭМ!$D$39:$D$782,СВЦЭМ!$A$39:$A$782,$A19,СВЦЭМ!$B$39:$B$782,G$11)+'СЕТ СН'!$F$14+СВЦЭМ!$D$10+'СЕТ СН'!$F$8*'СЕТ СН'!$F$9-'СЕТ СН'!$F$26</f>
        <v>2045.3431254700001</v>
      </c>
      <c r="H19" s="36">
        <f>SUMIFS(СВЦЭМ!$D$39:$D$782,СВЦЭМ!$A$39:$A$782,$A19,СВЦЭМ!$B$39:$B$782,H$11)+'СЕТ СН'!$F$14+СВЦЭМ!$D$10+'СЕТ СН'!$F$8*'СЕТ СН'!$F$9-'СЕТ СН'!$F$26</f>
        <v>1986.5344213100002</v>
      </c>
      <c r="I19" s="36">
        <f>SUMIFS(СВЦЭМ!$D$39:$D$782,СВЦЭМ!$A$39:$A$782,$A19,СВЦЭМ!$B$39:$B$782,I$11)+'СЕТ СН'!$F$14+СВЦЭМ!$D$10+'СЕТ СН'!$F$8*'СЕТ СН'!$F$9-'СЕТ СН'!$F$26</f>
        <v>1887.8263669300002</v>
      </c>
      <c r="J19" s="36">
        <f>SUMIFS(СВЦЭМ!$D$39:$D$782,СВЦЭМ!$A$39:$A$782,$A19,СВЦЭМ!$B$39:$B$782,J$11)+'СЕТ СН'!$F$14+СВЦЭМ!$D$10+'СЕТ СН'!$F$8*'СЕТ СН'!$F$9-'СЕТ СН'!$F$26</f>
        <v>1815.5239453500001</v>
      </c>
      <c r="K19" s="36">
        <f>SUMIFS(СВЦЭМ!$D$39:$D$782,СВЦЭМ!$A$39:$A$782,$A19,СВЦЭМ!$B$39:$B$782,K$11)+'СЕТ СН'!$F$14+СВЦЭМ!$D$10+'СЕТ СН'!$F$8*'СЕТ СН'!$F$9-'СЕТ СН'!$F$26</f>
        <v>1750.4438134100001</v>
      </c>
      <c r="L19" s="36">
        <f>SUMIFS(СВЦЭМ!$D$39:$D$782,СВЦЭМ!$A$39:$A$782,$A19,СВЦЭМ!$B$39:$B$782,L$11)+'СЕТ СН'!$F$14+СВЦЭМ!$D$10+'СЕТ СН'!$F$8*'СЕТ СН'!$F$9-'СЕТ СН'!$F$26</f>
        <v>1780.5033667</v>
      </c>
      <c r="M19" s="36">
        <f>SUMIFS(СВЦЭМ!$D$39:$D$782,СВЦЭМ!$A$39:$A$782,$A19,СВЦЭМ!$B$39:$B$782,M$11)+'СЕТ СН'!$F$14+СВЦЭМ!$D$10+'СЕТ СН'!$F$8*'СЕТ СН'!$F$9-'СЕТ СН'!$F$26</f>
        <v>1786.02367731</v>
      </c>
      <c r="N19" s="36">
        <f>SUMIFS(СВЦЭМ!$D$39:$D$782,СВЦЭМ!$A$39:$A$782,$A19,СВЦЭМ!$B$39:$B$782,N$11)+'СЕТ СН'!$F$14+СВЦЭМ!$D$10+'СЕТ СН'!$F$8*'СЕТ СН'!$F$9-'СЕТ СН'!$F$26</f>
        <v>1812.0939858300001</v>
      </c>
      <c r="O19" s="36">
        <f>SUMIFS(СВЦЭМ!$D$39:$D$782,СВЦЭМ!$A$39:$A$782,$A19,СВЦЭМ!$B$39:$B$782,O$11)+'СЕТ СН'!$F$14+СВЦЭМ!$D$10+'СЕТ СН'!$F$8*'СЕТ СН'!$F$9-'СЕТ СН'!$F$26</f>
        <v>1794.5097215400001</v>
      </c>
      <c r="P19" s="36">
        <f>SUMIFS(СВЦЭМ!$D$39:$D$782,СВЦЭМ!$A$39:$A$782,$A19,СВЦЭМ!$B$39:$B$782,P$11)+'СЕТ СН'!$F$14+СВЦЭМ!$D$10+'СЕТ СН'!$F$8*'СЕТ СН'!$F$9-'СЕТ СН'!$F$26</f>
        <v>1776.7879290400001</v>
      </c>
      <c r="Q19" s="36">
        <f>SUMIFS(СВЦЭМ!$D$39:$D$782,СВЦЭМ!$A$39:$A$782,$A19,СВЦЭМ!$B$39:$B$782,Q$11)+'СЕТ СН'!$F$14+СВЦЭМ!$D$10+'СЕТ СН'!$F$8*'СЕТ СН'!$F$9-'СЕТ СН'!$F$26</f>
        <v>1776.5192448100001</v>
      </c>
      <c r="R19" s="36">
        <f>SUMIFS(СВЦЭМ!$D$39:$D$782,СВЦЭМ!$A$39:$A$782,$A19,СВЦЭМ!$B$39:$B$782,R$11)+'СЕТ СН'!$F$14+СВЦЭМ!$D$10+'СЕТ СН'!$F$8*'СЕТ СН'!$F$9-'СЕТ СН'!$F$26</f>
        <v>1823.0040140900001</v>
      </c>
      <c r="S19" s="36">
        <f>SUMIFS(СВЦЭМ!$D$39:$D$782,СВЦЭМ!$A$39:$A$782,$A19,СВЦЭМ!$B$39:$B$782,S$11)+'СЕТ СН'!$F$14+СВЦЭМ!$D$10+'СЕТ СН'!$F$8*'СЕТ СН'!$F$9-'СЕТ СН'!$F$26</f>
        <v>1821.50191311</v>
      </c>
      <c r="T19" s="36">
        <f>SUMIFS(СВЦЭМ!$D$39:$D$782,СВЦЭМ!$A$39:$A$782,$A19,СВЦЭМ!$B$39:$B$782,T$11)+'СЕТ СН'!$F$14+СВЦЭМ!$D$10+'СЕТ СН'!$F$8*'СЕТ СН'!$F$9-'СЕТ СН'!$F$26</f>
        <v>1805.4414267200002</v>
      </c>
      <c r="U19" s="36">
        <f>SUMIFS(СВЦЭМ!$D$39:$D$782,СВЦЭМ!$A$39:$A$782,$A19,СВЦЭМ!$B$39:$B$782,U$11)+'СЕТ СН'!$F$14+СВЦЭМ!$D$10+'СЕТ СН'!$F$8*'СЕТ СН'!$F$9-'СЕТ СН'!$F$26</f>
        <v>1798.9662844300001</v>
      </c>
      <c r="V19" s="36">
        <f>SUMIFS(СВЦЭМ!$D$39:$D$782,СВЦЭМ!$A$39:$A$782,$A19,СВЦЭМ!$B$39:$B$782,V$11)+'СЕТ СН'!$F$14+СВЦЭМ!$D$10+'СЕТ СН'!$F$8*'СЕТ СН'!$F$9-'СЕТ СН'!$F$26</f>
        <v>1786.4382848800001</v>
      </c>
      <c r="W19" s="36">
        <f>SUMIFS(СВЦЭМ!$D$39:$D$782,СВЦЭМ!$A$39:$A$782,$A19,СВЦЭМ!$B$39:$B$782,W$11)+'СЕТ СН'!$F$14+СВЦЭМ!$D$10+'СЕТ СН'!$F$8*'СЕТ СН'!$F$9-'СЕТ СН'!$F$26</f>
        <v>1778.5111295700001</v>
      </c>
      <c r="X19" s="36">
        <f>SUMIFS(СВЦЭМ!$D$39:$D$782,СВЦЭМ!$A$39:$A$782,$A19,СВЦЭМ!$B$39:$B$782,X$11)+'СЕТ СН'!$F$14+СВЦЭМ!$D$10+'СЕТ СН'!$F$8*'СЕТ СН'!$F$9-'СЕТ СН'!$F$26</f>
        <v>1795.1753584300002</v>
      </c>
      <c r="Y19" s="36">
        <f>SUMIFS(СВЦЭМ!$D$39:$D$782,СВЦЭМ!$A$39:$A$782,$A19,СВЦЭМ!$B$39:$B$782,Y$11)+'СЕТ СН'!$F$14+СВЦЭМ!$D$10+'СЕТ СН'!$F$8*'СЕТ СН'!$F$9-'СЕТ СН'!$F$26</f>
        <v>1888.4175839300001</v>
      </c>
    </row>
    <row r="20" spans="1:25" ht="15.75" x14ac:dyDescent="0.2">
      <c r="A20" s="35">
        <f t="shared" si="0"/>
        <v>45178</v>
      </c>
      <c r="B20" s="36">
        <f>SUMIFS(СВЦЭМ!$D$39:$D$782,СВЦЭМ!$A$39:$A$782,$A20,СВЦЭМ!$B$39:$B$782,B$11)+'СЕТ СН'!$F$14+СВЦЭМ!$D$10+'СЕТ СН'!$F$8*'СЕТ СН'!$F$9-'СЕТ СН'!$F$26</f>
        <v>1949.9429790800002</v>
      </c>
      <c r="C20" s="36">
        <f>SUMIFS(СВЦЭМ!$D$39:$D$782,СВЦЭМ!$A$39:$A$782,$A20,СВЦЭМ!$B$39:$B$782,C$11)+'СЕТ СН'!$F$14+СВЦЭМ!$D$10+'СЕТ СН'!$F$8*'СЕТ СН'!$F$9-'СЕТ СН'!$F$26</f>
        <v>2000.83720801</v>
      </c>
      <c r="D20" s="36">
        <f>SUMIFS(СВЦЭМ!$D$39:$D$782,СВЦЭМ!$A$39:$A$782,$A20,СВЦЭМ!$B$39:$B$782,D$11)+'СЕТ СН'!$F$14+СВЦЭМ!$D$10+'СЕТ СН'!$F$8*'СЕТ СН'!$F$9-'СЕТ СН'!$F$26</f>
        <v>2049.0860013500001</v>
      </c>
      <c r="E20" s="36">
        <f>SUMIFS(СВЦЭМ!$D$39:$D$782,СВЦЭМ!$A$39:$A$782,$A20,СВЦЭМ!$B$39:$B$782,E$11)+'СЕТ СН'!$F$14+СВЦЭМ!$D$10+'СЕТ СН'!$F$8*'СЕТ СН'!$F$9-'СЕТ СН'!$F$26</f>
        <v>2080.9702748200002</v>
      </c>
      <c r="F20" s="36">
        <f>SUMIFS(СВЦЭМ!$D$39:$D$782,СВЦЭМ!$A$39:$A$782,$A20,СВЦЭМ!$B$39:$B$782,F$11)+'СЕТ СН'!$F$14+СВЦЭМ!$D$10+'СЕТ СН'!$F$8*'СЕТ СН'!$F$9-'СЕТ СН'!$F$26</f>
        <v>2102.6948385599999</v>
      </c>
      <c r="G20" s="36">
        <f>SUMIFS(СВЦЭМ!$D$39:$D$782,СВЦЭМ!$A$39:$A$782,$A20,СВЦЭМ!$B$39:$B$782,G$11)+'СЕТ СН'!$F$14+СВЦЭМ!$D$10+'СЕТ СН'!$F$8*'СЕТ СН'!$F$9-'СЕТ СН'!$F$26</f>
        <v>2094.0375144700001</v>
      </c>
      <c r="H20" s="36">
        <f>SUMIFS(СВЦЭМ!$D$39:$D$782,СВЦЭМ!$A$39:$A$782,$A20,СВЦЭМ!$B$39:$B$782,H$11)+'СЕТ СН'!$F$14+СВЦЭМ!$D$10+'СЕТ СН'!$F$8*'СЕТ СН'!$F$9-'СЕТ СН'!$F$26</f>
        <v>2066.3098682700002</v>
      </c>
      <c r="I20" s="36">
        <f>SUMIFS(СВЦЭМ!$D$39:$D$782,СВЦЭМ!$A$39:$A$782,$A20,СВЦЭМ!$B$39:$B$782,I$11)+'СЕТ СН'!$F$14+СВЦЭМ!$D$10+'СЕТ СН'!$F$8*'СЕТ СН'!$F$9-'СЕТ СН'!$F$26</f>
        <v>1999.9275899400002</v>
      </c>
      <c r="J20" s="36">
        <f>SUMIFS(СВЦЭМ!$D$39:$D$782,СВЦЭМ!$A$39:$A$782,$A20,СВЦЭМ!$B$39:$B$782,J$11)+'СЕТ СН'!$F$14+СВЦЭМ!$D$10+'СЕТ СН'!$F$8*'СЕТ СН'!$F$9-'СЕТ СН'!$F$26</f>
        <v>1889.9936592800002</v>
      </c>
      <c r="K20" s="36">
        <f>SUMIFS(СВЦЭМ!$D$39:$D$782,СВЦЭМ!$A$39:$A$782,$A20,СВЦЭМ!$B$39:$B$782,K$11)+'СЕТ СН'!$F$14+СВЦЭМ!$D$10+'СЕТ СН'!$F$8*'СЕТ СН'!$F$9-'СЕТ СН'!$F$26</f>
        <v>1789.58883431</v>
      </c>
      <c r="L20" s="36">
        <f>SUMIFS(СВЦЭМ!$D$39:$D$782,СВЦЭМ!$A$39:$A$782,$A20,СВЦЭМ!$B$39:$B$782,L$11)+'СЕТ СН'!$F$14+СВЦЭМ!$D$10+'СЕТ СН'!$F$8*'СЕТ СН'!$F$9-'СЕТ СН'!$F$26</f>
        <v>1753.0144007700001</v>
      </c>
      <c r="M20" s="36">
        <f>SUMIFS(СВЦЭМ!$D$39:$D$782,СВЦЭМ!$A$39:$A$782,$A20,СВЦЭМ!$B$39:$B$782,M$11)+'СЕТ СН'!$F$14+СВЦЭМ!$D$10+'СЕТ СН'!$F$8*'СЕТ СН'!$F$9-'СЕТ СН'!$F$26</f>
        <v>1736.5768043700002</v>
      </c>
      <c r="N20" s="36">
        <f>SUMIFS(СВЦЭМ!$D$39:$D$782,СВЦЭМ!$A$39:$A$782,$A20,СВЦЭМ!$B$39:$B$782,N$11)+'СЕТ СН'!$F$14+СВЦЭМ!$D$10+'СЕТ СН'!$F$8*'СЕТ СН'!$F$9-'СЕТ СН'!$F$26</f>
        <v>1736.6201551800002</v>
      </c>
      <c r="O20" s="36">
        <f>SUMIFS(СВЦЭМ!$D$39:$D$782,СВЦЭМ!$A$39:$A$782,$A20,СВЦЭМ!$B$39:$B$782,O$11)+'СЕТ СН'!$F$14+СВЦЭМ!$D$10+'СЕТ СН'!$F$8*'СЕТ СН'!$F$9-'СЕТ СН'!$F$26</f>
        <v>1752.3987477400001</v>
      </c>
      <c r="P20" s="36">
        <f>SUMIFS(СВЦЭМ!$D$39:$D$782,СВЦЭМ!$A$39:$A$782,$A20,СВЦЭМ!$B$39:$B$782,P$11)+'СЕТ СН'!$F$14+СВЦЭМ!$D$10+'СЕТ СН'!$F$8*'СЕТ СН'!$F$9-'СЕТ СН'!$F$26</f>
        <v>1749.5507874900002</v>
      </c>
      <c r="Q20" s="36">
        <f>SUMIFS(СВЦЭМ!$D$39:$D$782,СВЦЭМ!$A$39:$A$782,$A20,СВЦЭМ!$B$39:$B$782,Q$11)+'СЕТ СН'!$F$14+СВЦЭМ!$D$10+'СЕТ СН'!$F$8*'СЕТ СН'!$F$9-'СЕТ СН'!$F$26</f>
        <v>1758.0562790800002</v>
      </c>
      <c r="R20" s="36">
        <f>SUMIFS(СВЦЭМ!$D$39:$D$782,СВЦЭМ!$A$39:$A$782,$A20,СВЦЭМ!$B$39:$B$782,R$11)+'СЕТ СН'!$F$14+СВЦЭМ!$D$10+'СЕТ СН'!$F$8*'СЕТ СН'!$F$9-'СЕТ СН'!$F$26</f>
        <v>1765.4855906500002</v>
      </c>
      <c r="S20" s="36">
        <f>SUMIFS(СВЦЭМ!$D$39:$D$782,СВЦЭМ!$A$39:$A$782,$A20,СВЦЭМ!$B$39:$B$782,S$11)+'СЕТ СН'!$F$14+СВЦЭМ!$D$10+'СЕТ СН'!$F$8*'СЕТ СН'!$F$9-'СЕТ СН'!$F$26</f>
        <v>1737.6862717000001</v>
      </c>
      <c r="T20" s="36">
        <f>SUMIFS(СВЦЭМ!$D$39:$D$782,СВЦЭМ!$A$39:$A$782,$A20,СВЦЭМ!$B$39:$B$782,T$11)+'СЕТ СН'!$F$14+СВЦЭМ!$D$10+'СЕТ СН'!$F$8*'СЕТ СН'!$F$9-'СЕТ СН'!$F$26</f>
        <v>1741.9581266600001</v>
      </c>
      <c r="U20" s="36">
        <f>SUMIFS(СВЦЭМ!$D$39:$D$782,СВЦЭМ!$A$39:$A$782,$A20,СВЦЭМ!$B$39:$B$782,U$11)+'СЕТ СН'!$F$14+СВЦЭМ!$D$10+'СЕТ СН'!$F$8*'СЕТ СН'!$F$9-'СЕТ СН'!$F$26</f>
        <v>1743.0148345900002</v>
      </c>
      <c r="V20" s="36">
        <f>SUMIFS(СВЦЭМ!$D$39:$D$782,СВЦЭМ!$A$39:$A$782,$A20,СВЦЭМ!$B$39:$B$782,V$11)+'СЕТ СН'!$F$14+СВЦЭМ!$D$10+'СЕТ СН'!$F$8*'СЕТ СН'!$F$9-'СЕТ СН'!$F$26</f>
        <v>1712.2096438800002</v>
      </c>
      <c r="W20" s="36">
        <f>SUMIFS(СВЦЭМ!$D$39:$D$782,СВЦЭМ!$A$39:$A$782,$A20,СВЦЭМ!$B$39:$B$782,W$11)+'СЕТ СН'!$F$14+СВЦЭМ!$D$10+'СЕТ СН'!$F$8*'СЕТ СН'!$F$9-'СЕТ СН'!$F$26</f>
        <v>1717.34017141</v>
      </c>
      <c r="X20" s="36">
        <f>SUMIFS(СВЦЭМ!$D$39:$D$782,СВЦЭМ!$A$39:$A$782,$A20,СВЦЭМ!$B$39:$B$782,X$11)+'СЕТ СН'!$F$14+СВЦЭМ!$D$10+'СЕТ СН'!$F$8*'СЕТ СН'!$F$9-'СЕТ СН'!$F$26</f>
        <v>1788.5539633400001</v>
      </c>
      <c r="Y20" s="36">
        <f>SUMIFS(СВЦЭМ!$D$39:$D$782,СВЦЭМ!$A$39:$A$782,$A20,СВЦЭМ!$B$39:$B$782,Y$11)+'СЕТ СН'!$F$14+СВЦЭМ!$D$10+'СЕТ СН'!$F$8*'СЕТ СН'!$F$9-'СЕТ СН'!$F$26</f>
        <v>1882.6713723500002</v>
      </c>
    </row>
    <row r="21" spans="1:25" ht="15.75" x14ac:dyDescent="0.2">
      <c r="A21" s="35">
        <f t="shared" si="0"/>
        <v>45179</v>
      </c>
      <c r="B21" s="36">
        <f>SUMIFS(СВЦЭМ!$D$39:$D$782,СВЦЭМ!$A$39:$A$782,$A21,СВЦЭМ!$B$39:$B$782,B$11)+'СЕТ СН'!$F$14+СВЦЭМ!$D$10+'СЕТ СН'!$F$8*'СЕТ СН'!$F$9-'СЕТ СН'!$F$26</f>
        <v>1901.10095707</v>
      </c>
      <c r="C21" s="36">
        <f>SUMIFS(СВЦЭМ!$D$39:$D$782,СВЦЭМ!$A$39:$A$782,$A21,СВЦЭМ!$B$39:$B$782,C$11)+'СЕТ СН'!$F$14+СВЦЭМ!$D$10+'СЕТ СН'!$F$8*'СЕТ СН'!$F$9-'СЕТ СН'!$F$26</f>
        <v>1976.6280155900001</v>
      </c>
      <c r="D21" s="36">
        <f>SUMIFS(СВЦЭМ!$D$39:$D$782,СВЦЭМ!$A$39:$A$782,$A21,СВЦЭМ!$B$39:$B$782,D$11)+'СЕТ СН'!$F$14+СВЦЭМ!$D$10+'СЕТ СН'!$F$8*'СЕТ СН'!$F$9-'СЕТ СН'!$F$26</f>
        <v>2014.20238629</v>
      </c>
      <c r="E21" s="36">
        <f>SUMIFS(СВЦЭМ!$D$39:$D$782,СВЦЭМ!$A$39:$A$782,$A21,СВЦЭМ!$B$39:$B$782,E$11)+'СЕТ СН'!$F$14+СВЦЭМ!$D$10+'СЕТ СН'!$F$8*'СЕТ СН'!$F$9-'СЕТ СН'!$F$26</f>
        <v>2029.1133793000001</v>
      </c>
      <c r="F21" s="36">
        <f>SUMIFS(СВЦЭМ!$D$39:$D$782,СВЦЭМ!$A$39:$A$782,$A21,СВЦЭМ!$B$39:$B$782,F$11)+'СЕТ СН'!$F$14+СВЦЭМ!$D$10+'СЕТ СН'!$F$8*'СЕТ СН'!$F$9-'СЕТ СН'!$F$26</f>
        <v>2032.34900483</v>
      </c>
      <c r="G21" s="36">
        <f>SUMIFS(СВЦЭМ!$D$39:$D$782,СВЦЭМ!$A$39:$A$782,$A21,СВЦЭМ!$B$39:$B$782,G$11)+'СЕТ СН'!$F$14+СВЦЭМ!$D$10+'СЕТ СН'!$F$8*'СЕТ СН'!$F$9-'СЕТ СН'!$F$26</f>
        <v>2005.57594825</v>
      </c>
      <c r="H21" s="36">
        <f>SUMIFS(СВЦЭМ!$D$39:$D$782,СВЦЭМ!$A$39:$A$782,$A21,СВЦЭМ!$B$39:$B$782,H$11)+'СЕТ СН'!$F$14+СВЦЭМ!$D$10+'СЕТ СН'!$F$8*'СЕТ СН'!$F$9-'СЕТ СН'!$F$26</f>
        <v>1988.05051645</v>
      </c>
      <c r="I21" s="36">
        <f>SUMIFS(СВЦЭМ!$D$39:$D$782,СВЦЭМ!$A$39:$A$782,$A21,СВЦЭМ!$B$39:$B$782,I$11)+'СЕТ СН'!$F$14+СВЦЭМ!$D$10+'СЕТ СН'!$F$8*'СЕТ СН'!$F$9-'СЕТ СН'!$F$26</f>
        <v>1959.1150511800001</v>
      </c>
      <c r="J21" s="36">
        <f>SUMIFS(СВЦЭМ!$D$39:$D$782,СВЦЭМ!$A$39:$A$782,$A21,СВЦЭМ!$B$39:$B$782,J$11)+'СЕТ СН'!$F$14+СВЦЭМ!$D$10+'СЕТ СН'!$F$8*'СЕТ СН'!$F$9-'СЕТ СН'!$F$26</f>
        <v>1871.75383977</v>
      </c>
      <c r="K21" s="36">
        <f>SUMIFS(СВЦЭМ!$D$39:$D$782,СВЦЭМ!$A$39:$A$782,$A21,СВЦЭМ!$B$39:$B$782,K$11)+'СЕТ СН'!$F$14+СВЦЭМ!$D$10+'СЕТ СН'!$F$8*'СЕТ СН'!$F$9-'СЕТ СН'!$F$26</f>
        <v>1770.6187711</v>
      </c>
      <c r="L21" s="36">
        <f>SUMIFS(СВЦЭМ!$D$39:$D$782,СВЦЭМ!$A$39:$A$782,$A21,СВЦЭМ!$B$39:$B$782,L$11)+'СЕТ СН'!$F$14+СВЦЭМ!$D$10+'СЕТ СН'!$F$8*'СЕТ СН'!$F$9-'СЕТ СН'!$F$26</f>
        <v>1736.3200537300002</v>
      </c>
      <c r="M21" s="36">
        <f>SUMIFS(СВЦЭМ!$D$39:$D$782,СВЦЭМ!$A$39:$A$782,$A21,СВЦЭМ!$B$39:$B$782,M$11)+'СЕТ СН'!$F$14+СВЦЭМ!$D$10+'СЕТ СН'!$F$8*'СЕТ СН'!$F$9-'СЕТ СН'!$F$26</f>
        <v>1734.55320899</v>
      </c>
      <c r="N21" s="36">
        <f>SUMIFS(СВЦЭМ!$D$39:$D$782,СВЦЭМ!$A$39:$A$782,$A21,СВЦЭМ!$B$39:$B$782,N$11)+'СЕТ СН'!$F$14+СВЦЭМ!$D$10+'СЕТ СН'!$F$8*'СЕТ СН'!$F$9-'СЕТ СН'!$F$26</f>
        <v>1741.08906069</v>
      </c>
      <c r="O21" s="36">
        <f>SUMIFS(СВЦЭМ!$D$39:$D$782,СВЦЭМ!$A$39:$A$782,$A21,СВЦЭМ!$B$39:$B$782,O$11)+'СЕТ СН'!$F$14+СВЦЭМ!$D$10+'СЕТ СН'!$F$8*'СЕТ СН'!$F$9-'СЕТ СН'!$F$26</f>
        <v>1758.44723118</v>
      </c>
      <c r="P21" s="36">
        <f>SUMIFS(СВЦЭМ!$D$39:$D$782,СВЦЭМ!$A$39:$A$782,$A21,СВЦЭМ!$B$39:$B$782,P$11)+'СЕТ СН'!$F$14+СВЦЭМ!$D$10+'СЕТ СН'!$F$8*'СЕТ СН'!$F$9-'СЕТ СН'!$F$26</f>
        <v>1765.0591466400001</v>
      </c>
      <c r="Q21" s="36">
        <f>SUMIFS(СВЦЭМ!$D$39:$D$782,СВЦЭМ!$A$39:$A$782,$A21,СВЦЭМ!$B$39:$B$782,Q$11)+'СЕТ СН'!$F$14+СВЦЭМ!$D$10+'СЕТ СН'!$F$8*'СЕТ СН'!$F$9-'СЕТ СН'!$F$26</f>
        <v>1766.93499079</v>
      </c>
      <c r="R21" s="36">
        <f>SUMIFS(СВЦЭМ!$D$39:$D$782,СВЦЭМ!$A$39:$A$782,$A21,СВЦЭМ!$B$39:$B$782,R$11)+'СЕТ СН'!$F$14+СВЦЭМ!$D$10+'СЕТ СН'!$F$8*'СЕТ СН'!$F$9-'СЕТ СН'!$F$26</f>
        <v>1771.07356258</v>
      </c>
      <c r="S21" s="36">
        <f>SUMIFS(СВЦЭМ!$D$39:$D$782,СВЦЭМ!$A$39:$A$782,$A21,СВЦЭМ!$B$39:$B$782,S$11)+'СЕТ СН'!$F$14+СВЦЭМ!$D$10+'СЕТ СН'!$F$8*'СЕТ СН'!$F$9-'СЕТ СН'!$F$26</f>
        <v>1752.1270975900002</v>
      </c>
      <c r="T21" s="36">
        <f>SUMIFS(СВЦЭМ!$D$39:$D$782,СВЦЭМ!$A$39:$A$782,$A21,СВЦЭМ!$B$39:$B$782,T$11)+'СЕТ СН'!$F$14+СВЦЭМ!$D$10+'СЕТ СН'!$F$8*'СЕТ СН'!$F$9-'СЕТ СН'!$F$26</f>
        <v>1748.0572431400001</v>
      </c>
      <c r="U21" s="36">
        <f>SUMIFS(СВЦЭМ!$D$39:$D$782,СВЦЭМ!$A$39:$A$782,$A21,СВЦЭМ!$B$39:$B$782,U$11)+'СЕТ СН'!$F$14+СВЦЭМ!$D$10+'СЕТ СН'!$F$8*'СЕТ СН'!$F$9-'СЕТ СН'!$F$26</f>
        <v>1730.4194027200001</v>
      </c>
      <c r="V21" s="36">
        <f>SUMIFS(СВЦЭМ!$D$39:$D$782,СВЦЭМ!$A$39:$A$782,$A21,СВЦЭМ!$B$39:$B$782,V$11)+'СЕТ СН'!$F$14+СВЦЭМ!$D$10+'СЕТ СН'!$F$8*'СЕТ СН'!$F$9-'СЕТ СН'!$F$26</f>
        <v>1703.7520385800001</v>
      </c>
      <c r="W21" s="36">
        <f>SUMIFS(СВЦЭМ!$D$39:$D$782,СВЦЭМ!$A$39:$A$782,$A21,СВЦЭМ!$B$39:$B$782,W$11)+'СЕТ СН'!$F$14+СВЦЭМ!$D$10+'СЕТ СН'!$F$8*'СЕТ СН'!$F$9-'СЕТ СН'!$F$26</f>
        <v>1714.3862109800002</v>
      </c>
      <c r="X21" s="36">
        <f>SUMIFS(СВЦЭМ!$D$39:$D$782,СВЦЭМ!$A$39:$A$782,$A21,СВЦЭМ!$B$39:$B$782,X$11)+'СЕТ СН'!$F$14+СВЦЭМ!$D$10+'СЕТ СН'!$F$8*'СЕТ СН'!$F$9-'СЕТ СН'!$F$26</f>
        <v>1794.9147940700002</v>
      </c>
      <c r="Y21" s="36">
        <f>SUMIFS(СВЦЭМ!$D$39:$D$782,СВЦЭМ!$A$39:$A$782,$A21,СВЦЭМ!$B$39:$B$782,Y$11)+'СЕТ СН'!$F$14+СВЦЭМ!$D$10+'СЕТ СН'!$F$8*'СЕТ СН'!$F$9-'СЕТ СН'!$F$26</f>
        <v>1851.74320132</v>
      </c>
    </row>
    <row r="22" spans="1:25" ht="15.75" x14ac:dyDescent="0.2">
      <c r="A22" s="35">
        <f t="shared" si="0"/>
        <v>45180</v>
      </c>
      <c r="B22" s="36">
        <f>SUMIFS(СВЦЭМ!$D$39:$D$782,СВЦЭМ!$A$39:$A$782,$A22,СВЦЭМ!$B$39:$B$782,B$11)+'СЕТ СН'!$F$14+СВЦЭМ!$D$10+'СЕТ СН'!$F$8*'СЕТ СН'!$F$9-'СЕТ СН'!$F$26</f>
        <v>1915.6319424300002</v>
      </c>
      <c r="C22" s="36">
        <f>SUMIFS(СВЦЭМ!$D$39:$D$782,СВЦЭМ!$A$39:$A$782,$A22,СВЦЭМ!$B$39:$B$782,C$11)+'СЕТ СН'!$F$14+СВЦЭМ!$D$10+'СЕТ СН'!$F$8*'СЕТ СН'!$F$9-'СЕТ СН'!$F$26</f>
        <v>1985.6363619800002</v>
      </c>
      <c r="D22" s="36">
        <f>SUMIFS(СВЦЭМ!$D$39:$D$782,СВЦЭМ!$A$39:$A$782,$A22,СВЦЭМ!$B$39:$B$782,D$11)+'СЕТ СН'!$F$14+СВЦЭМ!$D$10+'СЕТ СН'!$F$8*'СЕТ СН'!$F$9-'СЕТ СН'!$F$26</f>
        <v>1987.2838300400001</v>
      </c>
      <c r="E22" s="36">
        <f>SUMIFS(СВЦЭМ!$D$39:$D$782,СВЦЭМ!$A$39:$A$782,$A22,СВЦЭМ!$B$39:$B$782,E$11)+'СЕТ СН'!$F$14+СВЦЭМ!$D$10+'СЕТ СН'!$F$8*'СЕТ СН'!$F$9-'СЕТ СН'!$F$26</f>
        <v>2005.7739774900001</v>
      </c>
      <c r="F22" s="36">
        <f>SUMIFS(СВЦЭМ!$D$39:$D$782,СВЦЭМ!$A$39:$A$782,$A22,СВЦЭМ!$B$39:$B$782,F$11)+'СЕТ СН'!$F$14+СВЦЭМ!$D$10+'СЕТ СН'!$F$8*'СЕТ СН'!$F$9-'СЕТ СН'!$F$26</f>
        <v>2042.47059848</v>
      </c>
      <c r="G22" s="36">
        <f>SUMIFS(СВЦЭМ!$D$39:$D$782,СВЦЭМ!$A$39:$A$782,$A22,СВЦЭМ!$B$39:$B$782,G$11)+'СЕТ СН'!$F$14+СВЦЭМ!$D$10+'СЕТ СН'!$F$8*'СЕТ СН'!$F$9-'СЕТ СН'!$F$26</f>
        <v>2019.71474203</v>
      </c>
      <c r="H22" s="36">
        <f>SUMIFS(СВЦЭМ!$D$39:$D$782,СВЦЭМ!$A$39:$A$782,$A22,СВЦЭМ!$B$39:$B$782,H$11)+'СЕТ СН'!$F$14+СВЦЭМ!$D$10+'СЕТ СН'!$F$8*'СЕТ СН'!$F$9-'СЕТ СН'!$F$26</f>
        <v>1961.4925861000002</v>
      </c>
      <c r="I22" s="36">
        <f>SUMIFS(СВЦЭМ!$D$39:$D$782,СВЦЭМ!$A$39:$A$782,$A22,СВЦЭМ!$B$39:$B$782,I$11)+'СЕТ СН'!$F$14+СВЦЭМ!$D$10+'СЕТ СН'!$F$8*'СЕТ СН'!$F$9-'СЕТ СН'!$F$26</f>
        <v>1842.37131608</v>
      </c>
      <c r="J22" s="36">
        <f>SUMIFS(СВЦЭМ!$D$39:$D$782,СВЦЭМ!$A$39:$A$782,$A22,СВЦЭМ!$B$39:$B$782,J$11)+'СЕТ СН'!$F$14+СВЦЭМ!$D$10+'СЕТ СН'!$F$8*'СЕТ СН'!$F$9-'СЕТ СН'!$F$26</f>
        <v>1760.9545218200001</v>
      </c>
      <c r="K22" s="36">
        <f>SUMIFS(СВЦЭМ!$D$39:$D$782,СВЦЭМ!$A$39:$A$782,$A22,СВЦЭМ!$B$39:$B$782,K$11)+'СЕТ СН'!$F$14+СВЦЭМ!$D$10+'СЕТ СН'!$F$8*'СЕТ СН'!$F$9-'СЕТ СН'!$F$26</f>
        <v>1724.13925412</v>
      </c>
      <c r="L22" s="36">
        <f>SUMIFS(СВЦЭМ!$D$39:$D$782,СВЦЭМ!$A$39:$A$782,$A22,СВЦЭМ!$B$39:$B$782,L$11)+'СЕТ СН'!$F$14+СВЦЭМ!$D$10+'СЕТ СН'!$F$8*'СЕТ СН'!$F$9-'СЕТ СН'!$F$26</f>
        <v>1696.9828035100002</v>
      </c>
      <c r="M22" s="36">
        <f>SUMIFS(СВЦЭМ!$D$39:$D$782,СВЦЭМ!$A$39:$A$782,$A22,СВЦЭМ!$B$39:$B$782,M$11)+'СЕТ СН'!$F$14+СВЦЭМ!$D$10+'СЕТ СН'!$F$8*'СЕТ СН'!$F$9-'СЕТ СН'!$F$26</f>
        <v>1682.8585031500002</v>
      </c>
      <c r="N22" s="36">
        <f>SUMIFS(СВЦЭМ!$D$39:$D$782,СВЦЭМ!$A$39:$A$782,$A22,СВЦЭМ!$B$39:$B$782,N$11)+'СЕТ СН'!$F$14+СВЦЭМ!$D$10+'СЕТ СН'!$F$8*'СЕТ СН'!$F$9-'СЕТ СН'!$F$26</f>
        <v>1696.1616720100001</v>
      </c>
      <c r="O22" s="36">
        <f>SUMIFS(СВЦЭМ!$D$39:$D$782,СВЦЭМ!$A$39:$A$782,$A22,СВЦЭМ!$B$39:$B$782,O$11)+'СЕТ СН'!$F$14+СВЦЭМ!$D$10+'СЕТ СН'!$F$8*'СЕТ СН'!$F$9-'СЕТ СН'!$F$26</f>
        <v>1685.7489906200001</v>
      </c>
      <c r="P22" s="36">
        <f>SUMIFS(СВЦЭМ!$D$39:$D$782,СВЦЭМ!$A$39:$A$782,$A22,СВЦЭМ!$B$39:$B$782,P$11)+'СЕТ СН'!$F$14+СВЦЭМ!$D$10+'СЕТ СН'!$F$8*'СЕТ СН'!$F$9-'СЕТ СН'!$F$26</f>
        <v>1670.9377984800001</v>
      </c>
      <c r="Q22" s="36">
        <f>SUMIFS(СВЦЭМ!$D$39:$D$782,СВЦЭМ!$A$39:$A$782,$A22,СВЦЭМ!$B$39:$B$782,Q$11)+'СЕТ СН'!$F$14+СВЦЭМ!$D$10+'СЕТ СН'!$F$8*'СЕТ СН'!$F$9-'СЕТ СН'!$F$26</f>
        <v>1675.1623242300002</v>
      </c>
      <c r="R22" s="36">
        <f>SUMIFS(СВЦЭМ!$D$39:$D$782,СВЦЭМ!$A$39:$A$782,$A22,СВЦЭМ!$B$39:$B$782,R$11)+'СЕТ СН'!$F$14+СВЦЭМ!$D$10+'СЕТ СН'!$F$8*'СЕТ СН'!$F$9-'СЕТ СН'!$F$26</f>
        <v>1720.0800226200001</v>
      </c>
      <c r="S22" s="36">
        <f>SUMIFS(СВЦЭМ!$D$39:$D$782,СВЦЭМ!$A$39:$A$782,$A22,СВЦЭМ!$B$39:$B$782,S$11)+'СЕТ СН'!$F$14+СВЦЭМ!$D$10+'СЕТ СН'!$F$8*'СЕТ СН'!$F$9-'СЕТ СН'!$F$26</f>
        <v>1720.7107452700002</v>
      </c>
      <c r="T22" s="36">
        <f>SUMIFS(СВЦЭМ!$D$39:$D$782,СВЦЭМ!$A$39:$A$782,$A22,СВЦЭМ!$B$39:$B$782,T$11)+'СЕТ СН'!$F$14+СВЦЭМ!$D$10+'СЕТ СН'!$F$8*'СЕТ СН'!$F$9-'СЕТ СН'!$F$26</f>
        <v>1725.63151844</v>
      </c>
      <c r="U22" s="36">
        <f>SUMIFS(СВЦЭМ!$D$39:$D$782,СВЦЭМ!$A$39:$A$782,$A22,СВЦЭМ!$B$39:$B$782,U$11)+'СЕТ СН'!$F$14+СВЦЭМ!$D$10+'СЕТ СН'!$F$8*'СЕТ СН'!$F$9-'СЕТ СН'!$F$26</f>
        <v>1707.0466644300002</v>
      </c>
      <c r="V22" s="36">
        <f>SUMIFS(СВЦЭМ!$D$39:$D$782,СВЦЭМ!$A$39:$A$782,$A22,СВЦЭМ!$B$39:$B$782,V$11)+'СЕТ СН'!$F$14+СВЦЭМ!$D$10+'СЕТ СН'!$F$8*'СЕТ СН'!$F$9-'СЕТ СН'!$F$26</f>
        <v>1675.5206195500002</v>
      </c>
      <c r="W22" s="36">
        <f>SUMIFS(СВЦЭМ!$D$39:$D$782,СВЦЭМ!$A$39:$A$782,$A22,СВЦЭМ!$B$39:$B$782,W$11)+'СЕТ СН'!$F$14+СВЦЭМ!$D$10+'СЕТ СН'!$F$8*'СЕТ СН'!$F$9-'СЕТ СН'!$F$26</f>
        <v>1682.78755692</v>
      </c>
      <c r="X22" s="36">
        <f>SUMIFS(СВЦЭМ!$D$39:$D$782,СВЦЭМ!$A$39:$A$782,$A22,СВЦЭМ!$B$39:$B$782,X$11)+'СЕТ СН'!$F$14+СВЦЭМ!$D$10+'СЕТ СН'!$F$8*'СЕТ СН'!$F$9-'СЕТ СН'!$F$26</f>
        <v>1755.2452967300001</v>
      </c>
      <c r="Y22" s="36">
        <f>SUMIFS(СВЦЭМ!$D$39:$D$782,СВЦЭМ!$A$39:$A$782,$A22,СВЦЭМ!$B$39:$B$782,Y$11)+'СЕТ СН'!$F$14+СВЦЭМ!$D$10+'СЕТ СН'!$F$8*'СЕТ СН'!$F$9-'СЕТ СН'!$F$26</f>
        <v>1852.9678678700002</v>
      </c>
    </row>
    <row r="23" spans="1:25" ht="15.75" x14ac:dyDescent="0.2">
      <c r="A23" s="35">
        <f t="shared" si="0"/>
        <v>45181</v>
      </c>
      <c r="B23" s="36">
        <f>SUMIFS(СВЦЭМ!$D$39:$D$782,СВЦЭМ!$A$39:$A$782,$A23,СВЦЭМ!$B$39:$B$782,B$11)+'СЕТ СН'!$F$14+СВЦЭМ!$D$10+'СЕТ СН'!$F$8*'СЕТ СН'!$F$9-'СЕТ СН'!$F$26</f>
        <v>1819.8676447300002</v>
      </c>
      <c r="C23" s="36">
        <f>SUMIFS(СВЦЭМ!$D$39:$D$782,СВЦЭМ!$A$39:$A$782,$A23,СВЦЭМ!$B$39:$B$782,C$11)+'СЕТ СН'!$F$14+СВЦЭМ!$D$10+'СЕТ СН'!$F$8*'СЕТ СН'!$F$9-'СЕТ СН'!$F$26</f>
        <v>1863.3178822700002</v>
      </c>
      <c r="D23" s="36">
        <f>SUMIFS(СВЦЭМ!$D$39:$D$782,СВЦЭМ!$A$39:$A$782,$A23,СВЦЭМ!$B$39:$B$782,D$11)+'СЕТ СН'!$F$14+СВЦЭМ!$D$10+'СЕТ СН'!$F$8*'СЕТ СН'!$F$9-'СЕТ СН'!$F$26</f>
        <v>1895.6269584900001</v>
      </c>
      <c r="E23" s="36">
        <f>SUMIFS(СВЦЭМ!$D$39:$D$782,СВЦЭМ!$A$39:$A$782,$A23,СВЦЭМ!$B$39:$B$782,E$11)+'СЕТ СН'!$F$14+СВЦЭМ!$D$10+'СЕТ СН'!$F$8*'СЕТ СН'!$F$9-'СЕТ СН'!$F$26</f>
        <v>1911.8594856000002</v>
      </c>
      <c r="F23" s="36">
        <f>SUMIFS(СВЦЭМ!$D$39:$D$782,СВЦЭМ!$A$39:$A$782,$A23,СВЦЭМ!$B$39:$B$782,F$11)+'СЕТ СН'!$F$14+СВЦЭМ!$D$10+'СЕТ СН'!$F$8*'СЕТ СН'!$F$9-'СЕТ СН'!$F$26</f>
        <v>1937.20734328</v>
      </c>
      <c r="G23" s="36">
        <f>SUMIFS(СВЦЭМ!$D$39:$D$782,СВЦЭМ!$A$39:$A$782,$A23,СВЦЭМ!$B$39:$B$782,G$11)+'СЕТ СН'!$F$14+СВЦЭМ!$D$10+'СЕТ СН'!$F$8*'СЕТ СН'!$F$9-'СЕТ СН'!$F$26</f>
        <v>1900.3705260500001</v>
      </c>
      <c r="H23" s="36">
        <f>SUMIFS(СВЦЭМ!$D$39:$D$782,СВЦЭМ!$A$39:$A$782,$A23,СВЦЭМ!$B$39:$B$782,H$11)+'СЕТ СН'!$F$14+СВЦЭМ!$D$10+'СЕТ СН'!$F$8*'СЕТ СН'!$F$9-'СЕТ СН'!$F$26</f>
        <v>1831.12126549</v>
      </c>
      <c r="I23" s="36">
        <f>SUMIFS(СВЦЭМ!$D$39:$D$782,СВЦЭМ!$A$39:$A$782,$A23,СВЦЭМ!$B$39:$B$782,I$11)+'СЕТ СН'!$F$14+СВЦЭМ!$D$10+'СЕТ СН'!$F$8*'СЕТ СН'!$F$9-'СЕТ СН'!$F$26</f>
        <v>1747.5886624000002</v>
      </c>
      <c r="J23" s="36">
        <f>SUMIFS(СВЦЭМ!$D$39:$D$782,СВЦЭМ!$A$39:$A$782,$A23,СВЦЭМ!$B$39:$B$782,J$11)+'СЕТ СН'!$F$14+СВЦЭМ!$D$10+'СЕТ СН'!$F$8*'СЕТ СН'!$F$9-'СЕТ СН'!$F$26</f>
        <v>1671.9249713500001</v>
      </c>
      <c r="K23" s="36">
        <f>SUMIFS(СВЦЭМ!$D$39:$D$782,СВЦЭМ!$A$39:$A$782,$A23,СВЦЭМ!$B$39:$B$782,K$11)+'СЕТ СН'!$F$14+СВЦЭМ!$D$10+'СЕТ СН'!$F$8*'СЕТ СН'!$F$9-'СЕТ СН'!$F$26</f>
        <v>1628.47022066</v>
      </c>
      <c r="L23" s="36">
        <f>SUMIFS(СВЦЭМ!$D$39:$D$782,СВЦЭМ!$A$39:$A$782,$A23,СВЦЭМ!$B$39:$B$782,L$11)+'СЕТ СН'!$F$14+СВЦЭМ!$D$10+'СЕТ СН'!$F$8*'СЕТ СН'!$F$9-'СЕТ СН'!$F$26</f>
        <v>1647.42694925</v>
      </c>
      <c r="M23" s="36">
        <f>SUMIFS(СВЦЭМ!$D$39:$D$782,СВЦЭМ!$A$39:$A$782,$A23,СВЦЭМ!$B$39:$B$782,M$11)+'СЕТ СН'!$F$14+СВЦЭМ!$D$10+'СЕТ СН'!$F$8*'СЕТ СН'!$F$9-'СЕТ СН'!$F$26</f>
        <v>1658.8843280000001</v>
      </c>
      <c r="N23" s="36">
        <f>SUMIFS(СВЦЭМ!$D$39:$D$782,СВЦЭМ!$A$39:$A$782,$A23,СВЦЭМ!$B$39:$B$782,N$11)+'СЕТ СН'!$F$14+СВЦЭМ!$D$10+'СЕТ СН'!$F$8*'СЕТ СН'!$F$9-'СЕТ СН'!$F$26</f>
        <v>1702.1777134400002</v>
      </c>
      <c r="O23" s="36">
        <f>SUMIFS(СВЦЭМ!$D$39:$D$782,СВЦЭМ!$A$39:$A$782,$A23,СВЦЭМ!$B$39:$B$782,O$11)+'СЕТ СН'!$F$14+СВЦЭМ!$D$10+'СЕТ СН'!$F$8*'СЕТ СН'!$F$9-'СЕТ СН'!$F$26</f>
        <v>1729.3047469100002</v>
      </c>
      <c r="P23" s="36">
        <f>SUMIFS(СВЦЭМ!$D$39:$D$782,СВЦЭМ!$A$39:$A$782,$A23,СВЦЭМ!$B$39:$B$782,P$11)+'СЕТ СН'!$F$14+СВЦЭМ!$D$10+'СЕТ СН'!$F$8*'СЕТ СН'!$F$9-'СЕТ СН'!$F$26</f>
        <v>1714.7154301200001</v>
      </c>
      <c r="Q23" s="36">
        <f>SUMIFS(СВЦЭМ!$D$39:$D$782,СВЦЭМ!$A$39:$A$782,$A23,СВЦЭМ!$B$39:$B$782,Q$11)+'СЕТ СН'!$F$14+СВЦЭМ!$D$10+'СЕТ СН'!$F$8*'СЕТ СН'!$F$9-'СЕТ СН'!$F$26</f>
        <v>1727.4440703400001</v>
      </c>
      <c r="R23" s="36">
        <f>SUMIFS(СВЦЭМ!$D$39:$D$782,СВЦЭМ!$A$39:$A$782,$A23,СВЦЭМ!$B$39:$B$782,R$11)+'СЕТ СН'!$F$14+СВЦЭМ!$D$10+'СЕТ СН'!$F$8*'СЕТ СН'!$F$9-'СЕТ СН'!$F$26</f>
        <v>1767.5948746200002</v>
      </c>
      <c r="S23" s="36">
        <f>SUMIFS(СВЦЭМ!$D$39:$D$782,СВЦЭМ!$A$39:$A$782,$A23,СВЦЭМ!$B$39:$B$782,S$11)+'СЕТ СН'!$F$14+СВЦЭМ!$D$10+'СЕТ СН'!$F$8*'СЕТ СН'!$F$9-'СЕТ СН'!$F$26</f>
        <v>1766.34891812</v>
      </c>
      <c r="T23" s="36">
        <f>SUMIFS(СВЦЭМ!$D$39:$D$782,СВЦЭМ!$A$39:$A$782,$A23,СВЦЭМ!$B$39:$B$782,T$11)+'СЕТ СН'!$F$14+СВЦЭМ!$D$10+'СЕТ СН'!$F$8*'СЕТ СН'!$F$9-'СЕТ СН'!$F$26</f>
        <v>1756.3933754900002</v>
      </c>
      <c r="U23" s="36">
        <f>SUMIFS(СВЦЭМ!$D$39:$D$782,СВЦЭМ!$A$39:$A$782,$A23,СВЦЭМ!$B$39:$B$782,U$11)+'СЕТ СН'!$F$14+СВЦЭМ!$D$10+'СЕТ СН'!$F$8*'СЕТ СН'!$F$9-'СЕТ СН'!$F$26</f>
        <v>1740.5029654700002</v>
      </c>
      <c r="V23" s="36">
        <f>SUMIFS(СВЦЭМ!$D$39:$D$782,СВЦЭМ!$A$39:$A$782,$A23,СВЦЭМ!$B$39:$B$782,V$11)+'СЕТ СН'!$F$14+СВЦЭМ!$D$10+'СЕТ СН'!$F$8*'СЕТ СН'!$F$9-'СЕТ СН'!$F$26</f>
        <v>1701.4211419800001</v>
      </c>
      <c r="W23" s="36">
        <f>SUMIFS(СВЦЭМ!$D$39:$D$782,СВЦЭМ!$A$39:$A$782,$A23,СВЦЭМ!$B$39:$B$782,W$11)+'СЕТ СН'!$F$14+СВЦЭМ!$D$10+'СЕТ СН'!$F$8*'СЕТ СН'!$F$9-'СЕТ СН'!$F$26</f>
        <v>1733.14466397</v>
      </c>
      <c r="X23" s="36">
        <f>SUMIFS(СВЦЭМ!$D$39:$D$782,СВЦЭМ!$A$39:$A$782,$A23,СВЦЭМ!$B$39:$B$782,X$11)+'СЕТ СН'!$F$14+СВЦЭМ!$D$10+'СЕТ СН'!$F$8*'СЕТ СН'!$F$9-'СЕТ СН'!$F$26</f>
        <v>1805.5410538800002</v>
      </c>
      <c r="Y23" s="36">
        <f>SUMIFS(СВЦЭМ!$D$39:$D$782,СВЦЭМ!$A$39:$A$782,$A23,СВЦЭМ!$B$39:$B$782,Y$11)+'СЕТ СН'!$F$14+СВЦЭМ!$D$10+'СЕТ СН'!$F$8*'СЕТ СН'!$F$9-'СЕТ СН'!$F$26</f>
        <v>1900.97108733</v>
      </c>
    </row>
    <row r="24" spans="1:25" ht="15.75" x14ac:dyDescent="0.2">
      <c r="A24" s="35">
        <f t="shared" si="0"/>
        <v>45182</v>
      </c>
      <c r="B24" s="36">
        <f>SUMIFS(СВЦЭМ!$D$39:$D$782,СВЦЭМ!$A$39:$A$782,$A24,СВЦЭМ!$B$39:$B$782,B$11)+'СЕТ СН'!$F$14+СВЦЭМ!$D$10+'СЕТ СН'!$F$8*'СЕТ СН'!$F$9-'СЕТ СН'!$F$26</f>
        <v>2080.4511838799999</v>
      </c>
      <c r="C24" s="36">
        <f>SUMIFS(СВЦЭМ!$D$39:$D$782,СВЦЭМ!$A$39:$A$782,$A24,СВЦЭМ!$B$39:$B$782,C$11)+'СЕТ СН'!$F$14+СВЦЭМ!$D$10+'СЕТ СН'!$F$8*'СЕТ СН'!$F$9-'СЕТ СН'!$F$26</f>
        <v>2185.7168911600002</v>
      </c>
      <c r="D24" s="36">
        <f>SUMIFS(СВЦЭМ!$D$39:$D$782,СВЦЭМ!$A$39:$A$782,$A24,СВЦЭМ!$B$39:$B$782,D$11)+'СЕТ СН'!$F$14+СВЦЭМ!$D$10+'СЕТ СН'!$F$8*'СЕТ СН'!$F$9-'СЕТ СН'!$F$26</f>
        <v>2259.9482488399999</v>
      </c>
      <c r="E24" s="36">
        <f>SUMIFS(СВЦЭМ!$D$39:$D$782,СВЦЭМ!$A$39:$A$782,$A24,СВЦЭМ!$B$39:$B$782,E$11)+'СЕТ СН'!$F$14+СВЦЭМ!$D$10+'СЕТ СН'!$F$8*'СЕТ СН'!$F$9-'СЕТ СН'!$F$26</f>
        <v>2287.9898781800002</v>
      </c>
      <c r="F24" s="36">
        <f>SUMIFS(СВЦЭМ!$D$39:$D$782,СВЦЭМ!$A$39:$A$782,$A24,СВЦЭМ!$B$39:$B$782,F$11)+'СЕТ СН'!$F$14+СВЦЭМ!$D$10+'СЕТ СН'!$F$8*'СЕТ СН'!$F$9-'СЕТ СН'!$F$26</f>
        <v>2326.5150946799999</v>
      </c>
      <c r="G24" s="36">
        <f>SUMIFS(СВЦЭМ!$D$39:$D$782,СВЦЭМ!$A$39:$A$782,$A24,СВЦЭМ!$B$39:$B$782,G$11)+'СЕТ СН'!$F$14+СВЦЭМ!$D$10+'СЕТ СН'!$F$8*'СЕТ СН'!$F$9-'СЕТ СН'!$F$26</f>
        <v>2278.3006768499999</v>
      </c>
      <c r="H24" s="36">
        <f>SUMIFS(СВЦЭМ!$D$39:$D$782,СВЦЭМ!$A$39:$A$782,$A24,СВЦЭМ!$B$39:$B$782,H$11)+'СЕТ СН'!$F$14+СВЦЭМ!$D$10+'СЕТ СН'!$F$8*'СЕТ СН'!$F$9-'СЕТ СН'!$F$26</f>
        <v>2149.4661409999999</v>
      </c>
      <c r="I24" s="36">
        <f>SUMIFS(СВЦЭМ!$D$39:$D$782,СВЦЭМ!$A$39:$A$782,$A24,СВЦЭМ!$B$39:$B$782,I$11)+'СЕТ СН'!$F$14+СВЦЭМ!$D$10+'СЕТ СН'!$F$8*'СЕТ СН'!$F$9-'СЕТ СН'!$F$26</f>
        <v>2014.47055505</v>
      </c>
      <c r="J24" s="36">
        <f>SUMIFS(СВЦЭМ!$D$39:$D$782,СВЦЭМ!$A$39:$A$782,$A24,СВЦЭМ!$B$39:$B$782,J$11)+'СЕТ СН'!$F$14+СВЦЭМ!$D$10+'СЕТ СН'!$F$8*'СЕТ СН'!$F$9-'СЕТ СН'!$F$26</f>
        <v>1926.1439842000002</v>
      </c>
      <c r="K24" s="36">
        <f>SUMIFS(СВЦЭМ!$D$39:$D$782,СВЦЭМ!$A$39:$A$782,$A24,СВЦЭМ!$B$39:$B$782,K$11)+'СЕТ СН'!$F$14+СВЦЭМ!$D$10+'СЕТ СН'!$F$8*'СЕТ СН'!$F$9-'СЕТ СН'!$F$26</f>
        <v>1855.45891052</v>
      </c>
      <c r="L24" s="36">
        <f>SUMIFS(СВЦЭМ!$D$39:$D$782,СВЦЭМ!$A$39:$A$782,$A24,СВЦЭМ!$B$39:$B$782,L$11)+'СЕТ СН'!$F$14+СВЦЭМ!$D$10+'СЕТ СН'!$F$8*'СЕТ СН'!$F$9-'СЕТ СН'!$F$26</f>
        <v>1830.9412715400001</v>
      </c>
      <c r="M24" s="36">
        <f>SUMIFS(СВЦЭМ!$D$39:$D$782,СВЦЭМ!$A$39:$A$782,$A24,СВЦЭМ!$B$39:$B$782,M$11)+'СЕТ СН'!$F$14+СВЦЭМ!$D$10+'СЕТ СН'!$F$8*'СЕТ СН'!$F$9-'СЕТ СН'!$F$26</f>
        <v>1835.8025742000002</v>
      </c>
      <c r="N24" s="36">
        <f>SUMIFS(СВЦЭМ!$D$39:$D$782,СВЦЭМ!$A$39:$A$782,$A24,СВЦЭМ!$B$39:$B$782,N$11)+'СЕТ СН'!$F$14+СВЦЭМ!$D$10+'СЕТ СН'!$F$8*'СЕТ СН'!$F$9-'СЕТ СН'!$F$26</f>
        <v>1844.5119546100002</v>
      </c>
      <c r="O24" s="36">
        <f>SUMIFS(СВЦЭМ!$D$39:$D$782,СВЦЭМ!$A$39:$A$782,$A24,СВЦЭМ!$B$39:$B$782,O$11)+'СЕТ СН'!$F$14+СВЦЭМ!$D$10+'СЕТ СН'!$F$8*'СЕТ СН'!$F$9-'СЕТ СН'!$F$26</f>
        <v>1851.93966664</v>
      </c>
      <c r="P24" s="36">
        <f>SUMIFS(СВЦЭМ!$D$39:$D$782,СВЦЭМ!$A$39:$A$782,$A24,СВЦЭМ!$B$39:$B$782,P$11)+'СЕТ СН'!$F$14+СВЦЭМ!$D$10+'СЕТ СН'!$F$8*'СЕТ СН'!$F$9-'СЕТ СН'!$F$26</f>
        <v>1816.9677161200002</v>
      </c>
      <c r="Q24" s="36">
        <f>SUMIFS(СВЦЭМ!$D$39:$D$782,СВЦЭМ!$A$39:$A$782,$A24,СВЦЭМ!$B$39:$B$782,Q$11)+'СЕТ СН'!$F$14+СВЦЭМ!$D$10+'СЕТ СН'!$F$8*'СЕТ СН'!$F$9-'СЕТ СН'!$F$26</f>
        <v>1832.5005173400002</v>
      </c>
      <c r="R24" s="36">
        <f>SUMIFS(СВЦЭМ!$D$39:$D$782,СВЦЭМ!$A$39:$A$782,$A24,СВЦЭМ!$B$39:$B$782,R$11)+'СЕТ СН'!$F$14+СВЦЭМ!$D$10+'СЕТ СН'!$F$8*'СЕТ СН'!$F$9-'СЕТ СН'!$F$26</f>
        <v>1867.5651023800001</v>
      </c>
      <c r="S24" s="36">
        <f>SUMIFS(СВЦЭМ!$D$39:$D$782,СВЦЭМ!$A$39:$A$782,$A24,СВЦЭМ!$B$39:$B$782,S$11)+'СЕТ СН'!$F$14+СВЦЭМ!$D$10+'СЕТ СН'!$F$8*'СЕТ СН'!$F$9-'СЕТ СН'!$F$26</f>
        <v>1860.9069841300002</v>
      </c>
      <c r="T24" s="36">
        <f>SUMIFS(СВЦЭМ!$D$39:$D$782,СВЦЭМ!$A$39:$A$782,$A24,СВЦЭМ!$B$39:$B$782,T$11)+'СЕТ СН'!$F$14+СВЦЭМ!$D$10+'СЕТ СН'!$F$8*'СЕТ СН'!$F$9-'СЕТ СН'!$F$26</f>
        <v>1837.3497890600001</v>
      </c>
      <c r="U24" s="36">
        <f>SUMIFS(СВЦЭМ!$D$39:$D$782,СВЦЭМ!$A$39:$A$782,$A24,СВЦЭМ!$B$39:$B$782,U$11)+'СЕТ СН'!$F$14+СВЦЭМ!$D$10+'СЕТ СН'!$F$8*'СЕТ СН'!$F$9-'СЕТ СН'!$F$26</f>
        <v>1819.0748293300001</v>
      </c>
      <c r="V24" s="36">
        <f>SUMIFS(СВЦЭМ!$D$39:$D$782,СВЦЭМ!$A$39:$A$782,$A24,СВЦЭМ!$B$39:$B$782,V$11)+'СЕТ СН'!$F$14+СВЦЭМ!$D$10+'СЕТ СН'!$F$8*'СЕТ СН'!$F$9-'СЕТ СН'!$F$26</f>
        <v>1822.07691247</v>
      </c>
      <c r="W24" s="36">
        <f>SUMIFS(СВЦЭМ!$D$39:$D$782,СВЦЭМ!$A$39:$A$782,$A24,СВЦЭМ!$B$39:$B$782,W$11)+'СЕТ СН'!$F$14+СВЦЭМ!$D$10+'СЕТ СН'!$F$8*'СЕТ СН'!$F$9-'СЕТ СН'!$F$26</f>
        <v>1846.2008865300002</v>
      </c>
      <c r="X24" s="36">
        <f>SUMIFS(СВЦЭМ!$D$39:$D$782,СВЦЭМ!$A$39:$A$782,$A24,СВЦЭМ!$B$39:$B$782,X$11)+'СЕТ СН'!$F$14+СВЦЭМ!$D$10+'СЕТ СН'!$F$8*'СЕТ СН'!$F$9-'СЕТ СН'!$F$26</f>
        <v>1922.8053838800001</v>
      </c>
      <c r="Y24" s="36">
        <f>SUMIFS(СВЦЭМ!$D$39:$D$782,СВЦЭМ!$A$39:$A$782,$A24,СВЦЭМ!$B$39:$B$782,Y$11)+'СЕТ СН'!$F$14+СВЦЭМ!$D$10+'СЕТ СН'!$F$8*'СЕТ СН'!$F$9-'СЕТ СН'!$F$26</f>
        <v>2021.8514797400001</v>
      </c>
    </row>
    <row r="25" spans="1:25" ht="15.75" x14ac:dyDescent="0.2">
      <c r="A25" s="35">
        <f t="shared" si="0"/>
        <v>45183</v>
      </c>
      <c r="B25" s="36">
        <f>SUMIFS(СВЦЭМ!$D$39:$D$782,СВЦЭМ!$A$39:$A$782,$A25,СВЦЭМ!$B$39:$B$782,B$11)+'СЕТ СН'!$F$14+СВЦЭМ!$D$10+'СЕТ СН'!$F$8*'СЕТ СН'!$F$9-'СЕТ СН'!$F$26</f>
        <v>2060.9932596200001</v>
      </c>
      <c r="C25" s="36">
        <f>SUMIFS(СВЦЭМ!$D$39:$D$782,СВЦЭМ!$A$39:$A$782,$A25,СВЦЭМ!$B$39:$B$782,C$11)+'СЕТ СН'!$F$14+СВЦЭМ!$D$10+'СЕТ СН'!$F$8*'СЕТ СН'!$F$9-'СЕТ СН'!$F$26</f>
        <v>2195.3401250100001</v>
      </c>
      <c r="D25" s="36">
        <f>SUMIFS(СВЦЭМ!$D$39:$D$782,СВЦЭМ!$A$39:$A$782,$A25,СВЦЭМ!$B$39:$B$782,D$11)+'СЕТ СН'!$F$14+СВЦЭМ!$D$10+'СЕТ СН'!$F$8*'СЕТ СН'!$F$9-'СЕТ СН'!$F$26</f>
        <v>2239.6183605400001</v>
      </c>
      <c r="E25" s="36">
        <f>SUMIFS(СВЦЭМ!$D$39:$D$782,СВЦЭМ!$A$39:$A$782,$A25,СВЦЭМ!$B$39:$B$782,E$11)+'СЕТ СН'!$F$14+СВЦЭМ!$D$10+'СЕТ СН'!$F$8*'СЕТ СН'!$F$9-'СЕТ СН'!$F$26</f>
        <v>2278.4044841100003</v>
      </c>
      <c r="F25" s="36">
        <f>SUMIFS(СВЦЭМ!$D$39:$D$782,СВЦЭМ!$A$39:$A$782,$A25,СВЦЭМ!$B$39:$B$782,F$11)+'СЕТ СН'!$F$14+СВЦЭМ!$D$10+'СЕТ СН'!$F$8*'СЕТ СН'!$F$9-'СЕТ СН'!$F$26</f>
        <v>2318.3082290900002</v>
      </c>
      <c r="G25" s="36">
        <f>SUMIFS(СВЦЭМ!$D$39:$D$782,СВЦЭМ!$A$39:$A$782,$A25,СВЦЭМ!$B$39:$B$782,G$11)+'СЕТ СН'!$F$14+СВЦЭМ!$D$10+'СЕТ СН'!$F$8*'СЕТ СН'!$F$9-'СЕТ СН'!$F$26</f>
        <v>2277.4705491599998</v>
      </c>
      <c r="H25" s="36">
        <f>SUMIFS(СВЦЭМ!$D$39:$D$782,СВЦЭМ!$A$39:$A$782,$A25,СВЦЭМ!$B$39:$B$782,H$11)+'СЕТ СН'!$F$14+СВЦЭМ!$D$10+'СЕТ СН'!$F$8*'СЕТ СН'!$F$9-'СЕТ СН'!$F$26</f>
        <v>2187.9704979899998</v>
      </c>
      <c r="I25" s="36">
        <f>SUMIFS(СВЦЭМ!$D$39:$D$782,СВЦЭМ!$A$39:$A$782,$A25,СВЦЭМ!$B$39:$B$782,I$11)+'СЕТ СН'!$F$14+СВЦЭМ!$D$10+'СЕТ СН'!$F$8*'СЕТ СН'!$F$9-'СЕТ СН'!$F$26</f>
        <v>2069.9237876100001</v>
      </c>
      <c r="J25" s="36">
        <f>SUMIFS(СВЦЭМ!$D$39:$D$782,СВЦЭМ!$A$39:$A$782,$A25,СВЦЭМ!$B$39:$B$782,J$11)+'СЕТ СН'!$F$14+СВЦЭМ!$D$10+'СЕТ СН'!$F$8*'СЕТ СН'!$F$9-'СЕТ СН'!$F$26</f>
        <v>1980.41592672</v>
      </c>
      <c r="K25" s="36">
        <f>SUMIFS(СВЦЭМ!$D$39:$D$782,СВЦЭМ!$A$39:$A$782,$A25,СВЦЭМ!$B$39:$B$782,K$11)+'СЕТ СН'!$F$14+СВЦЭМ!$D$10+'СЕТ СН'!$F$8*'СЕТ СН'!$F$9-'СЕТ СН'!$F$26</f>
        <v>1912.9886801600001</v>
      </c>
      <c r="L25" s="36">
        <f>SUMIFS(СВЦЭМ!$D$39:$D$782,СВЦЭМ!$A$39:$A$782,$A25,СВЦЭМ!$B$39:$B$782,L$11)+'СЕТ СН'!$F$14+СВЦЭМ!$D$10+'СЕТ СН'!$F$8*'СЕТ СН'!$F$9-'СЕТ СН'!$F$26</f>
        <v>1899.9610948900001</v>
      </c>
      <c r="M25" s="36">
        <f>SUMIFS(СВЦЭМ!$D$39:$D$782,СВЦЭМ!$A$39:$A$782,$A25,СВЦЭМ!$B$39:$B$782,M$11)+'СЕТ СН'!$F$14+СВЦЭМ!$D$10+'СЕТ СН'!$F$8*'СЕТ СН'!$F$9-'СЕТ СН'!$F$26</f>
        <v>1889.0847395000001</v>
      </c>
      <c r="N25" s="36">
        <f>SUMIFS(СВЦЭМ!$D$39:$D$782,СВЦЭМ!$A$39:$A$782,$A25,СВЦЭМ!$B$39:$B$782,N$11)+'СЕТ СН'!$F$14+СВЦЭМ!$D$10+'СЕТ СН'!$F$8*'СЕТ СН'!$F$9-'СЕТ СН'!$F$26</f>
        <v>1902.1663342900001</v>
      </c>
      <c r="O25" s="36">
        <f>SUMIFS(СВЦЭМ!$D$39:$D$782,СВЦЭМ!$A$39:$A$782,$A25,СВЦЭМ!$B$39:$B$782,O$11)+'СЕТ СН'!$F$14+СВЦЭМ!$D$10+'СЕТ СН'!$F$8*'СЕТ СН'!$F$9-'СЕТ СН'!$F$26</f>
        <v>1902.4548112</v>
      </c>
      <c r="P25" s="36">
        <f>SUMIFS(СВЦЭМ!$D$39:$D$782,СВЦЭМ!$A$39:$A$782,$A25,СВЦЭМ!$B$39:$B$782,P$11)+'СЕТ СН'!$F$14+СВЦЭМ!$D$10+'СЕТ СН'!$F$8*'СЕТ СН'!$F$9-'СЕТ СН'!$F$26</f>
        <v>1899.5645307900002</v>
      </c>
      <c r="Q25" s="36">
        <f>SUMIFS(СВЦЭМ!$D$39:$D$782,СВЦЭМ!$A$39:$A$782,$A25,СВЦЭМ!$B$39:$B$782,Q$11)+'СЕТ СН'!$F$14+СВЦЭМ!$D$10+'СЕТ СН'!$F$8*'СЕТ СН'!$F$9-'СЕТ СН'!$F$26</f>
        <v>1906.4358116300002</v>
      </c>
      <c r="R25" s="36">
        <f>SUMIFS(СВЦЭМ!$D$39:$D$782,СВЦЭМ!$A$39:$A$782,$A25,СВЦЭМ!$B$39:$B$782,R$11)+'СЕТ СН'!$F$14+СВЦЭМ!$D$10+'СЕТ СН'!$F$8*'СЕТ СН'!$F$9-'СЕТ СН'!$F$26</f>
        <v>1930.1559075300001</v>
      </c>
      <c r="S25" s="36">
        <f>SUMIFS(СВЦЭМ!$D$39:$D$782,СВЦЭМ!$A$39:$A$782,$A25,СВЦЭМ!$B$39:$B$782,S$11)+'СЕТ СН'!$F$14+СВЦЭМ!$D$10+'СЕТ СН'!$F$8*'СЕТ СН'!$F$9-'СЕТ СН'!$F$26</f>
        <v>1918.3921679800001</v>
      </c>
      <c r="T25" s="36">
        <f>SUMIFS(СВЦЭМ!$D$39:$D$782,СВЦЭМ!$A$39:$A$782,$A25,СВЦЭМ!$B$39:$B$782,T$11)+'СЕТ СН'!$F$14+СВЦЭМ!$D$10+'СЕТ СН'!$F$8*'СЕТ СН'!$F$9-'СЕТ СН'!$F$26</f>
        <v>1908.4426252800001</v>
      </c>
      <c r="U25" s="36">
        <f>SUMIFS(СВЦЭМ!$D$39:$D$782,СВЦЭМ!$A$39:$A$782,$A25,СВЦЭМ!$B$39:$B$782,U$11)+'СЕТ СН'!$F$14+СВЦЭМ!$D$10+'СЕТ СН'!$F$8*'СЕТ СН'!$F$9-'СЕТ СН'!$F$26</f>
        <v>1891.267411</v>
      </c>
      <c r="V25" s="36">
        <f>SUMIFS(СВЦЭМ!$D$39:$D$782,СВЦЭМ!$A$39:$A$782,$A25,СВЦЭМ!$B$39:$B$782,V$11)+'СЕТ СН'!$F$14+СВЦЭМ!$D$10+'СЕТ СН'!$F$8*'СЕТ СН'!$F$9-'СЕТ СН'!$F$26</f>
        <v>1863.9828393</v>
      </c>
      <c r="W25" s="36">
        <f>SUMIFS(СВЦЭМ!$D$39:$D$782,СВЦЭМ!$A$39:$A$782,$A25,СВЦЭМ!$B$39:$B$782,W$11)+'СЕТ СН'!$F$14+СВЦЭМ!$D$10+'СЕТ СН'!$F$8*'СЕТ СН'!$F$9-'СЕТ СН'!$F$26</f>
        <v>1881.1721905700001</v>
      </c>
      <c r="X25" s="36">
        <f>SUMIFS(СВЦЭМ!$D$39:$D$782,СВЦЭМ!$A$39:$A$782,$A25,СВЦЭМ!$B$39:$B$782,X$11)+'СЕТ СН'!$F$14+СВЦЭМ!$D$10+'СЕТ СН'!$F$8*'СЕТ СН'!$F$9-'СЕТ СН'!$F$26</f>
        <v>1971.6267836700001</v>
      </c>
      <c r="Y25" s="36">
        <f>SUMIFS(СВЦЭМ!$D$39:$D$782,СВЦЭМ!$A$39:$A$782,$A25,СВЦЭМ!$B$39:$B$782,Y$11)+'СЕТ СН'!$F$14+СВЦЭМ!$D$10+'СЕТ СН'!$F$8*'СЕТ СН'!$F$9-'СЕТ СН'!$F$26</f>
        <v>2080.8800895300001</v>
      </c>
    </row>
    <row r="26" spans="1:25" ht="15.75" x14ac:dyDescent="0.2">
      <c r="A26" s="35">
        <f t="shared" si="0"/>
        <v>45184</v>
      </c>
      <c r="B26" s="36">
        <f>SUMIFS(СВЦЭМ!$D$39:$D$782,СВЦЭМ!$A$39:$A$782,$A26,СВЦЭМ!$B$39:$B$782,B$11)+'СЕТ СН'!$F$14+СВЦЭМ!$D$10+'СЕТ СН'!$F$8*'СЕТ СН'!$F$9-'СЕТ СН'!$F$26</f>
        <v>2045.7800680700002</v>
      </c>
      <c r="C26" s="36">
        <f>SUMIFS(СВЦЭМ!$D$39:$D$782,СВЦЭМ!$A$39:$A$782,$A26,СВЦЭМ!$B$39:$B$782,C$11)+'СЕТ СН'!$F$14+СВЦЭМ!$D$10+'СЕТ СН'!$F$8*'СЕТ СН'!$F$9-'СЕТ СН'!$F$26</f>
        <v>2128.43387381</v>
      </c>
      <c r="D26" s="36">
        <f>SUMIFS(СВЦЭМ!$D$39:$D$782,СВЦЭМ!$A$39:$A$782,$A26,СВЦЭМ!$B$39:$B$782,D$11)+'СЕТ СН'!$F$14+СВЦЭМ!$D$10+'СЕТ СН'!$F$8*'СЕТ СН'!$F$9-'СЕТ СН'!$F$26</f>
        <v>2130.1215591099999</v>
      </c>
      <c r="E26" s="36">
        <f>SUMIFS(СВЦЭМ!$D$39:$D$782,СВЦЭМ!$A$39:$A$782,$A26,СВЦЭМ!$B$39:$B$782,E$11)+'СЕТ СН'!$F$14+СВЦЭМ!$D$10+'СЕТ СН'!$F$8*'СЕТ СН'!$F$9-'СЕТ СН'!$F$26</f>
        <v>2165.1739449200004</v>
      </c>
      <c r="F26" s="36">
        <f>SUMIFS(СВЦЭМ!$D$39:$D$782,СВЦЭМ!$A$39:$A$782,$A26,СВЦЭМ!$B$39:$B$782,F$11)+'СЕТ СН'!$F$14+СВЦЭМ!$D$10+'СЕТ СН'!$F$8*'СЕТ СН'!$F$9-'СЕТ СН'!$F$26</f>
        <v>2205.2144674800002</v>
      </c>
      <c r="G26" s="36">
        <f>SUMIFS(СВЦЭМ!$D$39:$D$782,СВЦЭМ!$A$39:$A$782,$A26,СВЦЭМ!$B$39:$B$782,G$11)+'СЕТ СН'!$F$14+СВЦЭМ!$D$10+'СЕТ СН'!$F$8*'СЕТ СН'!$F$9-'СЕТ СН'!$F$26</f>
        <v>2183.3878168600004</v>
      </c>
      <c r="H26" s="36">
        <f>SUMIFS(СВЦЭМ!$D$39:$D$782,СВЦЭМ!$A$39:$A$782,$A26,СВЦЭМ!$B$39:$B$782,H$11)+'СЕТ СН'!$F$14+СВЦЭМ!$D$10+'СЕТ СН'!$F$8*'СЕТ СН'!$F$9-'СЕТ СН'!$F$26</f>
        <v>2057.4129159200002</v>
      </c>
      <c r="I26" s="36">
        <f>SUMIFS(СВЦЭМ!$D$39:$D$782,СВЦЭМ!$A$39:$A$782,$A26,СВЦЭМ!$B$39:$B$782,I$11)+'СЕТ СН'!$F$14+СВЦЭМ!$D$10+'СЕТ СН'!$F$8*'СЕТ СН'!$F$9-'СЕТ СН'!$F$26</f>
        <v>1920.62875065</v>
      </c>
      <c r="J26" s="36">
        <f>SUMIFS(СВЦЭМ!$D$39:$D$782,СВЦЭМ!$A$39:$A$782,$A26,СВЦЭМ!$B$39:$B$782,J$11)+'СЕТ СН'!$F$14+СВЦЭМ!$D$10+'СЕТ СН'!$F$8*'СЕТ СН'!$F$9-'СЕТ СН'!$F$26</f>
        <v>1857.1839770000001</v>
      </c>
      <c r="K26" s="36">
        <f>SUMIFS(СВЦЭМ!$D$39:$D$782,СВЦЭМ!$A$39:$A$782,$A26,СВЦЭМ!$B$39:$B$782,K$11)+'СЕТ СН'!$F$14+СВЦЭМ!$D$10+'СЕТ СН'!$F$8*'СЕТ СН'!$F$9-'СЕТ СН'!$F$26</f>
        <v>1806.5706969100002</v>
      </c>
      <c r="L26" s="36">
        <f>SUMIFS(СВЦЭМ!$D$39:$D$782,СВЦЭМ!$A$39:$A$782,$A26,СВЦЭМ!$B$39:$B$782,L$11)+'СЕТ СН'!$F$14+СВЦЭМ!$D$10+'СЕТ СН'!$F$8*'СЕТ СН'!$F$9-'СЕТ СН'!$F$26</f>
        <v>1796.4016799600001</v>
      </c>
      <c r="M26" s="36">
        <f>SUMIFS(СВЦЭМ!$D$39:$D$782,СВЦЭМ!$A$39:$A$782,$A26,СВЦЭМ!$B$39:$B$782,M$11)+'СЕТ СН'!$F$14+СВЦЭМ!$D$10+'СЕТ СН'!$F$8*'СЕТ СН'!$F$9-'СЕТ СН'!$F$26</f>
        <v>1774.6091373400002</v>
      </c>
      <c r="N26" s="36">
        <f>SUMIFS(СВЦЭМ!$D$39:$D$782,СВЦЭМ!$A$39:$A$782,$A26,СВЦЭМ!$B$39:$B$782,N$11)+'СЕТ СН'!$F$14+СВЦЭМ!$D$10+'СЕТ СН'!$F$8*'СЕТ СН'!$F$9-'СЕТ СН'!$F$26</f>
        <v>1776.81653854</v>
      </c>
      <c r="O26" s="36">
        <f>SUMIFS(СВЦЭМ!$D$39:$D$782,СВЦЭМ!$A$39:$A$782,$A26,СВЦЭМ!$B$39:$B$782,O$11)+'СЕТ СН'!$F$14+СВЦЭМ!$D$10+'СЕТ СН'!$F$8*'СЕТ СН'!$F$9-'СЕТ СН'!$F$26</f>
        <v>1748.4020769700001</v>
      </c>
      <c r="P26" s="36">
        <f>SUMIFS(СВЦЭМ!$D$39:$D$782,СВЦЭМ!$A$39:$A$782,$A26,СВЦЭМ!$B$39:$B$782,P$11)+'СЕТ СН'!$F$14+СВЦЭМ!$D$10+'СЕТ СН'!$F$8*'СЕТ СН'!$F$9-'СЕТ СН'!$F$26</f>
        <v>1710.85963814</v>
      </c>
      <c r="Q26" s="36">
        <f>SUMIFS(СВЦЭМ!$D$39:$D$782,СВЦЭМ!$A$39:$A$782,$A26,СВЦЭМ!$B$39:$B$782,Q$11)+'СЕТ СН'!$F$14+СВЦЭМ!$D$10+'СЕТ СН'!$F$8*'СЕТ СН'!$F$9-'СЕТ СН'!$F$26</f>
        <v>1722.97621398</v>
      </c>
      <c r="R26" s="36">
        <f>SUMIFS(СВЦЭМ!$D$39:$D$782,СВЦЭМ!$A$39:$A$782,$A26,СВЦЭМ!$B$39:$B$782,R$11)+'СЕТ СН'!$F$14+СВЦЭМ!$D$10+'СЕТ СН'!$F$8*'СЕТ СН'!$F$9-'СЕТ СН'!$F$26</f>
        <v>1789.22271791</v>
      </c>
      <c r="S26" s="36">
        <f>SUMIFS(СВЦЭМ!$D$39:$D$782,СВЦЭМ!$A$39:$A$782,$A26,СВЦЭМ!$B$39:$B$782,S$11)+'СЕТ СН'!$F$14+СВЦЭМ!$D$10+'СЕТ СН'!$F$8*'СЕТ СН'!$F$9-'СЕТ СН'!$F$26</f>
        <v>1770.1090422100001</v>
      </c>
      <c r="T26" s="36">
        <f>SUMIFS(СВЦЭМ!$D$39:$D$782,СВЦЭМ!$A$39:$A$782,$A26,СВЦЭМ!$B$39:$B$782,T$11)+'СЕТ СН'!$F$14+СВЦЭМ!$D$10+'СЕТ СН'!$F$8*'СЕТ СН'!$F$9-'СЕТ СН'!$F$26</f>
        <v>1741.0635442700002</v>
      </c>
      <c r="U26" s="36">
        <f>SUMIFS(СВЦЭМ!$D$39:$D$782,СВЦЭМ!$A$39:$A$782,$A26,СВЦЭМ!$B$39:$B$782,U$11)+'СЕТ СН'!$F$14+СВЦЭМ!$D$10+'СЕТ СН'!$F$8*'СЕТ СН'!$F$9-'СЕТ СН'!$F$26</f>
        <v>1713.3566919700002</v>
      </c>
      <c r="V26" s="36">
        <f>SUMIFS(СВЦЭМ!$D$39:$D$782,СВЦЭМ!$A$39:$A$782,$A26,СВЦЭМ!$B$39:$B$782,V$11)+'СЕТ СН'!$F$14+СВЦЭМ!$D$10+'СЕТ СН'!$F$8*'СЕТ СН'!$F$9-'СЕТ СН'!$F$26</f>
        <v>1683.98889233</v>
      </c>
      <c r="W26" s="36">
        <f>SUMIFS(СВЦЭМ!$D$39:$D$782,СВЦЭМ!$A$39:$A$782,$A26,СВЦЭМ!$B$39:$B$782,W$11)+'СЕТ СН'!$F$14+СВЦЭМ!$D$10+'СЕТ СН'!$F$8*'СЕТ СН'!$F$9-'СЕТ СН'!$F$26</f>
        <v>1681.79941426</v>
      </c>
      <c r="X26" s="36">
        <f>SUMIFS(СВЦЭМ!$D$39:$D$782,СВЦЭМ!$A$39:$A$782,$A26,СВЦЭМ!$B$39:$B$782,X$11)+'СЕТ СН'!$F$14+СВЦЭМ!$D$10+'СЕТ СН'!$F$8*'СЕТ СН'!$F$9-'СЕТ СН'!$F$26</f>
        <v>1712.5185073600001</v>
      </c>
      <c r="Y26" s="36">
        <f>SUMIFS(СВЦЭМ!$D$39:$D$782,СВЦЭМ!$A$39:$A$782,$A26,СВЦЭМ!$B$39:$B$782,Y$11)+'СЕТ СН'!$F$14+СВЦЭМ!$D$10+'СЕТ СН'!$F$8*'СЕТ СН'!$F$9-'СЕТ СН'!$F$26</f>
        <v>1834.05690299</v>
      </c>
    </row>
    <row r="27" spans="1:25" ht="15.75" x14ac:dyDescent="0.2">
      <c r="A27" s="35">
        <f t="shared" si="0"/>
        <v>45185</v>
      </c>
      <c r="B27" s="36">
        <f>SUMIFS(СВЦЭМ!$D$39:$D$782,СВЦЭМ!$A$39:$A$782,$A27,СВЦЭМ!$B$39:$B$782,B$11)+'СЕТ СН'!$F$14+СВЦЭМ!$D$10+'СЕТ СН'!$F$8*'СЕТ СН'!$F$9-'СЕТ СН'!$F$26</f>
        <v>1917.1763799</v>
      </c>
      <c r="C27" s="36">
        <f>SUMIFS(СВЦЭМ!$D$39:$D$782,СВЦЭМ!$A$39:$A$782,$A27,СВЦЭМ!$B$39:$B$782,C$11)+'СЕТ СН'!$F$14+СВЦЭМ!$D$10+'СЕТ СН'!$F$8*'СЕТ СН'!$F$9-'СЕТ СН'!$F$26</f>
        <v>1943.22258723</v>
      </c>
      <c r="D27" s="36">
        <f>SUMIFS(СВЦЭМ!$D$39:$D$782,СВЦЭМ!$A$39:$A$782,$A27,СВЦЭМ!$B$39:$B$782,D$11)+'СЕТ СН'!$F$14+СВЦЭМ!$D$10+'СЕТ СН'!$F$8*'СЕТ СН'!$F$9-'СЕТ СН'!$F$26</f>
        <v>1950.2623207200002</v>
      </c>
      <c r="E27" s="36">
        <f>SUMIFS(СВЦЭМ!$D$39:$D$782,СВЦЭМ!$A$39:$A$782,$A27,СВЦЭМ!$B$39:$B$782,E$11)+'СЕТ СН'!$F$14+СВЦЭМ!$D$10+'СЕТ СН'!$F$8*'СЕТ СН'!$F$9-'СЕТ СН'!$F$26</f>
        <v>1987.6360463200001</v>
      </c>
      <c r="F27" s="36">
        <f>SUMIFS(СВЦЭМ!$D$39:$D$782,СВЦЭМ!$A$39:$A$782,$A27,СВЦЭМ!$B$39:$B$782,F$11)+'СЕТ СН'!$F$14+СВЦЭМ!$D$10+'СЕТ СН'!$F$8*'СЕТ СН'!$F$9-'СЕТ СН'!$F$26</f>
        <v>2011.69428685</v>
      </c>
      <c r="G27" s="36">
        <f>SUMIFS(СВЦЭМ!$D$39:$D$782,СВЦЭМ!$A$39:$A$782,$A27,СВЦЭМ!$B$39:$B$782,G$11)+'СЕТ СН'!$F$14+СВЦЭМ!$D$10+'СЕТ СН'!$F$8*'СЕТ СН'!$F$9-'СЕТ СН'!$F$26</f>
        <v>1988.11615882</v>
      </c>
      <c r="H27" s="36">
        <f>SUMIFS(СВЦЭМ!$D$39:$D$782,СВЦЭМ!$A$39:$A$782,$A27,СВЦЭМ!$B$39:$B$782,H$11)+'СЕТ СН'!$F$14+СВЦЭМ!$D$10+'СЕТ СН'!$F$8*'СЕТ СН'!$F$9-'СЕТ СН'!$F$26</f>
        <v>1958.4549386000001</v>
      </c>
      <c r="I27" s="36">
        <f>SUMIFS(СВЦЭМ!$D$39:$D$782,СВЦЭМ!$A$39:$A$782,$A27,СВЦЭМ!$B$39:$B$782,I$11)+'СЕТ СН'!$F$14+СВЦЭМ!$D$10+'СЕТ СН'!$F$8*'СЕТ СН'!$F$9-'СЕТ СН'!$F$26</f>
        <v>1922.6328941500001</v>
      </c>
      <c r="J27" s="36">
        <f>SUMIFS(СВЦЭМ!$D$39:$D$782,СВЦЭМ!$A$39:$A$782,$A27,СВЦЭМ!$B$39:$B$782,J$11)+'СЕТ СН'!$F$14+СВЦЭМ!$D$10+'СЕТ СН'!$F$8*'СЕТ СН'!$F$9-'СЕТ СН'!$F$26</f>
        <v>1827.04861211</v>
      </c>
      <c r="K27" s="36">
        <f>SUMIFS(СВЦЭМ!$D$39:$D$782,СВЦЭМ!$A$39:$A$782,$A27,СВЦЭМ!$B$39:$B$782,K$11)+'СЕТ СН'!$F$14+СВЦЭМ!$D$10+'СЕТ СН'!$F$8*'СЕТ СН'!$F$9-'СЕТ СН'!$F$26</f>
        <v>1761.8697916100002</v>
      </c>
      <c r="L27" s="36">
        <f>SUMIFS(СВЦЭМ!$D$39:$D$782,СВЦЭМ!$A$39:$A$782,$A27,СВЦЭМ!$B$39:$B$782,L$11)+'СЕТ СН'!$F$14+СВЦЭМ!$D$10+'СЕТ СН'!$F$8*'СЕТ СН'!$F$9-'СЕТ СН'!$F$26</f>
        <v>1723.6944301400001</v>
      </c>
      <c r="M27" s="36">
        <f>SUMIFS(СВЦЭМ!$D$39:$D$782,СВЦЭМ!$A$39:$A$782,$A27,СВЦЭМ!$B$39:$B$782,M$11)+'СЕТ СН'!$F$14+СВЦЭМ!$D$10+'СЕТ СН'!$F$8*'СЕТ СН'!$F$9-'СЕТ СН'!$F$26</f>
        <v>1720.57634422</v>
      </c>
      <c r="N27" s="36">
        <f>SUMIFS(СВЦЭМ!$D$39:$D$782,СВЦЭМ!$A$39:$A$782,$A27,СВЦЭМ!$B$39:$B$782,N$11)+'СЕТ СН'!$F$14+СВЦЭМ!$D$10+'СЕТ СН'!$F$8*'СЕТ СН'!$F$9-'СЕТ СН'!$F$26</f>
        <v>1726.7435123900002</v>
      </c>
      <c r="O27" s="36">
        <f>SUMIFS(СВЦЭМ!$D$39:$D$782,СВЦЭМ!$A$39:$A$782,$A27,СВЦЭМ!$B$39:$B$782,O$11)+'СЕТ СН'!$F$14+СВЦЭМ!$D$10+'СЕТ СН'!$F$8*'СЕТ СН'!$F$9-'СЕТ СН'!$F$26</f>
        <v>1742.7403965600001</v>
      </c>
      <c r="P27" s="36">
        <f>SUMIFS(СВЦЭМ!$D$39:$D$782,СВЦЭМ!$A$39:$A$782,$A27,СВЦЭМ!$B$39:$B$782,P$11)+'СЕТ СН'!$F$14+СВЦЭМ!$D$10+'СЕТ СН'!$F$8*'СЕТ СН'!$F$9-'СЕТ СН'!$F$26</f>
        <v>1724.0759430000001</v>
      </c>
      <c r="Q27" s="36">
        <f>SUMIFS(СВЦЭМ!$D$39:$D$782,СВЦЭМ!$A$39:$A$782,$A27,СВЦЭМ!$B$39:$B$782,Q$11)+'СЕТ СН'!$F$14+СВЦЭМ!$D$10+'СЕТ СН'!$F$8*'СЕТ СН'!$F$9-'СЕТ СН'!$F$26</f>
        <v>1723.3163128800002</v>
      </c>
      <c r="R27" s="36">
        <f>SUMIFS(СВЦЭМ!$D$39:$D$782,СВЦЭМ!$A$39:$A$782,$A27,СВЦЭМ!$B$39:$B$782,R$11)+'СЕТ СН'!$F$14+СВЦЭМ!$D$10+'СЕТ СН'!$F$8*'СЕТ СН'!$F$9-'СЕТ СН'!$F$26</f>
        <v>1750.3194466100001</v>
      </c>
      <c r="S27" s="36">
        <f>SUMIFS(СВЦЭМ!$D$39:$D$782,СВЦЭМ!$A$39:$A$782,$A27,СВЦЭМ!$B$39:$B$782,S$11)+'СЕТ СН'!$F$14+СВЦЭМ!$D$10+'СЕТ СН'!$F$8*'СЕТ СН'!$F$9-'СЕТ СН'!$F$26</f>
        <v>1738.3711085500001</v>
      </c>
      <c r="T27" s="36">
        <f>SUMIFS(СВЦЭМ!$D$39:$D$782,СВЦЭМ!$A$39:$A$782,$A27,СВЦЭМ!$B$39:$B$782,T$11)+'СЕТ СН'!$F$14+СВЦЭМ!$D$10+'СЕТ СН'!$F$8*'СЕТ СН'!$F$9-'СЕТ СН'!$F$26</f>
        <v>1717.5609491300002</v>
      </c>
      <c r="U27" s="36">
        <f>SUMIFS(СВЦЭМ!$D$39:$D$782,СВЦЭМ!$A$39:$A$782,$A27,СВЦЭМ!$B$39:$B$782,U$11)+'СЕТ СН'!$F$14+СВЦЭМ!$D$10+'СЕТ СН'!$F$8*'СЕТ СН'!$F$9-'СЕТ СН'!$F$26</f>
        <v>1699.2118103100001</v>
      </c>
      <c r="V27" s="36">
        <f>SUMIFS(СВЦЭМ!$D$39:$D$782,СВЦЭМ!$A$39:$A$782,$A27,СВЦЭМ!$B$39:$B$782,V$11)+'СЕТ СН'!$F$14+СВЦЭМ!$D$10+'СЕТ СН'!$F$8*'СЕТ СН'!$F$9-'СЕТ СН'!$F$26</f>
        <v>1666.6652227000002</v>
      </c>
      <c r="W27" s="36">
        <f>SUMIFS(СВЦЭМ!$D$39:$D$782,СВЦЭМ!$A$39:$A$782,$A27,СВЦЭМ!$B$39:$B$782,W$11)+'СЕТ СН'!$F$14+СВЦЭМ!$D$10+'СЕТ СН'!$F$8*'СЕТ СН'!$F$9-'СЕТ СН'!$F$26</f>
        <v>1675.1232316600001</v>
      </c>
      <c r="X27" s="36">
        <f>SUMIFS(СВЦЭМ!$D$39:$D$782,СВЦЭМ!$A$39:$A$782,$A27,СВЦЭМ!$B$39:$B$782,X$11)+'СЕТ СН'!$F$14+СВЦЭМ!$D$10+'СЕТ СН'!$F$8*'СЕТ СН'!$F$9-'СЕТ СН'!$F$26</f>
        <v>1740.1905543800001</v>
      </c>
      <c r="Y27" s="36">
        <f>SUMIFS(СВЦЭМ!$D$39:$D$782,СВЦЭМ!$A$39:$A$782,$A27,СВЦЭМ!$B$39:$B$782,Y$11)+'СЕТ СН'!$F$14+СВЦЭМ!$D$10+'СЕТ СН'!$F$8*'СЕТ СН'!$F$9-'СЕТ СН'!$F$26</f>
        <v>1814.9114670900001</v>
      </c>
    </row>
    <row r="28" spans="1:25" ht="15.75" x14ac:dyDescent="0.2">
      <c r="A28" s="35">
        <f t="shared" si="0"/>
        <v>45186</v>
      </c>
      <c r="B28" s="36">
        <f>SUMIFS(СВЦЭМ!$D$39:$D$782,СВЦЭМ!$A$39:$A$782,$A28,СВЦЭМ!$B$39:$B$782,B$11)+'СЕТ СН'!$F$14+СВЦЭМ!$D$10+'СЕТ СН'!$F$8*'СЕТ СН'!$F$9-'СЕТ СН'!$F$26</f>
        <v>1792.4184584100001</v>
      </c>
      <c r="C28" s="36">
        <f>SUMIFS(СВЦЭМ!$D$39:$D$782,СВЦЭМ!$A$39:$A$782,$A28,СВЦЭМ!$B$39:$B$782,C$11)+'СЕТ СН'!$F$14+СВЦЭМ!$D$10+'СЕТ СН'!$F$8*'СЕТ СН'!$F$9-'СЕТ СН'!$F$26</f>
        <v>1867.5955708400002</v>
      </c>
      <c r="D28" s="36">
        <f>SUMIFS(СВЦЭМ!$D$39:$D$782,СВЦЭМ!$A$39:$A$782,$A28,СВЦЭМ!$B$39:$B$782,D$11)+'СЕТ СН'!$F$14+СВЦЭМ!$D$10+'СЕТ СН'!$F$8*'СЕТ СН'!$F$9-'СЕТ СН'!$F$26</f>
        <v>1884.5952611600001</v>
      </c>
      <c r="E28" s="36">
        <f>SUMIFS(СВЦЭМ!$D$39:$D$782,СВЦЭМ!$A$39:$A$782,$A28,СВЦЭМ!$B$39:$B$782,E$11)+'СЕТ СН'!$F$14+СВЦЭМ!$D$10+'СЕТ СН'!$F$8*'СЕТ СН'!$F$9-'СЕТ СН'!$F$26</f>
        <v>1902.1899533300002</v>
      </c>
      <c r="F28" s="36">
        <f>SUMIFS(СВЦЭМ!$D$39:$D$782,СВЦЭМ!$A$39:$A$782,$A28,СВЦЭМ!$B$39:$B$782,F$11)+'СЕТ СН'!$F$14+СВЦЭМ!$D$10+'СЕТ СН'!$F$8*'СЕТ СН'!$F$9-'СЕТ СН'!$F$26</f>
        <v>1943.4574568600001</v>
      </c>
      <c r="G28" s="36">
        <f>SUMIFS(СВЦЭМ!$D$39:$D$782,СВЦЭМ!$A$39:$A$782,$A28,СВЦЭМ!$B$39:$B$782,G$11)+'СЕТ СН'!$F$14+СВЦЭМ!$D$10+'СЕТ СН'!$F$8*'СЕТ СН'!$F$9-'СЕТ СН'!$F$26</f>
        <v>1921.47404151</v>
      </c>
      <c r="H28" s="36">
        <f>SUMIFS(СВЦЭМ!$D$39:$D$782,СВЦЭМ!$A$39:$A$782,$A28,СВЦЭМ!$B$39:$B$782,H$11)+'СЕТ СН'!$F$14+СВЦЭМ!$D$10+'СЕТ СН'!$F$8*'СЕТ СН'!$F$9-'СЕТ СН'!$F$26</f>
        <v>1880.1498926300001</v>
      </c>
      <c r="I28" s="36">
        <f>SUMIFS(СВЦЭМ!$D$39:$D$782,СВЦЭМ!$A$39:$A$782,$A28,СВЦЭМ!$B$39:$B$782,I$11)+'СЕТ СН'!$F$14+СВЦЭМ!$D$10+'СЕТ СН'!$F$8*'СЕТ СН'!$F$9-'СЕТ СН'!$F$26</f>
        <v>1828.3447469900002</v>
      </c>
      <c r="J28" s="36">
        <f>SUMIFS(СВЦЭМ!$D$39:$D$782,СВЦЭМ!$A$39:$A$782,$A28,СВЦЭМ!$B$39:$B$782,J$11)+'СЕТ СН'!$F$14+СВЦЭМ!$D$10+'СЕТ СН'!$F$8*'СЕТ СН'!$F$9-'СЕТ СН'!$F$26</f>
        <v>1704.73299769</v>
      </c>
      <c r="K28" s="36">
        <f>SUMIFS(СВЦЭМ!$D$39:$D$782,СВЦЭМ!$A$39:$A$782,$A28,СВЦЭМ!$B$39:$B$782,K$11)+'СЕТ СН'!$F$14+СВЦЭМ!$D$10+'СЕТ СН'!$F$8*'СЕТ СН'!$F$9-'СЕТ СН'!$F$26</f>
        <v>1625.2449969500001</v>
      </c>
      <c r="L28" s="36">
        <f>SUMIFS(СВЦЭМ!$D$39:$D$782,СВЦЭМ!$A$39:$A$782,$A28,СВЦЭМ!$B$39:$B$782,L$11)+'СЕТ СН'!$F$14+СВЦЭМ!$D$10+'СЕТ СН'!$F$8*'СЕТ СН'!$F$9-'СЕТ СН'!$F$26</f>
        <v>1598.86514407</v>
      </c>
      <c r="M28" s="36">
        <f>SUMIFS(СВЦЭМ!$D$39:$D$782,СВЦЭМ!$A$39:$A$782,$A28,СВЦЭМ!$B$39:$B$782,M$11)+'СЕТ СН'!$F$14+СВЦЭМ!$D$10+'СЕТ СН'!$F$8*'СЕТ СН'!$F$9-'СЕТ СН'!$F$26</f>
        <v>1598.93100828</v>
      </c>
      <c r="N28" s="36">
        <f>SUMIFS(СВЦЭМ!$D$39:$D$782,СВЦЭМ!$A$39:$A$782,$A28,СВЦЭМ!$B$39:$B$782,N$11)+'СЕТ СН'!$F$14+СВЦЭМ!$D$10+'СЕТ СН'!$F$8*'СЕТ СН'!$F$9-'СЕТ СН'!$F$26</f>
        <v>1628.94438762</v>
      </c>
      <c r="O28" s="36">
        <f>SUMIFS(СВЦЭМ!$D$39:$D$782,СВЦЭМ!$A$39:$A$782,$A28,СВЦЭМ!$B$39:$B$782,O$11)+'СЕТ СН'!$F$14+СВЦЭМ!$D$10+'СЕТ СН'!$F$8*'СЕТ СН'!$F$9-'СЕТ СН'!$F$26</f>
        <v>1673.0153730500001</v>
      </c>
      <c r="P28" s="36">
        <f>SUMIFS(СВЦЭМ!$D$39:$D$782,СВЦЭМ!$A$39:$A$782,$A28,СВЦЭМ!$B$39:$B$782,P$11)+'СЕТ СН'!$F$14+СВЦЭМ!$D$10+'СЕТ СН'!$F$8*'СЕТ СН'!$F$9-'СЕТ СН'!$F$26</f>
        <v>1663.9732405300001</v>
      </c>
      <c r="Q28" s="36">
        <f>SUMIFS(СВЦЭМ!$D$39:$D$782,СВЦЭМ!$A$39:$A$782,$A28,СВЦЭМ!$B$39:$B$782,Q$11)+'СЕТ СН'!$F$14+СВЦЭМ!$D$10+'СЕТ СН'!$F$8*'СЕТ СН'!$F$9-'СЕТ СН'!$F$26</f>
        <v>1667.8633430100001</v>
      </c>
      <c r="R28" s="36">
        <f>SUMIFS(СВЦЭМ!$D$39:$D$782,СВЦЭМ!$A$39:$A$782,$A28,СВЦЭМ!$B$39:$B$782,R$11)+'СЕТ СН'!$F$14+СВЦЭМ!$D$10+'СЕТ СН'!$F$8*'СЕТ СН'!$F$9-'СЕТ СН'!$F$26</f>
        <v>1705.2952769000001</v>
      </c>
      <c r="S28" s="36">
        <f>SUMIFS(СВЦЭМ!$D$39:$D$782,СВЦЭМ!$A$39:$A$782,$A28,СВЦЭМ!$B$39:$B$782,S$11)+'СЕТ СН'!$F$14+СВЦЭМ!$D$10+'СЕТ СН'!$F$8*'СЕТ СН'!$F$9-'СЕТ СН'!$F$26</f>
        <v>1707.4661141800002</v>
      </c>
      <c r="T28" s="36">
        <f>SUMIFS(СВЦЭМ!$D$39:$D$782,СВЦЭМ!$A$39:$A$782,$A28,СВЦЭМ!$B$39:$B$782,T$11)+'СЕТ СН'!$F$14+СВЦЭМ!$D$10+'СЕТ СН'!$F$8*'СЕТ СН'!$F$9-'СЕТ СН'!$F$26</f>
        <v>1708.4574645800001</v>
      </c>
      <c r="U28" s="36">
        <f>SUMIFS(СВЦЭМ!$D$39:$D$782,СВЦЭМ!$A$39:$A$782,$A28,СВЦЭМ!$B$39:$B$782,U$11)+'СЕТ СН'!$F$14+СВЦЭМ!$D$10+'СЕТ СН'!$F$8*'СЕТ СН'!$F$9-'СЕТ СН'!$F$26</f>
        <v>1695.3034103100001</v>
      </c>
      <c r="V28" s="36">
        <f>SUMIFS(СВЦЭМ!$D$39:$D$782,СВЦЭМ!$A$39:$A$782,$A28,СВЦЭМ!$B$39:$B$782,V$11)+'СЕТ СН'!$F$14+СВЦЭМ!$D$10+'СЕТ СН'!$F$8*'СЕТ СН'!$F$9-'СЕТ СН'!$F$26</f>
        <v>1673.6611929200001</v>
      </c>
      <c r="W28" s="36">
        <f>SUMIFS(СВЦЭМ!$D$39:$D$782,СВЦЭМ!$A$39:$A$782,$A28,СВЦЭМ!$B$39:$B$782,W$11)+'СЕТ СН'!$F$14+СВЦЭМ!$D$10+'СЕТ СН'!$F$8*'СЕТ СН'!$F$9-'СЕТ СН'!$F$26</f>
        <v>1689.8179207100002</v>
      </c>
      <c r="X28" s="36">
        <f>SUMIFS(СВЦЭМ!$D$39:$D$782,СВЦЭМ!$A$39:$A$782,$A28,СВЦЭМ!$B$39:$B$782,X$11)+'СЕТ СН'!$F$14+СВЦЭМ!$D$10+'СЕТ СН'!$F$8*'СЕТ СН'!$F$9-'СЕТ СН'!$F$26</f>
        <v>1753.71480483</v>
      </c>
      <c r="Y28" s="36">
        <f>SUMIFS(СВЦЭМ!$D$39:$D$782,СВЦЭМ!$A$39:$A$782,$A28,СВЦЭМ!$B$39:$B$782,Y$11)+'СЕТ СН'!$F$14+СВЦЭМ!$D$10+'СЕТ СН'!$F$8*'СЕТ СН'!$F$9-'СЕТ СН'!$F$26</f>
        <v>1817.4348338300001</v>
      </c>
    </row>
    <row r="29" spans="1:25" ht="15.75" x14ac:dyDescent="0.2">
      <c r="A29" s="35">
        <f t="shared" si="0"/>
        <v>45187</v>
      </c>
      <c r="B29" s="36">
        <f>SUMIFS(СВЦЭМ!$D$39:$D$782,СВЦЭМ!$A$39:$A$782,$A29,СВЦЭМ!$B$39:$B$782,B$11)+'СЕТ СН'!$F$14+СВЦЭМ!$D$10+'СЕТ СН'!$F$8*'СЕТ СН'!$F$9-'СЕТ СН'!$F$26</f>
        <v>1912.5616819000002</v>
      </c>
      <c r="C29" s="36">
        <f>SUMIFS(СВЦЭМ!$D$39:$D$782,СВЦЭМ!$A$39:$A$782,$A29,СВЦЭМ!$B$39:$B$782,C$11)+'СЕТ СН'!$F$14+СВЦЭМ!$D$10+'СЕТ СН'!$F$8*'СЕТ СН'!$F$9-'СЕТ СН'!$F$26</f>
        <v>2002.3276783000001</v>
      </c>
      <c r="D29" s="36">
        <f>SUMIFS(СВЦЭМ!$D$39:$D$782,СВЦЭМ!$A$39:$A$782,$A29,СВЦЭМ!$B$39:$B$782,D$11)+'СЕТ СН'!$F$14+СВЦЭМ!$D$10+'СЕТ СН'!$F$8*'СЕТ СН'!$F$9-'СЕТ СН'!$F$26</f>
        <v>2042.7261329400001</v>
      </c>
      <c r="E29" s="36">
        <f>SUMIFS(СВЦЭМ!$D$39:$D$782,СВЦЭМ!$A$39:$A$782,$A29,СВЦЭМ!$B$39:$B$782,E$11)+'СЕТ СН'!$F$14+СВЦЭМ!$D$10+'СЕТ СН'!$F$8*'СЕТ СН'!$F$9-'СЕТ СН'!$F$26</f>
        <v>2062.0969115400003</v>
      </c>
      <c r="F29" s="36">
        <f>SUMIFS(СВЦЭМ!$D$39:$D$782,СВЦЭМ!$A$39:$A$782,$A29,СВЦЭМ!$B$39:$B$782,F$11)+'СЕТ СН'!$F$14+СВЦЭМ!$D$10+'СЕТ СН'!$F$8*'СЕТ СН'!$F$9-'СЕТ СН'!$F$26</f>
        <v>2067.59014286</v>
      </c>
      <c r="G29" s="36">
        <f>SUMIFS(СВЦЭМ!$D$39:$D$782,СВЦЭМ!$A$39:$A$782,$A29,СВЦЭМ!$B$39:$B$782,G$11)+'СЕТ СН'!$F$14+СВЦЭМ!$D$10+'СЕТ СН'!$F$8*'СЕТ СН'!$F$9-'СЕТ СН'!$F$26</f>
        <v>2041.1433208400001</v>
      </c>
      <c r="H29" s="36">
        <f>SUMIFS(СВЦЭМ!$D$39:$D$782,СВЦЭМ!$A$39:$A$782,$A29,СВЦЭМ!$B$39:$B$782,H$11)+'СЕТ СН'!$F$14+СВЦЭМ!$D$10+'СЕТ СН'!$F$8*'СЕТ СН'!$F$9-'СЕТ СН'!$F$26</f>
        <v>1936.83914037</v>
      </c>
      <c r="I29" s="36">
        <f>SUMIFS(СВЦЭМ!$D$39:$D$782,СВЦЭМ!$A$39:$A$782,$A29,СВЦЭМ!$B$39:$B$782,I$11)+'СЕТ СН'!$F$14+СВЦЭМ!$D$10+'СЕТ СН'!$F$8*'СЕТ СН'!$F$9-'СЕТ СН'!$F$26</f>
        <v>1819.7873796200001</v>
      </c>
      <c r="J29" s="36">
        <f>SUMIFS(СВЦЭМ!$D$39:$D$782,СВЦЭМ!$A$39:$A$782,$A29,СВЦЭМ!$B$39:$B$782,J$11)+'СЕТ СН'!$F$14+СВЦЭМ!$D$10+'СЕТ СН'!$F$8*'СЕТ СН'!$F$9-'СЕТ СН'!$F$26</f>
        <v>1768.7762946</v>
      </c>
      <c r="K29" s="36">
        <f>SUMIFS(СВЦЭМ!$D$39:$D$782,СВЦЭМ!$A$39:$A$782,$A29,СВЦЭМ!$B$39:$B$782,K$11)+'СЕТ СН'!$F$14+СВЦЭМ!$D$10+'СЕТ СН'!$F$8*'СЕТ СН'!$F$9-'СЕТ СН'!$F$26</f>
        <v>1689.20375577</v>
      </c>
      <c r="L29" s="36">
        <f>SUMIFS(СВЦЭМ!$D$39:$D$782,СВЦЭМ!$A$39:$A$782,$A29,СВЦЭМ!$B$39:$B$782,L$11)+'СЕТ СН'!$F$14+СВЦЭМ!$D$10+'СЕТ СН'!$F$8*'СЕТ СН'!$F$9-'СЕТ СН'!$F$26</f>
        <v>1629.7738319700002</v>
      </c>
      <c r="M29" s="36">
        <f>SUMIFS(СВЦЭМ!$D$39:$D$782,СВЦЭМ!$A$39:$A$782,$A29,СВЦЭМ!$B$39:$B$782,M$11)+'СЕТ СН'!$F$14+СВЦЭМ!$D$10+'СЕТ СН'!$F$8*'СЕТ СН'!$F$9-'СЕТ СН'!$F$26</f>
        <v>1636.9422649100002</v>
      </c>
      <c r="N29" s="36">
        <f>SUMIFS(СВЦЭМ!$D$39:$D$782,СВЦЭМ!$A$39:$A$782,$A29,СВЦЭМ!$B$39:$B$782,N$11)+'СЕТ СН'!$F$14+СВЦЭМ!$D$10+'СЕТ СН'!$F$8*'СЕТ СН'!$F$9-'СЕТ СН'!$F$26</f>
        <v>1653.88214113</v>
      </c>
      <c r="O29" s="36">
        <f>SUMIFS(СВЦЭМ!$D$39:$D$782,СВЦЭМ!$A$39:$A$782,$A29,СВЦЭМ!$B$39:$B$782,O$11)+'СЕТ СН'!$F$14+СВЦЭМ!$D$10+'СЕТ СН'!$F$8*'СЕТ СН'!$F$9-'СЕТ СН'!$F$26</f>
        <v>1649.0840953100001</v>
      </c>
      <c r="P29" s="36">
        <f>SUMIFS(СВЦЭМ!$D$39:$D$782,СВЦЭМ!$A$39:$A$782,$A29,СВЦЭМ!$B$39:$B$782,P$11)+'СЕТ СН'!$F$14+СВЦЭМ!$D$10+'СЕТ СН'!$F$8*'СЕТ СН'!$F$9-'СЕТ СН'!$F$26</f>
        <v>1652.82454237</v>
      </c>
      <c r="Q29" s="36">
        <f>SUMIFS(СВЦЭМ!$D$39:$D$782,СВЦЭМ!$A$39:$A$782,$A29,СВЦЭМ!$B$39:$B$782,Q$11)+'СЕТ СН'!$F$14+СВЦЭМ!$D$10+'СЕТ СН'!$F$8*'СЕТ СН'!$F$9-'СЕТ СН'!$F$26</f>
        <v>1669.06185155</v>
      </c>
      <c r="R29" s="36">
        <f>SUMIFS(СВЦЭМ!$D$39:$D$782,СВЦЭМ!$A$39:$A$782,$A29,СВЦЭМ!$B$39:$B$782,R$11)+'СЕТ СН'!$F$14+СВЦЭМ!$D$10+'СЕТ СН'!$F$8*'СЕТ СН'!$F$9-'СЕТ СН'!$F$26</f>
        <v>1707.2109702300002</v>
      </c>
      <c r="S29" s="36">
        <f>SUMIFS(СВЦЭМ!$D$39:$D$782,СВЦЭМ!$A$39:$A$782,$A29,СВЦЭМ!$B$39:$B$782,S$11)+'СЕТ СН'!$F$14+СВЦЭМ!$D$10+'СЕТ СН'!$F$8*'СЕТ СН'!$F$9-'СЕТ СН'!$F$26</f>
        <v>1682.2042104700001</v>
      </c>
      <c r="T29" s="36">
        <f>SUMIFS(СВЦЭМ!$D$39:$D$782,СВЦЭМ!$A$39:$A$782,$A29,СВЦЭМ!$B$39:$B$782,T$11)+'СЕТ СН'!$F$14+СВЦЭМ!$D$10+'СЕТ СН'!$F$8*'СЕТ СН'!$F$9-'СЕТ СН'!$F$26</f>
        <v>1655.1154948400001</v>
      </c>
      <c r="U29" s="36">
        <f>SUMIFS(СВЦЭМ!$D$39:$D$782,СВЦЭМ!$A$39:$A$782,$A29,СВЦЭМ!$B$39:$B$782,U$11)+'СЕТ СН'!$F$14+СВЦЭМ!$D$10+'СЕТ СН'!$F$8*'СЕТ СН'!$F$9-'СЕТ СН'!$F$26</f>
        <v>1623.35514779</v>
      </c>
      <c r="V29" s="36">
        <f>SUMIFS(СВЦЭМ!$D$39:$D$782,СВЦЭМ!$A$39:$A$782,$A29,СВЦЭМ!$B$39:$B$782,V$11)+'СЕТ СН'!$F$14+СВЦЭМ!$D$10+'СЕТ СН'!$F$8*'СЕТ СН'!$F$9-'СЕТ СН'!$F$26</f>
        <v>1607.41730351</v>
      </c>
      <c r="W29" s="36">
        <f>SUMIFS(СВЦЭМ!$D$39:$D$782,СВЦЭМ!$A$39:$A$782,$A29,СВЦЭМ!$B$39:$B$782,W$11)+'СЕТ СН'!$F$14+СВЦЭМ!$D$10+'СЕТ СН'!$F$8*'СЕТ СН'!$F$9-'СЕТ СН'!$F$26</f>
        <v>1621.5430387800002</v>
      </c>
      <c r="X29" s="36">
        <f>SUMIFS(СВЦЭМ!$D$39:$D$782,СВЦЭМ!$A$39:$A$782,$A29,СВЦЭМ!$B$39:$B$782,X$11)+'СЕТ СН'!$F$14+СВЦЭМ!$D$10+'СЕТ СН'!$F$8*'СЕТ СН'!$F$9-'СЕТ СН'!$F$26</f>
        <v>1677.4681241800001</v>
      </c>
      <c r="Y29" s="36">
        <f>SUMIFS(СВЦЭМ!$D$39:$D$782,СВЦЭМ!$A$39:$A$782,$A29,СВЦЭМ!$B$39:$B$782,Y$11)+'СЕТ СН'!$F$14+СВЦЭМ!$D$10+'СЕТ СН'!$F$8*'СЕТ СН'!$F$9-'СЕТ СН'!$F$26</f>
        <v>1752.9473675200002</v>
      </c>
    </row>
    <row r="30" spans="1:25" ht="15.75" x14ac:dyDescent="0.2">
      <c r="A30" s="35">
        <f t="shared" si="0"/>
        <v>45188</v>
      </c>
      <c r="B30" s="36">
        <f>SUMIFS(СВЦЭМ!$D$39:$D$782,СВЦЭМ!$A$39:$A$782,$A30,СВЦЭМ!$B$39:$B$782,B$11)+'СЕТ СН'!$F$14+СВЦЭМ!$D$10+'СЕТ СН'!$F$8*'СЕТ СН'!$F$9-'СЕТ СН'!$F$26</f>
        <v>1815.5041073800001</v>
      </c>
      <c r="C30" s="36">
        <f>SUMIFS(СВЦЭМ!$D$39:$D$782,СВЦЭМ!$A$39:$A$782,$A30,СВЦЭМ!$B$39:$B$782,C$11)+'СЕТ СН'!$F$14+СВЦЭМ!$D$10+'СЕТ СН'!$F$8*'СЕТ СН'!$F$9-'СЕТ СН'!$F$26</f>
        <v>1882.86332745</v>
      </c>
      <c r="D30" s="36">
        <f>SUMIFS(СВЦЭМ!$D$39:$D$782,СВЦЭМ!$A$39:$A$782,$A30,СВЦЭМ!$B$39:$B$782,D$11)+'СЕТ СН'!$F$14+СВЦЭМ!$D$10+'СЕТ СН'!$F$8*'СЕТ СН'!$F$9-'СЕТ СН'!$F$26</f>
        <v>1888.18289731</v>
      </c>
      <c r="E30" s="36">
        <f>SUMIFS(СВЦЭМ!$D$39:$D$782,СВЦЭМ!$A$39:$A$782,$A30,СВЦЭМ!$B$39:$B$782,E$11)+'СЕТ СН'!$F$14+СВЦЭМ!$D$10+'СЕТ СН'!$F$8*'СЕТ СН'!$F$9-'СЕТ СН'!$F$26</f>
        <v>1899.0379947700001</v>
      </c>
      <c r="F30" s="36">
        <f>SUMIFS(СВЦЭМ!$D$39:$D$782,СВЦЭМ!$A$39:$A$782,$A30,СВЦЭМ!$B$39:$B$782,F$11)+'СЕТ СН'!$F$14+СВЦЭМ!$D$10+'СЕТ СН'!$F$8*'СЕТ СН'!$F$9-'СЕТ СН'!$F$26</f>
        <v>1910.24545803</v>
      </c>
      <c r="G30" s="36">
        <f>SUMIFS(СВЦЭМ!$D$39:$D$782,СВЦЭМ!$A$39:$A$782,$A30,СВЦЭМ!$B$39:$B$782,G$11)+'СЕТ СН'!$F$14+СВЦЭМ!$D$10+'СЕТ СН'!$F$8*'СЕТ СН'!$F$9-'СЕТ СН'!$F$26</f>
        <v>1871.2984531700001</v>
      </c>
      <c r="H30" s="36">
        <f>SUMIFS(СВЦЭМ!$D$39:$D$782,СВЦЭМ!$A$39:$A$782,$A30,СВЦЭМ!$B$39:$B$782,H$11)+'СЕТ СН'!$F$14+СВЦЭМ!$D$10+'СЕТ СН'!$F$8*'СЕТ СН'!$F$9-'СЕТ СН'!$F$26</f>
        <v>1818.3292531100001</v>
      </c>
      <c r="I30" s="36">
        <f>SUMIFS(СВЦЭМ!$D$39:$D$782,СВЦЭМ!$A$39:$A$782,$A30,СВЦЭМ!$B$39:$B$782,I$11)+'СЕТ СН'!$F$14+СВЦЭМ!$D$10+'СЕТ СН'!$F$8*'СЕТ СН'!$F$9-'СЕТ СН'!$F$26</f>
        <v>1749.2488109100002</v>
      </c>
      <c r="J30" s="36">
        <f>SUMIFS(СВЦЭМ!$D$39:$D$782,СВЦЭМ!$A$39:$A$782,$A30,СВЦЭМ!$B$39:$B$782,J$11)+'СЕТ СН'!$F$14+СВЦЭМ!$D$10+'СЕТ СН'!$F$8*'СЕТ СН'!$F$9-'СЕТ СН'!$F$26</f>
        <v>1701.07448864</v>
      </c>
      <c r="K30" s="36">
        <f>SUMIFS(СВЦЭМ!$D$39:$D$782,СВЦЭМ!$A$39:$A$782,$A30,СВЦЭМ!$B$39:$B$782,K$11)+'СЕТ СН'!$F$14+СВЦЭМ!$D$10+'СЕТ СН'!$F$8*'СЕТ СН'!$F$9-'СЕТ СН'!$F$26</f>
        <v>1671.0722105700002</v>
      </c>
      <c r="L30" s="36">
        <f>SUMIFS(СВЦЭМ!$D$39:$D$782,СВЦЭМ!$A$39:$A$782,$A30,СВЦЭМ!$B$39:$B$782,L$11)+'СЕТ СН'!$F$14+СВЦЭМ!$D$10+'СЕТ СН'!$F$8*'СЕТ СН'!$F$9-'СЕТ СН'!$F$26</f>
        <v>1666.85165811</v>
      </c>
      <c r="M30" s="36">
        <f>SUMIFS(СВЦЭМ!$D$39:$D$782,СВЦЭМ!$A$39:$A$782,$A30,СВЦЭМ!$B$39:$B$782,M$11)+'СЕТ СН'!$F$14+СВЦЭМ!$D$10+'СЕТ СН'!$F$8*'СЕТ СН'!$F$9-'СЕТ СН'!$F$26</f>
        <v>1693.6617075900001</v>
      </c>
      <c r="N30" s="36">
        <f>SUMIFS(СВЦЭМ!$D$39:$D$782,СВЦЭМ!$A$39:$A$782,$A30,СВЦЭМ!$B$39:$B$782,N$11)+'СЕТ СН'!$F$14+СВЦЭМ!$D$10+'СЕТ СН'!$F$8*'СЕТ СН'!$F$9-'СЕТ СН'!$F$26</f>
        <v>1708.3252487300001</v>
      </c>
      <c r="O30" s="36">
        <f>SUMIFS(СВЦЭМ!$D$39:$D$782,СВЦЭМ!$A$39:$A$782,$A30,СВЦЭМ!$B$39:$B$782,O$11)+'СЕТ СН'!$F$14+СВЦЭМ!$D$10+'СЕТ СН'!$F$8*'СЕТ СН'!$F$9-'СЕТ СН'!$F$26</f>
        <v>1711.8226083100001</v>
      </c>
      <c r="P30" s="36">
        <f>SUMIFS(СВЦЭМ!$D$39:$D$782,СВЦЭМ!$A$39:$A$782,$A30,СВЦЭМ!$B$39:$B$782,P$11)+'СЕТ СН'!$F$14+СВЦЭМ!$D$10+'СЕТ СН'!$F$8*'СЕТ СН'!$F$9-'СЕТ СН'!$F$26</f>
        <v>1699.03995205</v>
      </c>
      <c r="Q30" s="36">
        <f>SUMIFS(СВЦЭМ!$D$39:$D$782,СВЦЭМ!$A$39:$A$782,$A30,СВЦЭМ!$B$39:$B$782,Q$11)+'СЕТ СН'!$F$14+СВЦЭМ!$D$10+'СЕТ СН'!$F$8*'СЕТ СН'!$F$9-'СЕТ СН'!$F$26</f>
        <v>1707.7042100600002</v>
      </c>
      <c r="R30" s="36">
        <f>SUMIFS(СВЦЭМ!$D$39:$D$782,СВЦЭМ!$A$39:$A$782,$A30,СВЦЭМ!$B$39:$B$782,R$11)+'СЕТ СН'!$F$14+СВЦЭМ!$D$10+'СЕТ СН'!$F$8*'СЕТ СН'!$F$9-'СЕТ СН'!$F$26</f>
        <v>1739.2403518200001</v>
      </c>
      <c r="S30" s="36">
        <f>SUMIFS(СВЦЭМ!$D$39:$D$782,СВЦЭМ!$A$39:$A$782,$A30,СВЦЭМ!$B$39:$B$782,S$11)+'СЕТ СН'!$F$14+СВЦЭМ!$D$10+'СЕТ СН'!$F$8*'СЕТ СН'!$F$9-'СЕТ СН'!$F$26</f>
        <v>1695.0246490300001</v>
      </c>
      <c r="T30" s="36">
        <f>SUMIFS(СВЦЭМ!$D$39:$D$782,СВЦЭМ!$A$39:$A$782,$A30,СВЦЭМ!$B$39:$B$782,T$11)+'СЕТ СН'!$F$14+СВЦЭМ!$D$10+'СЕТ СН'!$F$8*'СЕТ СН'!$F$9-'СЕТ СН'!$F$26</f>
        <v>1640.86283426</v>
      </c>
      <c r="U30" s="36">
        <f>SUMIFS(СВЦЭМ!$D$39:$D$782,СВЦЭМ!$A$39:$A$782,$A30,СВЦЭМ!$B$39:$B$782,U$11)+'СЕТ СН'!$F$14+СВЦЭМ!$D$10+'СЕТ СН'!$F$8*'СЕТ СН'!$F$9-'СЕТ СН'!$F$26</f>
        <v>1603.6556894400001</v>
      </c>
      <c r="V30" s="36">
        <f>SUMIFS(СВЦЭМ!$D$39:$D$782,СВЦЭМ!$A$39:$A$782,$A30,СВЦЭМ!$B$39:$B$782,V$11)+'СЕТ СН'!$F$14+СВЦЭМ!$D$10+'СЕТ СН'!$F$8*'СЕТ СН'!$F$9-'СЕТ СН'!$F$26</f>
        <v>1575.0929808300002</v>
      </c>
      <c r="W30" s="36">
        <f>SUMIFS(СВЦЭМ!$D$39:$D$782,СВЦЭМ!$A$39:$A$782,$A30,СВЦЭМ!$B$39:$B$782,W$11)+'СЕТ СН'!$F$14+СВЦЭМ!$D$10+'СЕТ СН'!$F$8*'СЕТ СН'!$F$9-'СЕТ СН'!$F$26</f>
        <v>1564.7320791100001</v>
      </c>
      <c r="X30" s="36">
        <f>SUMIFS(СВЦЭМ!$D$39:$D$782,СВЦЭМ!$A$39:$A$782,$A30,СВЦЭМ!$B$39:$B$782,X$11)+'СЕТ СН'!$F$14+СВЦЭМ!$D$10+'СЕТ СН'!$F$8*'СЕТ СН'!$F$9-'СЕТ СН'!$F$26</f>
        <v>1628.11837833</v>
      </c>
      <c r="Y30" s="36">
        <f>SUMIFS(СВЦЭМ!$D$39:$D$782,СВЦЭМ!$A$39:$A$782,$A30,СВЦЭМ!$B$39:$B$782,Y$11)+'СЕТ СН'!$F$14+СВЦЭМ!$D$10+'СЕТ СН'!$F$8*'СЕТ СН'!$F$9-'СЕТ СН'!$F$26</f>
        <v>1715.2368142700002</v>
      </c>
    </row>
    <row r="31" spans="1:25" ht="15.75" x14ac:dyDescent="0.2">
      <c r="A31" s="35">
        <f t="shared" si="0"/>
        <v>45189</v>
      </c>
      <c r="B31" s="36">
        <f>SUMIFS(СВЦЭМ!$D$39:$D$782,СВЦЭМ!$A$39:$A$782,$A31,СВЦЭМ!$B$39:$B$782,B$11)+'СЕТ СН'!$F$14+СВЦЭМ!$D$10+'СЕТ СН'!$F$8*'СЕТ СН'!$F$9-'СЕТ СН'!$F$26</f>
        <v>1808.6615318700001</v>
      </c>
      <c r="C31" s="36">
        <f>SUMIFS(СВЦЭМ!$D$39:$D$782,СВЦЭМ!$A$39:$A$782,$A31,СВЦЭМ!$B$39:$B$782,C$11)+'СЕТ СН'!$F$14+СВЦЭМ!$D$10+'СЕТ СН'!$F$8*'СЕТ СН'!$F$9-'СЕТ СН'!$F$26</f>
        <v>1880.0325596</v>
      </c>
      <c r="D31" s="36">
        <f>SUMIFS(СВЦЭМ!$D$39:$D$782,СВЦЭМ!$A$39:$A$782,$A31,СВЦЭМ!$B$39:$B$782,D$11)+'СЕТ СН'!$F$14+СВЦЭМ!$D$10+'СЕТ СН'!$F$8*'СЕТ СН'!$F$9-'СЕТ СН'!$F$26</f>
        <v>1904.3705058</v>
      </c>
      <c r="E31" s="36">
        <f>SUMIFS(СВЦЭМ!$D$39:$D$782,СВЦЭМ!$A$39:$A$782,$A31,СВЦЭМ!$B$39:$B$782,E$11)+'СЕТ СН'!$F$14+СВЦЭМ!$D$10+'СЕТ СН'!$F$8*'СЕТ СН'!$F$9-'СЕТ СН'!$F$26</f>
        <v>1925.6296929500002</v>
      </c>
      <c r="F31" s="36">
        <f>SUMIFS(СВЦЭМ!$D$39:$D$782,СВЦЭМ!$A$39:$A$782,$A31,СВЦЭМ!$B$39:$B$782,F$11)+'СЕТ СН'!$F$14+СВЦЭМ!$D$10+'СЕТ СН'!$F$8*'СЕТ СН'!$F$9-'СЕТ СН'!$F$26</f>
        <v>1937.2072276400002</v>
      </c>
      <c r="G31" s="36">
        <f>SUMIFS(СВЦЭМ!$D$39:$D$782,СВЦЭМ!$A$39:$A$782,$A31,СВЦЭМ!$B$39:$B$782,G$11)+'СЕТ СН'!$F$14+СВЦЭМ!$D$10+'СЕТ СН'!$F$8*'СЕТ СН'!$F$9-'СЕТ СН'!$F$26</f>
        <v>1906.4851429800001</v>
      </c>
      <c r="H31" s="36">
        <f>SUMIFS(СВЦЭМ!$D$39:$D$782,СВЦЭМ!$A$39:$A$782,$A31,СВЦЭМ!$B$39:$B$782,H$11)+'СЕТ СН'!$F$14+СВЦЭМ!$D$10+'СЕТ СН'!$F$8*'СЕТ СН'!$F$9-'СЕТ СН'!$F$26</f>
        <v>1827.57004514</v>
      </c>
      <c r="I31" s="36">
        <f>SUMIFS(СВЦЭМ!$D$39:$D$782,СВЦЭМ!$A$39:$A$782,$A31,СВЦЭМ!$B$39:$B$782,I$11)+'СЕТ СН'!$F$14+СВЦЭМ!$D$10+'СЕТ СН'!$F$8*'СЕТ СН'!$F$9-'СЕТ СН'!$F$26</f>
        <v>1748.1569131400001</v>
      </c>
      <c r="J31" s="36">
        <f>SUMIFS(СВЦЭМ!$D$39:$D$782,СВЦЭМ!$A$39:$A$782,$A31,СВЦЭМ!$B$39:$B$782,J$11)+'СЕТ СН'!$F$14+СВЦЭМ!$D$10+'СЕТ СН'!$F$8*'СЕТ СН'!$F$9-'СЕТ СН'!$F$26</f>
        <v>1699.1768759700001</v>
      </c>
      <c r="K31" s="36">
        <f>SUMIFS(СВЦЭМ!$D$39:$D$782,СВЦЭМ!$A$39:$A$782,$A31,СВЦЭМ!$B$39:$B$782,K$11)+'СЕТ СН'!$F$14+СВЦЭМ!$D$10+'СЕТ СН'!$F$8*'СЕТ СН'!$F$9-'СЕТ СН'!$F$26</f>
        <v>1679.4025248100002</v>
      </c>
      <c r="L31" s="36">
        <f>SUMIFS(СВЦЭМ!$D$39:$D$782,СВЦЭМ!$A$39:$A$782,$A31,СВЦЭМ!$B$39:$B$782,L$11)+'СЕТ СН'!$F$14+СВЦЭМ!$D$10+'СЕТ СН'!$F$8*'СЕТ СН'!$F$9-'СЕТ СН'!$F$26</f>
        <v>1676.5199157100001</v>
      </c>
      <c r="M31" s="36">
        <f>SUMIFS(СВЦЭМ!$D$39:$D$782,СВЦЭМ!$A$39:$A$782,$A31,СВЦЭМ!$B$39:$B$782,M$11)+'СЕТ СН'!$F$14+СВЦЭМ!$D$10+'СЕТ СН'!$F$8*'СЕТ СН'!$F$9-'СЕТ СН'!$F$26</f>
        <v>1669.5835166100001</v>
      </c>
      <c r="N31" s="36">
        <f>SUMIFS(СВЦЭМ!$D$39:$D$782,СВЦЭМ!$A$39:$A$782,$A31,СВЦЭМ!$B$39:$B$782,N$11)+'СЕТ СН'!$F$14+СВЦЭМ!$D$10+'СЕТ СН'!$F$8*'СЕТ СН'!$F$9-'СЕТ СН'!$F$26</f>
        <v>1672.1369146900001</v>
      </c>
      <c r="O31" s="36">
        <f>SUMIFS(СВЦЭМ!$D$39:$D$782,СВЦЭМ!$A$39:$A$782,$A31,СВЦЭМ!$B$39:$B$782,O$11)+'СЕТ СН'!$F$14+СВЦЭМ!$D$10+'СЕТ СН'!$F$8*'СЕТ СН'!$F$9-'СЕТ СН'!$F$26</f>
        <v>1675.74409111</v>
      </c>
      <c r="P31" s="36">
        <f>SUMIFS(СВЦЭМ!$D$39:$D$782,СВЦЭМ!$A$39:$A$782,$A31,СВЦЭМ!$B$39:$B$782,P$11)+'СЕТ СН'!$F$14+СВЦЭМ!$D$10+'СЕТ СН'!$F$8*'СЕТ СН'!$F$9-'СЕТ СН'!$F$26</f>
        <v>1689.8587892800001</v>
      </c>
      <c r="Q31" s="36">
        <f>SUMIFS(СВЦЭМ!$D$39:$D$782,СВЦЭМ!$A$39:$A$782,$A31,СВЦЭМ!$B$39:$B$782,Q$11)+'СЕТ СН'!$F$14+СВЦЭМ!$D$10+'СЕТ СН'!$F$8*'СЕТ СН'!$F$9-'СЕТ СН'!$F$26</f>
        <v>1698.4510956000001</v>
      </c>
      <c r="R31" s="36">
        <f>SUMIFS(СВЦЭМ!$D$39:$D$782,СВЦЭМ!$A$39:$A$782,$A31,СВЦЭМ!$B$39:$B$782,R$11)+'СЕТ СН'!$F$14+СВЦЭМ!$D$10+'СЕТ СН'!$F$8*'СЕТ СН'!$F$9-'СЕТ СН'!$F$26</f>
        <v>1725.03155511</v>
      </c>
      <c r="S31" s="36">
        <f>SUMIFS(СВЦЭМ!$D$39:$D$782,СВЦЭМ!$A$39:$A$782,$A31,СВЦЭМ!$B$39:$B$782,S$11)+'СЕТ СН'!$F$14+СВЦЭМ!$D$10+'СЕТ СН'!$F$8*'СЕТ СН'!$F$9-'СЕТ СН'!$F$26</f>
        <v>1710.8162479600001</v>
      </c>
      <c r="T31" s="36">
        <f>SUMIFS(СВЦЭМ!$D$39:$D$782,СВЦЭМ!$A$39:$A$782,$A31,СВЦЭМ!$B$39:$B$782,T$11)+'СЕТ СН'!$F$14+СВЦЭМ!$D$10+'СЕТ СН'!$F$8*'СЕТ СН'!$F$9-'СЕТ СН'!$F$26</f>
        <v>1675.3510690500002</v>
      </c>
      <c r="U31" s="36">
        <f>SUMIFS(СВЦЭМ!$D$39:$D$782,СВЦЭМ!$A$39:$A$782,$A31,СВЦЭМ!$B$39:$B$782,U$11)+'СЕТ СН'!$F$14+СВЦЭМ!$D$10+'СЕТ СН'!$F$8*'СЕТ СН'!$F$9-'СЕТ СН'!$F$26</f>
        <v>1606.33446826</v>
      </c>
      <c r="V31" s="36">
        <f>SUMIFS(СВЦЭМ!$D$39:$D$782,СВЦЭМ!$A$39:$A$782,$A31,СВЦЭМ!$B$39:$B$782,V$11)+'СЕТ СН'!$F$14+СВЦЭМ!$D$10+'СЕТ СН'!$F$8*'СЕТ СН'!$F$9-'СЕТ СН'!$F$26</f>
        <v>1584.1506841900002</v>
      </c>
      <c r="W31" s="36">
        <f>SUMIFS(СВЦЭМ!$D$39:$D$782,СВЦЭМ!$A$39:$A$782,$A31,СВЦЭМ!$B$39:$B$782,W$11)+'СЕТ СН'!$F$14+СВЦЭМ!$D$10+'СЕТ СН'!$F$8*'СЕТ СН'!$F$9-'СЕТ СН'!$F$26</f>
        <v>1594.55599839</v>
      </c>
      <c r="X31" s="36">
        <f>SUMIFS(СВЦЭМ!$D$39:$D$782,СВЦЭМ!$A$39:$A$782,$A31,СВЦЭМ!$B$39:$B$782,X$11)+'СЕТ СН'!$F$14+СВЦЭМ!$D$10+'СЕТ СН'!$F$8*'СЕТ СН'!$F$9-'СЕТ СН'!$F$26</f>
        <v>1638.4986022600001</v>
      </c>
      <c r="Y31" s="36">
        <f>SUMIFS(СВЦЭМ!$D$39:$D$782,СВЦЭМ!$A$39:$A$782,$A31,СВЦЭМ!$B$39:$B$782,Y$11)+'СЕТ СН'!$F$14+СВЦЭМ!$D$10+'СЕТ СН'!$F$8*'СЕТ СН'!$F$9-'СЕТ СН'!$F$26</f>
        <v>1720.9379040000001</v>
      </c>
    </row>
    <row r="32" spans="1:25" ht="15.75" x14ac:dyDescent="0.2">
      <c r="A32" s="35">
        <f t="shared" si="0"/>
        <v>45190</v>
      </c>
      <c r="B32" s="36">
        <f>SUMIFS(СВЦЭМ!$D$39:$D$782,СВЦЭМ!$A$39:$A$782,$A32,СВЦЭМ!$B$39:$B$782,B$11)+'СЕТ СН'!$F$14+СВЦЭМ!$D$10+'СЕТ СН'!$F$8*'СЕТ СН'!$F$9-'СЕТ СН'!$F$26</f>
        <v>1870.4025536200002</v>
      </c>
      <c r="C32" s="36">
        <f>SUMIFS(СВЦЭМ!$D$39:$D$782,СВЦЭМ!$A$39:$A$782,$A32,СВЦЭМ!$B$39:$B$782,C$11)+'СЕТ СН'!$F$14+СВЦЭМ!$D$10+'СЕТ СН'!$F$8*'СЕТ СН'!$F$9-'СЕТ СН'!$F$26</f>
        <v>1961.68526075</v>
      </c>
      <c r="D32" s="36">
        <f>SUMIFS(СВЦЭМ!$D$39:$D$782,СВЦЭМ!$A$39:$A$782,$A32,СВЦЭМ!$B$39:$B$782,D$11)+'СЕТ СН'!$F$14+СВЦЭМ!$D$10+'СЕТ СН'!$F$8*'СЕТ СН'!$F$9-'СЕТ СН'!$F$26</f>
        <v>2070.6995585100003</v>
      </c>
      <c r="E32" s="36">
        <f>SUMIFS(СВЦЭМ!$D$39:$D$782,СВЦЭМ!$A$39:$A$782,$A32,СВЦЭМ!$B$39:$B$782,E$11)+'СЕТ СН'!$F$14+СВЦЭМ!$D$10+'СЕТ СН'!$F$8*'СЕТ СН'!$F$9-'СЕТ СН'!$F$26</f>
        <v>2134.0492253299999</v>
      </c>
      <c r="F32" s="36">
        <f>SUMIFS(СВЦЭМ!$D$39:$D$782,СВЦЭМ!$A$39:$A$782,$A32,СВЦЭМ!$B$39:$B$782,F$11)+'СЕТ СН'!$F$14+СВЦЭМ!$D$10+'СЕТ СН'!$F$8*'СЕТ СН'!$F$9-'СЕТ СН'!$F$26</f>
        <v>2146.83926578</v>
      </c>
      <c r="G32" s="36">
        <f>SUMIFS(СВЦЭМ!$D$39:$D$782,СВЦЭМ!$A$39:$A$782,$A32,СВЦЭМ!$B$39:$B$782,G$11)+'СЕТ СН'!$F$14+СВЦЭМ!$D$10+'СЕТ СН'!$F$8*'СЕТ СН'!$F$9-'СЕТ СН'!$F$26</f>
        <v>2121.8935804600001</v>
      </c>
      <c r="H32" s="36">
        <f>SUMIFS(СВЦЭМ!$D$39:$D$782,СВЦЭМ!$A$39:$A$782,$A32,СВЦЭМ!$B$39:$B$782,H$11)+'СЕТ СН'!$F$14+СВЦЭМ!$D$10+'СЕТ СН'!$F$8*'СЕТ СН'!$F$9-'СЕТ СН'!$F$26</f>
        <v>2042.42301883</v>
      </c>
      <c r="I32" s="36">
        <f>SUMIFS(СВЦЭМ!$D$39:$D$782,СВЦЭМ!$A$39:$A$782,$A32,СВЦЭМ!$B$39:$B$782,I$11)+'СЕТ СН'!$F$14+СВЦЭМ!$D$10+'СЕТ СН'!$F$8*'СЕТ СН'!$F$9-'СЕТ СН'!$F$26</f>
        <v>1946.2451322400002</v>
      </c>
      <c r="J32" s="36">
        <f>SUMIFS(СВЦЭМ!$D$39:$D$782,СВЦЭМ!$A$39:$A$782,$A32,СВЦЭМ!$B$39:$B$782,J$11)+'СЕТ СН'!$F$14+СВЦЭМ!$D$10+'СЕТ СН'!$F$8*'СЕТ СН'!$F$9-'СЕТ СН'!$F$26</f>
        <v>1873.3640068200002</v>
      </c>
      <c r="K32" s="36">
        <f>SUMIFS(СВЦЭМ!$D$39:$D$782,СВЦЭМ!$A$39:$A$782,$A32,СВЦЭМ!$B$39:$B$782,K$11)+'СЕТ СН'!$F$14+СВЦЭМ!$D$10+'СЕТ СН'!$F$8*'СЕТ СН'!$F$9-'СЕТ СН'!$F$26</f>
        <v>1839.71544801</v>
      </c>
      <c r="L32" s="36">
        <f>SUMIFS(СВЦЭМ!$D$39:$D$782,СВЦЭМ!$A$39:$A$782,$A32,СВЦЭМ!$B$39:$B$782,L$11)+'СЕТ СН'!$F$14+СВЦЭМ!$D$10+'СЕТ СН'!$F$8*'СЕТ СН'!$F$9-'СЕТ СН'!$F$26</f>
        <v>1833.7885978500001</v>
      </c>
      <c r="M32" s="36">
        <f>SUMIFS(СВЦЭМ!$D$39:$D$782,СВЦЭМ!$A$39:$A$782,$A32,СВЦЭМ!$B$39:$B$782,M$11)+'СЕТ СН'!$F$14+СВЦЭМ!$D$10+'СЕТ СН'!$F$8*'СЕТ СН'!$F$9-'СЕТ СН'!$F$26</f>
        <v>1831.6218588000002</v>
      </c>
      <c r="N32" s="36">
        <f>SUMIFS(СВЦЭМ!$D$39:$D$782,СВЦЭМ!$A$39:$A$782,$A32,СВЦЭМ!$B$39:$B$782,N$11)+'СЕТ СН'!$F$14+СВЦЭМ!$D$10+'СЕТ СН'!$F$8*'СЕТ СН'!$F$9-'СЕТ СН'!$F$26</f>
        <v>1833.79810406</v>
      </c>
      <c r="O32" s="36">
        <f>SUMIFS(СВЦЭМ!$D$39:$D$782,СВЦЭМ!$A$39:$A$782,$A32,СВЦЭМ!$B$39:$B$782,O$11)+'СЕТ СН'!$F$14+СВЦЭМ!$D$10+'СЕТ СН'!$F$8*'СЕТ СН'!$F$9-'СЕТ СН'!$F$26</f>
        <v>1864.51149781</v>
      </c>
      <c r="P32" s="36">
        <f>SUMIFS(СВЦЭМ!$D$39:$D$782,СВЦЭМ!$A$39:$A$782,$A32,СВЦЭМ!$B$39:$B$782,P$11)+'СЕТ СН'!$F$14+СВЦЭМ!$D$10+'СЕТ СН'!$F$8*'СЕТ СН'!$F$9-'СЕТ СН'!$F$26</f>
        <v>1924.05682301</v>
      </c>
      <c r="Q32" s="36">
        <f>SUMIFS(СВЦЭМ!$D$39:$D$782,СВЦЭМ!$A$39:$A$782,$A32,СВЦЭМ!$B$39:$B$782,Q$11)+'СЕТ СН'!$F$14+СВЦЭМ!$D$10+'СЕТ СН'!$F$8*'СЕТ СН'!$F$9-'СЕТ СН'!$F$26</f>
        <v>1919.01103405</v>
      </c>
      <c r="R32" s="36">
        <f>SUMIFS(СВЦЭМ!$D$39:$D$782,СВЦЭМ!$A$39:$A$782,$A32,СВЦЭМ!$B$39:$B$782,R$11)+'СЕТ СН'!$F$14+СВЦЭМ!$D$10+'СЕТ СН'!$F$8*'СЕТ СН'!$F$9-'СЕТ СН'!$F$26</f>
        <v>1918.5710698700002</v>
      </c>
      <c r="S32" s="36">
        <f>SUMIFS(СВЦЭМ!$D$39:$D$782,СВЦЭМ!$A$39:$A$782,$A32,СВЦЭМ!$B$39:$B$782,S$11)+'СЕТ СН'!$F$14+СВЦЭМ!$D$10+'СЕТ СН'!$F$8*'СЕТ СН'!$F$9-'СЕТ СН'!$F$26</f>
        <v>1932.4032152700001</v>
      </c>
      <c r="T32" s="36">
        <f>SUMIFS(СВЦЭМ!$D$39:$D$782,СВЦЭМ!$A$39:$A$782,$A32,СВЦЭМ!$B$39:$B$782,T$11)+'СЕТ СН'!$F$14+СВЦЭМ!$D$10+'СЕТ СН'!$F$8*'СЕТ СН'!$F$9-'СЕТ СН'!$F$26</f>
        <v>1861.50255728</v>
      </c>
      <c r="U32" s="36">
        <f>SUMIFS(СВЦЭМ!$D$39:$D$782,СВЦЭМ!$A$39:$A$782,$A32,СВЦЭМ!$B$39:$B$782,U$11)+'СЕТ СН'!$F$14+СВЦЭМ!$D$10+'СЕТ СН'!$F$8*'СЕТ СН'!$F$9-'СЕТ СН'!$F$26</f>
        <v>1814.5120150400001</v>
      </c>
      <c r="V32" s="36">
        <f>SUMIFS(СВЦЭМ!$D$39:$D$782,СВЦЭМ!$A$39:$A$782,$A32,СВЦЭМ!$B$39:$B$782,V$11)+'СЕТ СН'!$F$14+СВЦЭМ!$D$10+'СЕТ СН'!$F$8*'СЕТ СН'!$F$9-'СЕТ СН'!$F$26</f>
        <v>1794.1388728700001</v>
      </c>
      <c r="W32" s="36">
        <f>SUMIFS(СВЦЭМ!$D$39:$D$782,СВЦЭМ!$A$39:$A$782,$A32,СВЦЭМ!$B$39:$B$782,W$11)+'СЕТ СН'!$F$14+СВЦЭМ!$D$10+'СЕТ СН'!$F$8*'СЕТ СН'!$F$9-'СЕТ СН'!$F$26</f>
        <v>1806.4234003700001</v>
      </c>
      <c r="X32" s="36">
        <f>SUMIFS(СВЦЭМ!$D$39:$D$782,СВЦЭМ!$A$39:$A$782,$A32,СВЦЭМ!$B$39:$B$782,X$11)+'СЕТ СН'!$F$14+СВЦЭМ!$D$10+'СЕТ СН'!$F$8*'СЕТ СН'!$F$9-'СЕТ СН'!$F$26</f>
        <v>1863.4007740900001</v>
      </c>
      <c r="Y32" s="36">
        <f>SUMIFS(СВЦЭМ!$D$39:$D$782,СВЦЭМ!$A$39:$A$782,$A32,СВЦЭМ!$B$39:$B$782,Y$11)+'СЕТ СН'!$F$14+СВЦЭМ!$D$10+'СЕТ СН'!$F$8*'СЕТ СН'!$F$9-'СЕТ СН'!$F$26</f>
        <v>1946.2042581800001</v>
      </c>
    </row>
    <row r="33" spans="1:27" ht="15.75" x14ac:dyDescent="0.2">
      <c r="A33" s="35">
        <f t="shared" si="0"/>
        <v>45191</v>
      </c>
      <c r="B33" s="36">
        <f>SUMIFS(СВЦЭМ!$D$39:$D$782,СВЦЭМ!$A$39:$A$782,$A33,СВЦЭМ!$B$39:$B$782,B$11)+'СЕТ СН'!$F$14+СВЦЭМ!$D$10+'СЕТ СН'!$F$8*'СЕТ СН'!$F$9-'СЕТ СН'!$F$26</f>
        <v>1981.1965549400002</v>
      </c>
      <c r="C33" s="36">
        <f>SUMIFS(СВЦЭМ!$D$39:$D$782,СВЦЭМ!$A$39:$A$782,$A33,СВЦЭМ!$B$39:$B$782,C$11)+'СЕТ СН'!$F$14+СВЦЭМ!$D$10+'СЕТ СН'!$F$8*'СЕТ СН'!$F$9-'СЕТ СН'!$F$26</f>
        <v>2069.1905785600002</v>
      </c>
      <c r="D33" s="36">
        <f>SUMIFS(СВЦЭМ!$D$39:$D$782,СВЦЭМ!$A$39:$A$782,$A33,СВЦЭМ!$B$39:$B$782,D$11)+'СЕТ СН'!$F$14+СВЦЭМ!$D$10+'СЕТ СН'!$F$8*'СЕТ СН'!$F$9-'СЕТ СН'!$F$26</f>
        <v>2158.3639302400002</v>
      </c>
      <c r="E33" s="36">
        <f>SUMIFS(СВЦЭМ!$D$39:$D$782,СВЦЭМ!$A$39:$A$782,$A33,СВЦЭМ!$B$39:$B$782,E$11)+'СЕТ СН'!$F$14+СВЦЭМ!$D$10+'СЕТ СН'!$F$8*'СЕТ СН'!$F$9-'СЕТ СН'!$F$26</f>
        <v>2154.69403057</v>
      </c>
      <c r="F33" s="36">
        <f>SUMIFS(СВЦЭМ!$D$39:$D$782,СВЦЭМ!$A$39:$A$782,$A33,СВЦЭМ!$B$39:$B$782,F$11)+'СЕТ СН'!$F$14+СВЦЭМ!$D$10+'СЕТ СН'!$F$8*'СЕТ СН'!$F$9-'СЕТ СН'!$F$26</f>
        <v>2128.2132488400002</v>
      </c>
      <c r="G33" s="36">
        <f>SUMIFS(СВЦЭМ!$D$39:$D$782,СВЦЭМ!$A$39:$A$782,$A33,СВЦЭМ!$B$39:$B$782,G$11)+'СЕТ СН'!$F$14+СВЦЭМ!$D$10+'СЕТ СН'!$F$8*'СЕТ СН'!$F$9-'СЕТ СН'!$F$26</f>
        <v>2140.29064303</v>
      </c>
      <c r="H33" s="36">
        <f>SUMIFS(СВЦЭМ!$D$39:$D$782,СВЦЭМ!$A$39:$A$782,$A33,СВЦЭМ!$B$39:$B$782,H$11)+'СЕТ СН'!$F$14+СВЦЭМ!$D$10+'СЕТ СН'!$F$8*'СЕТ СН'!$F$9-'СЕТ СН'!$F$26</f>
        <v>2048.1701866499998</v>
      </c>
      <c r="I33" s="36">
        <f>SUMIFS(СВЦЭМ!$D$39:$D$782,СВЦЭМ!$A$39:$A$782,$A33,СВЦЭМ!$B$39:$B$782,I$11)+'СЕТ СН'!$F$14+СВЦЭМ!$D$10+'СЕТ СН'!$F$8*'СЕТ СН'!$F$9-'СЕТ СН'!$F$26</f>
        <v>1929.3656783000001</v>
      </c>
      <c r="J33" s="36">
        <f>SUMIFS(СВЦЭМ!$D$39:$D$782,СВЦЭМ!$A$39:$A$782,$A33,СВЦЭМ!$B$39:$B$782,J$11)+'СЕТ СН'!$F$14+СВЦЭМ!$D$10+'СЕТ СН'!$F$8*'СЕТ СН'!$F$9-'СЕТ СН'!$F$26</f>
        <v>1844.46767574</v>
      </c>
      <c r="K33" s="36">
        <f>SUMIFS(СВЦЭМ!$D$39:$D$782,СВЦЭМ!$A$39:$A$782,$A33,СВЦЭМ!$B$39:$B$782,K$11)+'СЕТ СН'!$F$14+СВЦЭМ!$D$10+'СЕТ СН'!$F$8*'СЕТ СН'!$F$9-'СЕТ СН'!$F$26</f>
        <v>1817.23830922</v>
      </c>
      <c r="L33" s="36">
        <f>SUMIFS(СВЦЭМ!$D$39:$D$782,СВЦЭМ!$A$39:$A$782,$A33,СВЦЭМ!$B$39:$B$782,L$11)+'СЕТ СН'!$F$14+СВЦЭМ!$D$10+'СЕТ СН'!$F$8*'СЕТ СН'!$F$9-'СЕТ СН'!$F$26</f>
        <v>1807.77740021</v>
      </c>
      <c r="M33" s="36">
        <f>SUMIFS(СВЦЭМ!$D$39:$D$782,СВЦЭМ!$A$39:$A$782,$A33,СВЦЭМ!$B$39:$B$782,M$11)+'СЕТ СН'!$F$14+СВЦЭМ!$D$10+'СЕТ СН'!$F$8*'СЕТ СН'!$F$9-'СЕТ СН'!$F$26</f>
        <v>1803.86006591</v>
      </c>
      <c r="N33" s="36">
        <f>SUMIFS(СВЦЭМ!$D$39:$D$782,СВЦЭМ!$A$39:$A$782,$A33,СВЦЭМ!$B$39:$B$782,N$11)+'СЕТ СН'!$F$14+СВЦЭМ!$D$10+'СЕТ СН'!$F$8*'СЕТ СН'!$F$9-'СЕТ СН'!$F$26</f>
        <v>1797.2660203800001</v>
      </c>
      <c r="O33" s="36">
        <f>SUMIFS(СВЦЭМ!$D$39:$D$782,СВЦЭМ!$A$39:$A$782,$A33,СВЦЭМ!$B$39:$B$782,O$11)+'СЕТ СН'!$F$14+СВЦЭМ!$D$10+'СЕТ СН'!$F$8*'СЕТ СН'!$F$9-'СЕТ СН'!$F$26</f>
        <v>1808.5313859400001</v>
      </c>
      <c r="P33" s="36">
        <f>SUMIFS(СВЦЭМ!$D$39:$D$782,СВЦЭМ!$A$39:$A$782,$A33,СВЦЭМ!$B$39:$B$782,P$11)+'СЕТ СН'!$F$14+СВЦЭМ!$D$10+'СЕТ СН'!$F$8*'СЕТ СН'!$F$9-'СЕТ СН'!$F$26</f>
        <v>1849.3985608</v>
      </c>
      <c r="Q33" s="36">
        <f>SUMIFS(СВЦЭМ!$D$39:$D$782,СВЦЭМ!$A$39:$A$782,$A33,СВЦЭМ!$B$39:$B$782,Q$11)+'СЕТ СН'!$F$14+СВЦЭМ!$D$10+'СЕТ СН'!$F$8*'СЕТ СН'!$F$9-'СЕТ СН'!$F$26</f>
        <v>1837.1953830800001</v>
      </c>
      <c r="R33" s="36">
        <f>SUMIFS(СВЦЭМ!$D$39:$D$782,СВЦЭМ!$A$39:$A$782,$A33,СВЦЭМ!$B$39:$B$782,R$11)+'СЕТ СН'!$F$14+СВЦЭМ!$D$10+'СЕТ СН'!$F$8*'СЕТ СН'!$F$9-'СЕТ СН'!$F$26</f>
        <v>1856.40160317</v>
      </c>
      <c r="S33" s="36">
        <f>SUMIFS(СВЦЭМ!$D$39:$D$782,СВЦЭМ!$A$39:$A$782,$A33,СВЦЭМ!$B$39:$B$782,S$11)+'СЕТ СН'!$F$14+СВЦЭМ!$D$10+'СЕТ СН'!$F$8*'СЕТ СН'!$F$9-'СЕТ СН'!$F$26</f>
        <v>1854.9565934100001</v>
      </c>
      <c r="T33" s="36">
        <f>SUMIFS(СВЦЭМ!$D$39:$D$782,СВЦЭМ!$A$39:$A$782,$A33,СВЦЭМ!$B$39:$B$782,T$11)+'СЕТ СН'!$F$14+СВЦЭМ!$D$10+'СЕТ СН'!$F$8*'СЕТ СН'!$F$9-'СЕТ СН'!$F$26</f>
        <v>1817.4723963900001</v>
      </c>
      <c r="U33" s="36">
        <f>SUMIFS(СВЦЭМ!$D$39:$D$782,СВЦЭМ!$A$39:$A$782,$A33,СВЦЭМ!$B$39:$B$782,U$11)+'СЕТ СН'!$F$14+СВЦЭМ!$D$10+'СЕТ СН'!$F$8*'СЕТ СН'!$F$9-'СЕТ СН'!$F$26</f>
        <v>1780.06014327</v>
      </c>
      <c r="V33" s="36">
        <f>SUMIFS(СВЦЭМ!$D$39:$D$782,СВЦЭМ!$A$39:$A$782,$A33,СВЦЭМ!$B$39:$B$782,V$11)+'СЕТ СН'!$F$14+СВЦЭМ!$D$10+'СЕТ СН'!$F$8*'СЕТ СН'!$F$9-'СЕТ СН'!$F$26</f>
        <v>1787.972888</v>
      </c>
      <c r="W33" s="36">
        <f>SUMIFS(СВЦЭМ!$D$39:$D$782,СВЦЭМ!$A$39:$A$782,$A33,СВЦЭМ!$B$39:$B$782,W$11)+'СЕТ СН'!$F$14+СВЦЭМ!$D$10+'СЕТ СН'!$F$8*'СЕТ СН'!$F$9-'СЕТ СН'!$F$26</f>
        <v>1826.9051918500002</v>
      </c>
      <c r="X33" s="36">
        <f>SUMIFS(СВЦЭМ!$D$39:$D$782,СВЦЭМ!$A$39:$A$782,$A33,СВЦЭМ!$B$39:$B$782,X$11)+'СЕТ СН'!$F$14+СВЦЭМ!$D$10+'СЕТ СН'!$F$8*'СЕТ СН'!$F$9-'СЕТ СН'!$F$26</f>
        <v>1921.20912045</v>
      </c>
      <c r="Y33" s="36">
        <f>SUMIFS(СВЦЭМ!$D$39:$D$782,СВЦЭМ!$A$39:$A$782,$A33,СВЦЭМ!$B$39:$B$782,Y$11)+'СЕТ СН'!$F$14+СВЦЭМ!$D$10+'СЕТ СН'!$F$8*'СЕТ СН'!$F$9-'СЕТ СН'!$F$26</f>
        <v>2024.3300556900001</v>
      </c>
    </row>
    <row r="34" spans="1:27" ht="15.75" x14ac:dyDescent="0.2">
      <c r="A34" s="35">
        <f t="shared" si="0"/>
        <v>45192</v>
      </c>
      <c r="B34" s="36">
        <f>SUMIFS(СВЦЭМ!$D$39:$D$782,СВЦЭМ!$A$39:$A$782,$A34,СВЦЭМ!$B$39:$B$782,B$11)+'СЕТ СН'!$F$14+СВЦЭМ!$D$10+'СЕТ СН'!$F$8*'СЕТ СН'!$F$9-'СЕТ СН'!$F$26</f>
        <v>1928.3031328000002</v>
      </c>
      <c r="C34" s="36">
        <f>SUMIFS(СВЦЭМ!$D$39:$D$782,СВЦЭМ!$A$39:$A$782,$A34,СВЦЭМ!$B$39:$B$782,C$11)+'СЕТ СН'!$F$14+СВЦЭМ!$D$10+'СЕТ СН'!$F$8*'СЕТ СН'!$F$9-'СЕТ СН'!$F$26</f>
        <v>2000.84717931</v>
      </c>
      <c r="D34" s="36">
        <f>SUMIFS(СВЦЭМ!$D$39:$D$782,СВЦЭМ!$A$39:$A$782,$A34,СВЦЭМ!$B$39:$B$782,D$11)+'СЕТ СН'!$F$14+СВЦЭМ!$D$10+'СЕТ СН'!$F$8*'СЕТ СН'!$F$9-'СЕТ СН'!$F$26</f>
        <v>1987.8813720200001</v>
      </c>
      <c r="E34" s="36">
        <f>SUMIFS(СВЦЭМ!$D$39:$D$782,СВЦЭМ!$A$39:$A$782,$A34,СВЦЭМ!$B$39:$B$782,E$11)+'СЕТ СН'!$F$14+СВЦЭМ!$D$10+'СЕТ СН'!$F$8*'СЕТ СН'!$F$9-'СЕТ СН'!$F$26</f>
        <v>1954.3084144500001</v>
      </c>
      <c r="F34" s="36">
        <f>SUMIFS(СВЦЭМ!$D$39:$D$782,СВЦЭМ!$A$39:$A$782,$A34,СВЦЭМ!$B$39:$B$782,F$11)+'СЕТ СН'!$F$14+СВЦЭМ!$D$10+'СЕТ СН'!$F$8*'СЕТ СН'!$F$9-'СЕТ СН'!$F$26</f>
        <v>1934.71261095</v>
      </c>
      <c r="G34" s="36">
        <f>SUMIFS(СВЦЭМ!$D$39:$D$782,СВЦЭМ!$A$39:$A$782,$A34,СВЦЭМ!$B$39:$B$782,G$11)+'СЕТ СН'!$F$14+СВЦЭМ!$D$10+'СЕТ СН'!$F$8*'СЕТ СН'!$F$9-'СЕТ СН'!$F$26</f>
        <v>1931.3587110100002</v>
      </c>
      <c r="H34" s="36">
        <f>SUMIFS(СВЦЭМ!$D$39:$D$782,СВЦЭМ!$A$39:$A$782,$A34,СВЦЭМ!$B$39:$B$782,H$11)+'СЕТ СН'!$F$14+СВЦЭМ!$D$10+'СЕТ СН'!$F$8*'СЕТ СН'!$F$9-'СЕТ СН'!$F$26</f>
        <v>1893.1959404200002</v>
      </c>
      <c r="I34" s="36">
        <f>SUMIFS(СВЦЭМ!$D$39:$D$782,СВЦЭМ!$A$39:$A$782,$A34,СВЦЭМ!$B$39:$B$782,I$11)+'СЕТ СН'!$F$14+СВЦЭМ!$D$10+'СЕТ СН'!$F$8*'СЕТ СН'!$F$9-'СЕТ СН'!$F$26</f>
        <v>1824.1447409800001</v>
      </c>
      <c r="J34" s="36">
        <f>SUMIFS(СВЦЭМ!$D$39:$D$782,СВЦЭМ!$A$39:$A$782,$A34,СВЦЭМ!$B$39:$B$782,J$11)+'СЕТ СН'!$F$14+СВЦЭМ!$D$10+'СЕТ СН'!$F$8*'СЕТ СН'!$F$9-'СЕТ СН'!$F$26</f>
        <v>1722.7309063100001</v>
      </c>
      <c r="K34" s="36">
        <f>SUMIFS(СВЦЭМ!$D$39:$D$782,СВЦЭМ!$A$39:$A$782,$A34,СВЦЭМ!$B$39:$B$782,K$11)+'СЕТ СН'!$F$14+СВЦЭМ!$D$10+'СЕТ СН'!$F$8*'СЕТ СН'!$F$9-'СЕТ СН'!$F$26</f>
        <v>1652.9753318800001</v>
      </c>
      <c r="L34" s="36">
        <f>SUMIFS(СВЦЭМ!$D$39:$D$782,СВЦЭМ!$A$39:$A$782,$A34,СВЦЭМ!$B$39:$B$782,L$11)+'СЕТ СН'!$F$14+СВЦЭМ!$D$10+'СЕТ СН'!$F$8*'СЕТ СН'!$F$9-'СЕТ СН'!$F$26</f>
        <v>1637.3291609700002</v>
      </c>
      <c r="M34" s="36">
        <f>SUMIFS(СВЦЭМ!$D$39:$D$782,СВЦЭМ!$A$39:$A$782,$A34,СВЦЭМ!$B$39:$B$782,M$11)+'СЕТ СН'!$F$14+СВЦЭМ!$D$10+'СЕТ СН'!$F$8*'СЕТ СН'!$F$9-'СЕТ СН'!$F$26</f>
        <v>1644.1465811100002</v>
      </c>
      <c r="N34" s="36">
        <f>SUMIFS(СВЦЭМ!$D$39:$D$782,СВЦЭМ!$A$39:$A$782,$A34,СВЦЭМ!$B$39:$B$782,N$11)+'СЕТ СН'!$F$14+СВЦЭМ!$D$10+'СЕТ СН'!$F$8*'СЕТ СН'!$F$9-'СЕТ СН'!$F$26</f>
        <v>1622.1621191400002</v>
      </c>
      <c r="O34" s="36">
        <f>SUMIFS(СВЦЭМ!$D$39:$D$782,СВЦЭМ!$A$39:$A$782,$A34,СВЦЭМ!$B$39:$B$782,O$11)+'СЕТ СН'!$F$14+СВЦЭМ!$D$10+'СЕТ СН'!$F$8*'СЕТ СН'!$F$9-'СЕТ СН'!$F$26</f>
        <v>1641.3063262200001</v>
      </c>
      <c r="P34" s="36">
        <f>SUMIFS(СВЦЭМ!$D$39:$D$782,СВЦЭМ!$A$39:$A$782,$A34,СВЦЭМ!$B$39:$B$782,P$11)+'СЕТ СН'!$F$14+СВЦЭМ!$D$10+'СЕТ СН'!$F$8*'СЕТ СН'!$F$9-'СЕТ СН'!$F$26</f>
        <v>1688.9231650600002</v>
      </c>
      <c r="Q34" s="36">
        <f>SUMIFS(СВЦЭМ!$D$39:$D$782,СВЦЭМ!$A$39:$A$782,$A34,СВЦЭМ!$B$39:$B$782,Q$11)+'СЕТ СН'!$F$14+СВЦЭМ!$D$10+'СЕТ СН'!$F$8*'СЕТ СН'!$F$9-'СЕТ СН'!$F$26</f>
        <v>1677.5961842400002</v>
      </c>
      <c r="R34" s="36">
        <f>SUMIFS(СВЦЭМ!$D$39:$D$782,СВЦЭМ!$A$39:$A$782,$A34,СВЦЭМ!$B$39:$B$782,R$11)+'СЕТ СН'!$F$14+СВЦЭМ!$D$10+'СЕТ СН'!$F$8*'СЕТ СН'!$F$9-'СЕТ СН'!$F$26</f>
        <v>1692.1153157600002</v>
      </c>
      <c r="S34" s="36">
        <f>SUMIFS(СВЦЭМ!$D$39:$D$782,СВЦЭМ!$A$39:$A$782,$A34,СВЦЭМ!$B$39:$B$782,S$11)+'СЕТ СН'!$F$14+СВЦЭМ!$D$10+'СЕТ СН'!$F$8*'СЕТ СН'!$F$9-'СЕТ СН'!$F$26</f>
        <v>1698.2590378500001</v>
      </c>
      <c r="T34" s="36">
        <f>SUMIFS(СВЦЭМ!$D$39:$D$782,СВЦЭМ!$A$39:$A$782,$A34,СВЦЭМ!$B$39:$B$782,T$11)+'СЕТ СН'!$F$14+СВЦЭМ!$D$10+'СЕТ СН'!$F$8*'СЕТ СН'!$F$9-'СЕТ СН'!$F$26</f>
        <v>1671.36348449</v>
      </c>
      <c r="U34" s="36">
        <f>SUMIFS(СВЦЭМ!$D$39:$D$782,СВЦЭМ!$A$39:$A$782,$A34,СВЦЭМ!$B$39:$B$782,U$11)+'СЕТ СН'!$F$14+СВЦЭМ!$D$10+'СЕТ СН'!$F$8*'СЕТ СН'!$F$9-'СЕТ СН'!$F$26</f>
        <v>1642.7645637200001</v>
      </c>
      <c r="V34" s="36">
        <f>SUMIFS(СВЦЭМ!$D$39:$D$782,СВЦЭМ!$A$39:$A$782,$A34,СВЦЭМ!$B$39:$B$782,V$11)+'СЕТ СН'!$F$14+СВЦЭМ!$D$10+'СЕТ СН'!$F$8*'СЕТ СН'!$F$9-'СЕТ СН'!$F$26</f>
        <v>1619.2898800500002</v>
      </c>
      <c r="W34" s="36">
        <f>SUMIFS(СВЦЭМ!$D$39:$D$782,СВЦЭМ!$A$39:$A$782,$A34,СВЦЭМ!$B$39:$B$782,W$11)+'СЕТ СН'!$F$14+СВЦЭМ!$D$10+'СЕТ СН'!$F$8*'СЕТ СН'!$F$9-'СЕТ СН'!$F$26</f>
        <v>1630.1712646100002</v>
      </c>
      <c r="X34" s="36">
        <f>SUMIFS(СВЦЭМ!$D$39:$D$782,СВЦЭМ!$A$39:$A$782,$A34,СВЦЭМ!$B$39:$B$782,X$11)+'СЕТ СН'!$F$14+СВЦЭМ!$D$10+'СЕТ СН'!$F$8*'СЕТ СН'!$F$9-'СЕТ СН'!$F$26</f>
        <v>1689.1742052000002</v>
      </c>
      <c r="Y34" s="36">
        <f>SUMIFS(СВЦЭМ!$D$39:$D$782,СВЦЭМ!$A$39:$A$782,$A34,СВЦЭМ!$B$39:$B$782,Y$11)+'СЕТ СН'!$F$14+СВЦЭМ!$D$10+'СЕТ СН'!$F$8*'СЕТ СН'!$F$9-'СЕТ СН'!$F$26</f>
        <v>1748.65118456</v>
      </c>
    </row>
    <row r="35" spans="1:27" ht="15.75" x14ac:dyDescent="0.2">
      <c r="A35" s="35">
        <f t="shared" si="0"/>
        <v>45193</v>
      </c>
      <c r="B35" s="36">
        <f>SUMIFS(СВЦЭМ!$D$39:$D$782,СВЦЭМ!$A$39:$A$782,$A35,СВЦЭМ!$B$39:$B$782,B$11)+'СЕТ СН'!$F$14+СВЦЭМ!$D$10+'СЕТ СН'!$F$8*'СЕТ СН'!$F$9-'СЕТ СН'!$F$26</f>
        <v>1792.5762038300002</v>
      </c>
      <c r="C35" s="36">
        <f>SUMIFS(СВЦЭМ!$D$39:$D$782,СВЦЭМ!$A$39:$A$782,$A35,СВЦЭМ!$B$39:$B$782,C$11)+'СЕТ СН'!$F$14+СВЦЭМ!$D$10+'СЕТ СН'!$F$8*'СЕТ СН'!$F$9-'СЕТ СН'!$F$26</f>
        <v>1863.2333596100002</v>
      </c>
      <c r="D35" s="36">
        <f>SUMIFS(СВЦЭМ!$D$39:$D$782,СВЦЭМ!$A$39:$A$782,$A35,СВЦЭМ!$B$39:$B$782,D$11)+'СЕТ СН'!$F$14+СВЦЭМ!$D$10+'СЕТ СН'!$F$8*'СЕТ СН'!$F$9-'СЕТ СН'!$F$26</f>
        <v>1946.3457628000001</v>
      </c>
      <c r="E35" s="36">
        <f>SUMIFS(СВЦЭМ!$D$39:$D$782,СВЦЭМ!$A$39:$A$782,$A35,СВЦЭМ!$B$39:$B$782,E$11)+'СЕТ СН'!$F$14+СВЦЭМ!$D$10+'СЕТ СН'!$F$8*'СЕТ СН'!$F$9-'СЕТ СН'!$F$26</f>
        <v>1949.8627079500002</v>
      </c>
      <c r="F35" s="36">
        <f>SUMIFS(СВЦЭМ!$D$39:$D$782,СВЦЭМ!$A$39:$A$782,$A35,СВЦЭМ!$B$39:$B$782,F$11)+'СЕТ СН'!$F$14+СВЦЭМ!$D$10+'СЕТ СН'!$F$8*'СЕТ СН'!$F$9-'СЕТ СН'!$F$26</f>
        <v>1951.7161614000001</v>
      </c>
      <c r="G35" s="36">
        <f>SUMIFS(СВЦЭМ!$D$39:$D$782,СВЦЭМ!$A$39:$A$782,$A35,СВЦЭМ!$B$39:$B$782,G$11)+'СЕТ СН'!$F$14+СВЦЭМ!$D$10+'СЕТ СН'!$F$8*'СЕТ СН'!$F$9-'СЕТ СН'!$F$26</f>
        <v>1952.3949641600002</v>
      </c>
      <c r="H35" s="36">
        <f>SUMIFS(СВЦЭМ!$D$39:$D$782,СВЦЭМ!$A$39:$A$782,$A35,СВЦЭМ!$B$39:$B$782,H$11)+'СЕТ СН'!$F$14+СВЦЭМ!$D$10+'СЕТ СН'!$F$8*'СЕТ СН'!$F$9-'СЕТ СН'!$F$26</f>
        <v>1922.0612288500001</v>
      </c>
      <c r="I35" s="36">
        <f>SUMIFS(СВЦЭМ!$D$39:$D$782,СВЦЭМ!$A$39:$A$782,$A35,СВЦЭМ!$B$39:$B$782,I$11)+'СЕТ СН'!$F$14+СВЦЭМ!$D$10+'СЕТ СН'!$F$8*'СЕТ СН'!$F$9-'СЕТ СН'!$F$26</f>
        <v>1917.9464878200001</v>
      </c>
      <c r="J35" s="36">
        <f>SUMIFS(СВЦЭМ!$D$39:$D$782,СВЦЭМ!$A$39:$A$782,$A35,СВЦЭМ!$B$39:$B$782,J$11)+'СЕТ СН'!$F$14+СВЦЭМ!$D$10+'СЕТ СН'!$F$8*'СЕТ СН'!$F$9-'СЕТ СН'!$F$26</f>
        <v>1829.3585739600001</v>
      </c>
      <c r="K35" s="36">
        <f>SUMIFS(СВЦЭМ!$D$39:$D$782,СВЦЭМ!$A$39:$A$782,$A35,СВЦЭМ!$B$39:$B$782,K$11)+'СЕТ СН'!$F$14+СВЦЭМ!$D$10+'СЕТ СН'!$F$8*'СЕТ СН'!$F$9-'СЕТ СН'!$F$26</f>
        <v>1743.0689566400001</v>
      </c>
      <c r="L35" s="36">
        <f>SUMIFS(СВЦЭМ!$D$39:$D$782,СВЦЭМ!$A$39:$A$782,$A35,СВЦЭМ!$B$39:$B$782,L$11)+'СЕТ СН'!$F$14+СВЦЭМ!$D$10+'СЕТ СН'!$F$8*'СЕТ СН'!$F$9-'СЕТ СН'!$F$26</f>
        <v>1705.61327155</v>
      </c>
      <c r="M35" s="36">
        <f>SUMIFS(СВЦЭМ!$D$39:$D$782,СВЦЭМ!$A$39:$A$782,$A35,СВЦЭМ!$B$39:$B$782,M$11)+'СЕТ СН'!$F$14+СВЦЭМ!$D$10+'СЕТ СН'!$F$8*'СЕТ СН'!$F$9-'СЕТ СН'!$F$26</f>
        <v>1710.3631117800001</v>
      </c>
      <c r="N35" s="36">
        <f>SUMIFS(СВЦЭМ!$D$39:$D$782,СВЦЭМ!$A$39:$A$782,$A35,СВЦЭМ!$B$39:$B$782,N$11)+'СЕТ СН'!$F$14+СВЦЭМ!$D$10+'СЕТ СН'!$F$8*'СЕТ СН'!$F$9-'СЕТ СН'!$F$26</f>
        <v>1679.8643232500001</v>
      </c>
      <c r="O35" s="36">
        <f>SUMIFS(СВЦЭМ!$D$39:$D$782,СВЦЭМ!$A$39:$A$782,$A35,СВЦЭМ!$B$39:$B$782,O$11)+'СЕТ СН'!$F$14+СВЦЭМ!$D$10+'СЕТ СН'!$F$8*'СЕТ СН'!$F$9-'СЕТ СН'!$F$26</f>
        <v>1705.0690554500002</v>
      </c>
      <c r="P35" s="36">
        <f>SUMIFS(СВЦЭМ!$D$39:$D$782,СВЦЭМ!$A$39:$A$782,$A35,СВЦЭМ!$B$39:$B$782,P$11)+'СЕТ СН'!$F$14+СВЦЭМ!$D$10+'СЕТ СН'!$F$8*'СЕТ СН'!$F$9-'СЕТ СН'!$F$26</f>
        <v>1756.6869637500001</v>
      </c>
      <c r="Q35" s="36">
        <f>SUMIFS(СВЦЭМ!$D$39:$D$782,СВЦЭМ!$A$39:$A$782,$A35,СВЦЭМ!$B$39:$B$782,Q$11)+'СЕТ СН'!$F$14+СВЦЭМ!$D$10+'СЕТ СН'!$F$8*'СЕТ СН'!$F$9-'СЕТ СН'!$F$26</f>
        <v>1739.57244788</v>
      </c>
      <c r="R35" s="36">
        <f>SUMIFS(СВЦЭМ!$D$39:$D$782,СВЦЭМ!$A$39:$A$782,$A35,СВЦЭМ!$B$39:$B$782,R$11)+'СЕТ СН'!$F$14+СВЦЭМ!$D$10+'СЕТ СН'!$F$8*'СЕТ СН'!$F$9-'СЕТ СН'!$F$26</f>
        <v>1743.7946779900001</v>
      </c>
      <c r="S35" s="36">
        <f>SUMIFS(СВЦЭМ!$D$39:$D$782,СВЦЭМ!$A$39:$A$782,$A35,СВЦЭМ!$B$39:$B$782,S$11)+'СЕТ СН'!$F$14+СВЦЭМ!$D$10+'СЕТ СН'!$F$8*'СЕТ СН'!$F$9-'СЕТ СН'!$F$26</f>
        <v>1750.8480169300001</v>
      </c>
      <c r="T35" s="36">
        <f>SUMIFS(СВЦЭМ!$D$39:$D$782,СВЦЭМ!$A$39:$A$782,$A35,СВЦЭМ!$B$39:$B$782,T$11)+'СЕТ СН'!$F$14+СВЦЭМ!$D$10+'СЕТ СН'!$F$8*'СЕТ СН'!$F$9-'СЕТ СН'!$F$26</f>
        <v>1722.0222798900002</v>
      </c>
      <c r="U35" s="36">
        <f>SUMIFS(СВЦЭМ!$D$39:$D$782,СВЦЭМ!$A$39:$A$782,$A35,СВЦЭМ!$B$39:$B$782,U$11)+'СЕТ СН'!$F$14+СВЦЭМ!$D$10+'СЕТ СН'!$F$8*'СЕТ СН'!$F$9-'СЕТ СН'!$F$26</f>
        <v>1672.6361378300001</v>
      </c>
      <c r="V35" s="36">
        <f>SUMIFS(СВЦЭМ!$D$39:$D$782,СВЦЭМ!$A$39:$A$782,$A35,СВЦЭМ!$B$39:$B$782,V$11)+'СЕТ СН'!$F$14+СВЦЭМ!$D$10+'СЕТ СН'!$F$8*'СЕТ СН'!$F$9-'СЕТ СН'!$F$26</f>
        <v>1643.13853825</v>
      </c>
      <c r="W35" s="36">
        <f>SUMIFS(СВЦЭМ!$D$39:$D$782,СВЦЭМ!$A$39:$A$782,$A35,СВЦЭМ!$B$39:$B$782,W$11)+'СЕТ СН'!$F$14+СВЦЭМ!$D$10+'СЕТ СН'!$F$8*'СЕТ СН'!$F$9-'СЕТ СН'!$F$26</f>
        <v>1653.4286195700001</v>
      </c>
      <c r="X35" s="36">
        <f>SUMIFS(СВЦЭМ!$D$39:$D$782,СВЦЭМ!$A$39:$A$782,$A35,СВЦЭМ!$B$39:$B$782,X$11)+'СЕТ СН'!$F$14+СВЦЭМ!$D$10+'СЕТ СН'!$F$8*'СЕТ СН'!$F$9-'СЕТ СН'!$F$26</f>
        <v>1727.8975848800001</v>
      </c>
      <c r="Y35" s="36">
        <f>SUMIFS(СВЦЭМ!$D$39:$D$782,СВЦЭМ!$A$39:$A$782,$A35,СВЦЭМ!$B$39:$B$782,Y$11)+'СЕТ СН'!$F$14+СВЦЭМ!$D$10+'СЕТ СН'!$F$8*'СЕТ СН'!$F$9-'СЕТ СН'!$F$26</f>
        <v>1798.1317391100001</v>
      </c>
    </row>
    <row r="36" spans="1:27" ht="15.75" x14ac:dyDescent="0.2">
      <c r="A36" s="35">
        <f t="shared" si="0"/>
        <v>45194</v>
      </c>
      <c r="B36" s="36">
        <f>SUMIFS(СВЦЭМ!$D$39:$D$782,СВЦЭМ!$A$39:$A$782,$A36,СВЦЭМ!$B$39:$B$782,B$11)+'СЕТ СН'!$F$14+СВЦЭМ!$D$10+'СЕТ СН'!$F$8*'СЕТ СН'!$F$9-'СЕТ СН'!$F$26</f>
        <v>1854.8306513300001</v>
      </c>
      <c r="C36" s="36">
        <f>SUMIFS(СВЦЭМ!$D$39:$D$782,СВЦЭМ!$A$39:$A$782,$A36,СВЦЭМ!$B$39:$B$782,C$11)+'СЕТ СН'!$F$14+СВЦЭМ!$D$10+'СЕТ СН'!$F$8*'СЕТ СН'!$F$9-'СЕТ СН'!$F$26</f>
        <v>1931.1914715700002</v>
      </c>
      <c r="D36" s="36">
        <f>SUMIFS(СВЦЭМ!$D$39:$D$782,СВЦЭМ!$A$39:$A$782,$A36,СВЦЭМ!$B$39:$B$782,D$11)+'СЕТ СН'!$F$14+СВЦЭМ!$D$10+'СЕТ СН'!$F$8*'СЕТ СН'!$F$9-'СЕТ СН'!$F$26</f>
        <v>2016.6474061800002</v>
      </c>
      <c r="E36" s="36">
        <f>SUMIFS(СВЦЭМ!$D$39:$D$782,СВЦЭМ!$A$39:$A$782,$A36,СВЦЭМ!$B$39:$B$782,E$11)+'СЕТ СН'!$F$14+СВЦЭМ!$D$10+'СЕТ СН'!$F$8*'СЕТ СН'!$F$9-'СЕТ СН'!$F$26</f>
        <v>2016.0417589900001</v>
      </c>
      <c r="F36" s="36">
        <f>SUMIFS(СВЦЭМ!$D$39:$D$782,СВЦЭМ!$A$39:$A$782,$A36,СВЦЭМ!$B$39:$B$782,F$11)+'СЕТ СН'!$F$14+СВЦЭМ!$D$10+'СЕТ СН'!$F$8*'СЕТ СН'!$F$9-'СЕТ СН'!$F$26</f>
        <v>2012.8857797500002</v>
      </c>
      <c r="G36" s="36">
        <f>SUMIFS(СВЦЭМ!$D$39:$D$782,СВЦЭМ!$A$39:$A$782,$A36,СВЦЭМ!$B$39:$B$782,G$11)+'СЕТ СН'!$F$14+СВЦЭМ!$D$10+'СЕТ СН'!$F$8*'СЕТ СН'!$F$9-'СЕТ СН'!$F$26</f>
        <v>2026.4485937200002</v>
      </c>
      <c r="H36" s="36">
        <f>SUMIFS(СВЦЭМ!$D$39:$D$782,СВЦЭМ!$A$39:$A$782,$A36,СВЦЭМ!$B$39:$B$782,H$11)+'СЕТ СН'!$F$14+СВЦЭМ!$D$10+'СЕТ СН'!$F$8*'СЕТ СН'!$F$9-'СЕТ СН'!$F$26</f>
        <v>1964.35477442</v>
      </c>
      <c r="I36" s="36">
        <f>SUMIFS(СВЦЭМ!$D$39:$D$782,СВЦЭМ!$A$39:$A$782,$A36,СВЦЭМ!$B$39:$B$782,I$11)+'СЕТ СН'!$F$14+СВЦЭМ!$D$10+'СЕТ СН'!$F$8*'СЕТ СН'!$F$9-'СЕТ СН'!$F$26</f>
        <v>1851.3042456000001</v>
      </c>
      <c r="J36" s="36">
        <f>SUMIFS(СВЦЭМ!$D$39:$D$782,СВЦЭМ!$A$39:$A$782,$A36,СВЦЭМ!$B$39:$B$782,J$11)+'СЕТ СН'!$F$14+СВЦЭМ!$D$10+'СЕТ СН'!$F$8*'СЕТ СН'!$F$9-'СЕТ СН'!$F$26</f>
        <v>1803.4125952100001</v>
      </c>
      <c r="K36" s="36">
        <f>SUMIFS(СВЦЭМ!$D$39:$D$782,СВЦЭМ!$A$39:$A$782,$A36,СВЦЭМ!$B$39:$B$782,K$11)+'СЕТ СН'!$F$14+СВЦЭМ!$D$10+'СЕТ СН'!$F$8*'СЕТ СН'!$F$9-'СЕТ СН'!$F$26</f>
        <v>1808.9345589500001</v>
      </c>
      <c r="L36" s="36">
        <f>SUMIFS(СВЦЭМ!$D$39:$D$782,СВЦЭМ!$A$39:$A$782,$A36,СВЦЭМ!$B$39:$B$782,L$11)+'СЕТ СН'!$F$14+СВЦЭМ!$D$10+'СЕТ СН'!$F$8*'СЕТ СН'!$F$9-'СЕТ СН'!$F$26</f>
        <v>1787.46022169</v>
      </c>
      <c r="M36" s="36">
        <f>SUMIFS(СВЦЭМ!$D$39:$D$782,СВЦЭМ!$A$39:$A$782,$A36,СВЦЭМ!$B$39:$B$782,M$11)+'СЕТ СН'!$F$14+СВЦЭМ!$D$10+'СЕТ СН'!$F$8*'СЕТ СН'!$F$9-'СЕТ СН'!$F$26</f>
        <v>1789.4232606600001</v>
      </c>
      <c r="N36" s="36">
        <f>SUMIFS(СВЦЭМ!$D$39:$D$782,СВЦЭМ!$A$39:$A$782,$A36,СВЦЭМ!$B$39:$B$782,N$11)+'СЕТ СН'!$F$14+СВЦЭМ!$D$10+'СЕТ СН'!$F$8*'СЕТ СН'!$F$9-'СЕТ СН'!$F$26</f>
        <v>1770.8177714000001</v>
      </c>
      <c r="O36" s="36">
        <f>SUMIFS(СВЦЭМ!$D$39:$D$782,СВЦЭМ!$A$39:$A$782,$A36,СВЦЭМ!$B$39:$B$782,O$11)+'СЕТ СН'!$F$14+СВЦЭМ!$D$10+'СЕТ СН'!$F$8*'СЕТ СН'!$F$9-'СЕТ СН'!$F$26</f>
        <v>1762.6445269600001</v>
      </c>
      <c r="P36" s="36">
        <f>SUMIFS(СВЦЭМ!$D$39:$D$782,СВЦЭМ!$A$39:$A$782,$A36,СВЦЭМ!$B$39:$B$782,P$11)+'СЕТ СН'!$F$14+СВЦЭМ!$D$10+'СЕТ СН'!$F$8*'СЕТ СН'!$F$9-'СЕТ СН'!$F$26</f>
        <v>1818.6006459800001</v>
      </c>
      <c r="Q36" s="36">
        <f>SUMIFS(СВЦЭМ!$D$39:$D$782,СВЦЭМ!$A$39:$A$782,$A36,СВЦЭМ!$B$39:$B$782,Q$11)+'СЕТ СН'!$F$14+СВЦЭМ!$D$10+'СЕТ СН'!$F$8*'СЕТ СН'!$F$9-'СЕТ СН'!$F$26</f>
        <v>1808.3941105600002</v>
      </c>
      <c r="R36" s="36">
        <f>SUMIFS(СВЦЭМ!$D$39:$D$782,СВЦЭМ!$A$39:$A$782,$A36,СВЦЭМ!$B$39:$B$782,R$11)+'СЕТ СН'!$F$14+СВЦЭМ!$D$10+'СЕТ СН'!$F$8*'СЕТ СН'!$F$9-'СЕТ СН'!$F$26</f>
        <v>1823.0416396300002</v>
      </c>
      <c r="S36" s="36">
        <f>SUMIFS(СВЦЭМ!$D$39:$D$782,СВЦЭМ!$A$39:$A$782,$A36,СВЦЭМ!$B$39:$B$782,S$11)+'СЕТ СН'!$F$14+СВЦЭМ!$D$10+'СЕТ СН'!$F$8*'СЕТ СН'!$F$9-'СЕТ СН'!$F$26</f>
        <v>1826.27923723</v>
      </c>
      <c r="T36" s="36">
        <f>SUMIFS(СВЦЭМ!$D$39:$D$782,СВЦЭМ!$A$39:$A$782,$A36,СВЦЭМ!$B$39:$B$782,T$11)+'СЕТ СН'!$F$14+СВЦЭМ!$D$10+'СЕТ СН'!$F$8*'СЕТ СН'!$F$9-'СЕТ СН'!$F$26</f>
        <v>1797.5600321600002</v>
      </c>
      <c r="U36" s="36">
        <f>SUMIFS(СВЦЭМ!$D$39:$D$782,СВЦЭМ!$A$39:$A$782,$A36,СВЦЭМ!$B$39:$B$782,U$11)+'СЕТ СН'!$F$14+СВЦЭМ!$D$10+'СЕТ СН'!$F$8*'СЕТ СН'!$F$9-'СЕТ СН'!$F$26</f>
        <v>1746.5157732700002</v>
      </c>
      <c r="V36" s="36">
        <f>SUMIFS(СВЦЭМ!$D$39:$D$782,СВЦЭМ!$A$39:$A$782,$A36,СВЦЭМ!$B$39:$B$782,V$11)+'СЕТ СН'!$F$14+СВЦЭМ!$D$10+'СЕТ СН'!$F$8*'СЕТ СН'!$F$9-'СЕТ СН'!$F$26</f>
        <v>1714.4610130100002</v>
      </c>
      <c r="W36" s="36">
        <f>SUMIFS(СВЦЭМ!$D$39:$D$782,СВЦЭМ!$A$39:$A$782,$A36,СВЦЭМ!$B$39:$B$782,W$11)+'СЕТ СН'!$F$14+СВЦЭМ!$D$10+'СЕТ СН'!$F$8*'СЕТ СН'!$F$9-'СЕТ СН'!$F$26</f>
        <v>1728.68269983</v>
      </c>
      <c r="X36" s="36">
        <f>SUMIFS(СВЦЭМ!$D$39:$D$782,СВЦЭМ!$A$39:$A$782,$A36,СВЦЭМ!$B$39:$B$782,X$11)+'СЕТ СН'!$F$14+СВЦЭМ!$D$10+'СЕТ СН'!$F$8*'СЕТ СН'!$F$9-'СЕТ СН'!$F$26</f>
        <v>1767.49833573</v>
      </c>
      <c r="Y36" s="36">
        <f>SUMIFS(СВЦЭМ!$D$39:$D$782,СВЦЭМ!$A$39:$A$782,$A36,СВЦЭМ!$B$39:$B$782,Y$11)+'СЕТ СН'!$F$14+СВЦЭМ!$D$10+'СЕТ СН'!$F$8*'СЕТ СН'!$F$9-'СЕТ СН'!$F$26</f>
        <v>1856.1456163</v>
      </c>
    </row>
    <row r="37" spans="1:27" ht="15.75" x14ac:dyDescent="0.2">
      <c r="A37" s="35">
        <f t="shared" si="0"/>
        <v>45195</v>
      </c>
      <c r="B37" s="36">
        <f>SUMIFS(СВЦЭМ!$D$39:$D$782,СВЦЭМ!$A$39:$A$782,$A37,СВЦЭМ!$B$39:$B$782,B$11)+'СЕТ СН'!$F$14+СВЦЭМ!$D$10+'СЕТ СН'!$F$8*'СЕТ СН'!$F$9-'СЕТ СН'!$F$26</f>
        <v>1874.1667375700001</v>
      </c>
      <c r="C37" s="36">
        <f>SUMIFS(СВЦЭМ!$D$39:$D$782,СВЦЭМ!$A$39:$A$782,$A37,СВЦЭМ!$B$39:$B$782,C$11)+'СЕТ СН'!$F$14+СВЦЭМ!$D$10+'СЕТ СН'!$F$8*'СЕТ СН'!$F$9-'СЕТ СН'!$F$26</f>
        <v>1945.88182325</v>
      </c>
      <c r="D37" s="36">
        <f>SUMIFS(СВЦЭМ!$D$39:$D$782,СВЦЭМ!$A$39:$A$782,$A37,СВЦЭМ!$B$39:$B$782,D$11)+'СЕТ СН'!$F$14+СВЦЭМ!$D$10+'СЕТ СН'!$F$8*'СЕТ СН'!$F$9-'СЕТ СН'!$F$26</f>
        <v>2023.0903338400001</v>
      </c>
      <c r="E37" s="36">
        <f>SUMIFS(СВЦЭМ!$D$39:$D$782,СВЦЭМ!$A$39:$A$782,$A37,СВЦЭМ!$B$39:$B$782,E$11)+'СЕТ СН'!$F$14+СВЦЭМ!$D$10+'СЕТ СН'!$F$8*'СЕТ СН'!$F$9-'СЕТ СН'!$F$26</f>
        <v>2017.8035893000001</v>
      </c>
      <c r="F37" s="36">
        <f>SUMIFS(СВЦЭМ!$D$39:$D$782,СВЦЭМ!$A$39:$A$782,$A37,СВЦЭМ!$B$39:$B$782,F$11)+'СЕТ СН'!$F$14+СВЦЭМ!$D$10+'СЕТ СН'!$F$8*'СЕТ СН'!$F$9-'СЕТ СН'!$F$26</f>
        <v>2020.5216341900002</v>
      </c>
      <c r="G37" s="36">
        <f>SUMIFS(СВЦЭМ!$D$39:$D$782,СВЦЭМ!$A$39:$A$782,$A37,СВЦЭМ!$B$39:$B$782,G$11)+'СЕТ СН'!$F$14+СВЦЭМ!$D$10+'СЕТ СН'!$F$8*'СЕТ СН'!$F$9-'СЕТ СН'!$F$26</f>
        <v>2009.90010093</v>
      </c>
      <c r="H37" s="36">
        <f>SUMIFS(СВЦЭМ!$D$39:$D$782,СВЦЭМ!$A$39:$A$782,$A37,СВЦЭМ!$B$39:$B$782,H$11)+'СЕТ СН'!$F$14+СВЦЭМ!$D$10+'СЕТ СН'!$F$8*'СЕТ СН'!$F$9-'СЕТ СН'!$F$26</f>
        <v>1909.10862692</v>
      </c>
      <c r="I37" s="36">
        <f>SUMIFS(СВЦЭМ!$D$39:$D$782,СВЦЭМ!$A$39:$A$782,$A37,СВЦЭМ!$B$39:$B$782,I$11)+'СЕТ СН'!$F$14+СВЦЭМ!$D$10+'СЕТ СН'!$F$8*'СЕТ СН'!$F$9-'СЕТ СН'!$F$26</f>
        <v>1800.22050143</v>
      </c>
      <c r="J37" s="36">
        <f>SUMIFS(СВЦЭМ!$D$39:$D$782,СВЦЭМ!$A$39:$A$782,$A37,СВЦЭМ!$B$39:$B$782,J$11)+'СЕТ СН'!$F$14+СВЦЭМ!$D$10+'СЕТ СН'!$F$8*'СЕТ СН'!$F$9-'СЕТ СН'!$F$26</f>
        <v>1748.7247766100002</v>
      </c>
      <c r="K37" s="36">
        <f>SUMIFS(СВЦЭМ!$D$39:$D$782,СВЦЭМ!$A$39:$A$782,$A37,СВЦЭМ!$B$39:$B$782,K$11)+'СЕТ СН'!$F$14+СВЦЭМ!$D$10+'СЕТ СН'!$F$8*'СЕТ СН'!$F$9-'СЕТ СН'!$F$26</f>
        <v>1708.6078072100001</v>
      </c>
      <c r="L37" s="36">
        <f>SUMIFS(СВЦЭМ!$D$39:$D$782,СВЦЭМ!$A$39:$A$782,$A37,СВЦЭМ!$B$39:$B$782,L$11)+'СЕТ СН'!$F$14+СВЦЭМ!$D$10+'СЕТ СН'!$F$8*'СЕТ СН'!$F$9-'СЕТ СН'!$F$26</f>
        <v>1697.80266643</v>
      </c>
      <c r="M37" s="36">
        <f>SUMIFS(СВЦЭМ!$D$39:$D$782,СВЦЭМ!$A$39:$A$782,$A37,СВЦЭМ!$B$39:$B$782,M$11)+'СЕТ СН'!$F$14+СВЦЭМ!$D$10+'СЕТ СН'!$F$8*'СЕТ СН'!$F$9-'СЕТ СН'!$F$26</f>
        <v>1699.22793271</v>
      </c>
      <c r="N37" s="36">
        <f>SUMIFS(СВЦЭМ!$D$39:$D$782,СВЦЭМ!$A$39:$A$782,$A37,СВЦЭМ!$B$39:$B$782,N$11)+'СЕТ СН'!$F$14+СВЦЭМ!$D$10+'СЕТ СН'!$F$8*'СЕТ СН'!$F$9-'СЕТ СН'!$F$26</f>
        <v>1670.8457720900001</v>
      </c>
      <c r="O37" s="36">
        <f>SUMIFS(СВЦЭМ!$D$39:$D$782,СВЦЭМ!$A$39:$A$782,$A37,СВЦЭМ!$B$39:$B$782,O$11)+'СЕТ СН'!$F$14+СВЦЭМ!$D$10+'СЕТ СН'!$F$8*'СЕТ СН'!$F$9-'СЕТ СН'!$F$26</f>
        <v>1678.2190671300002</v>
      </c>
      <c r="P37" s="36">
        <f>SUMIFS(СВЦЭМ!$D$39:$D$782,СВЦЭМ!$A$39:$A$782,$A37,СВЦЭМ!$B$39:$B$782,P$11)+'СЕТ СН'!$F$14+СВЦЭМ!$D$10+'СЕТ СН'!$F$8*'СЕТ СН'!$F$9-'СЕТ СН'!$F$26</f>
        <v>1714.5424615400002</v>
      </c>
      <c r="Q37" s="36">
        <f>SUMIFS(СВЦЭМ!$D$39:$D$782,СВЦЭМ!$A$39:$A$782,$A37,СВЦЭМ!$B$39:$B$782,Q$11)+'СЕТ СН'!$F$14+СВЦЭМ!$D$10+'СЕТ СН'!$F$8*'СЕТ СН'!$F$9-'СЕТ СН'!$F$26</f>
        <v>1706.9700791300002</v>
      </c>
      <c r="R37" s="36">
        <f>SUMIFS(СВЦЭМ!$D$39:$D$782,СВЦЭМ!$A$39:$A$782,$A37,СВЦЭМ!$B$39:$B$782,R$11)+'СЕТ СН'!$F$14+СВЦЭМ!$D$10+'СЕТ СН'!$F$8*'СЕТ СН'!$F$9-'СЕТ СН'!$F$26</f>
        <v>1725.6482128800001</v>
      </c>
      <c r="S37" s="36">
        <f>SUMIFS(СВЦЭМ!$D$39:$D$782,СВЦЭМ!$A$39:$A$782,$A37,СВЦЭМ!$B$39:$B$782,S$11)+'СЕТ СН'!$F$14+СВЦЭМ!$D$10+'СЕТ СН'!$F$8*'СЕТ СН'!$F$9-'СЕТ СН'!$F$26</f>
        <v>1729.1597503800001</v>
      </c>
      <c r="T37" s="36">
        <f>SUMIFS(СВЦЭМ!$D$39:$D$782,СВЦЭМ!$A$39:$A$782,$A37,СВЦЭМ!$B$39:$B$782,T$11)+'СЕТ СН'!$F$14+СВЦЭМ!$D$10+'СЕТ СН'!$F$8*'СЕТ СН'!$F$9-'СЕТ СН'!$F$26</f>
        <v>1739.0900623500002</v>
      </c>
      <c r="U37" s="36">
        <f>SUMIFS(СВЦЭМ!$D$39:$D$782,СВЦЭМ!$A$39:$A$782,$A37,СВЦЭМ!$B$39:$B$782,U$11)+'СЕТ СН'!$F$14+СВЦЭМ!$D$10+'СЕТ СН'!$F$8*'СЕТ СН'!$F$9-'СЕТ СН'!$F$26</f>
        <v>1695.2223079800001</v>
      </c>
      <c r="V37" s="36">
        <f>SUMIFS(СВЦЭМ!$D$39:$D$782,СВЦЭМ!$A$39:$A$782,$A37,СВЦЭМ!$B$39:$B$782,V$11)+'СЕТ СН'!$F$14+СВЦЭМ!$D$10+'СЕТ СН'!$F$8*'СЕТ СН'!$F$9-'СЕТ СН'!$F$26</f>
        <v>1670.0335456700002</v>
      </c>
      <c r="W37" s="36">
        <f>SUMIFS(СВЦЭМ!$D$39:$D$782,СВЦЭМ!$A$39:$A$782,$A37,СВЦЭМ!$B$39:$B$782,W$11)+'СЕТ СН'!$F$14+СВЦЭМ!$D$10+'СЕТ СН'!$F$8*'СЕТ СН'!$F$9-'СЕТ СН'!$F$26</f>
        <v>1692.5569511800002</v>
      </c>
      <c r="X37" s="36">
        <f>SUMIFS(СВЦЭМ!$D$39:$D$782,СВЦЭМ!$A$39:$A$782,$A37,СВЦЭМ!$B$39:$B$782,X$11)+'СЕТ СН'!$F$14+СВЦЭМ!$D$10+'СЕТ СН'!$F$8*'СЕТ СН'!$F$9-'СЕТ СН'!$F$26</f>
        <v>1716.36968849</v>
      </c>
      <c r="Y37" s="36">
        <f>SUMIFS(СВЦЭМ!$D$39:$D$782,СВЦЭМ!$A$39:$A$782,$A37,СВЦЭМ!$B$39:$B$782,Y$11)+'СЕТ СН'!$F$14+СВЦЭМ!$D$10+'СЕТ СН'!$F$8*'СЕТ СН'!$F$9-'СЕТ СН'!$F$26</f>
        <v>1802.95710209</v>
      </c>
    </row>
    <row r="38" spans="1:27" ht="15.75" x14ac:dyDescent="0.2">
      <c r="A38" s="35">
        <f t="shared" si="0"/>
        <v>45196</v>
      </c>
      <c r="B38" s="36">
        <f>SUMIFS(СВЦЭМ!$D$39:$D$782,СВЦЭМ!$A$39:$A$782,$A38,СВЦЭМ!$B$39:$B$782,B$11)+'СЕТ СН'!$F$14+СВЦЭМ!$D$10+'СЕТ СН'!$F$8*'СЕТ СН'!$F$9-'СЕТ СН'!$F$26</f>
        <v>1806.0947446900002</v>
      </c>
      <c r="C38" s="36">
        <f>SUMIFS(СВЦЭМ!$D$39:$D$782,СВЦЭМ!$A$39:$A$782,$A38,СВЦЭМ!$B$39:$B$782,C$11)+'СЕТ СН'!$F$14+СВЦЭМ!$D$10+'СЕТ СН'!$F$8*'СЕТ СН'!$F$9-'СЕТ СН'!$F$26</f>
        <v>1870.08895781</v>
      </c>
      <c r="D38" s="36">
        <f>SUMIFS(СВЦЭМ!$D$39:$D$782,СВЦЭМ!$A$39:$A$782,$A38,СВЦЭМ!$B$39:$B$782,D$11)+'СЕТ СН'!$F$14+СВЦЭМ!$D$10+'СЕТ СН'!$F$8*'СЕТ СН'!$F$9-'СЕТ СН'!$F$26</f>
        <v>1966.6625219900002</v>
      </c>
      <c r="E38" s="36">
        <f>SUMIFS(СВЦЭМ!$D$39:$D$782,СВЦЭМ!$A$39:$A$782,$A38,СВЦЭМ!$B$39:$B$782,E$11)+'СЕТ СН'!$F$14+СВЦЭМ!$D$10+'СЕТ СН'!$F$8*'СЕТ СН'!$F$9-'СЕТ СН'!$F$26</f>
        <v>1991.9237871500002</v>
      </c>
      <c r="F38" s="36">
        <f>SUMIFS(СВЦЭМ!$D$39:$D$782,СВЦЭМ!$A$39:$A$782,$A38,СВЦЭМ!$B$39:$B$782,F$11)+'СЕТ СН'!$F$14+СВЦЭМ!$D$10+'СЕТ СН'!$F$8*'СЕТ СН'!$F$9-'СЕТ СН'!$F$26</f>
        <v>1985.2956487500001</v>
      </c>
      <c r="G38" s="36">
        <f>SUMIFS(СВЦЭМ!$D$39:$D$782,СВЦЭМ!$A$39:$A$782,$A38,СВЦЭМ!$B$39:$B$782,G$11)+'СЕТ СН'!$F$14+СВЦЭМ!$D$10+'СЕТ СН'!$F$8*'СЕТ СН'!$F$9-'СЕТ СН'!$F$26</f>
        <v>1950.2509064300002</v>
      </c>
      <c r="H38" s="36">
        <f>SUMIFS(СВЦЭМ!$D$39:$D$782,СВЦЭМ!$A$39:$A$782,$A38,СВЦЭМ!$B$39:$B$782,H$11)+'СЕТ СН'!$F$14+СВЦЭМ!$D$10+'СЕТ СН'!$F$8*'СЕТ СН'!$F$9-'СЕТ СН'!$F$26</f>
        <v>1858.8857693000002</v>
      </c>
      <c r="I38" s="36">
        <f>SUMIFS(СВЦЭМ!$D$39:$D$782,СВЦЭМ!$A$39:$A$782,$A38,СВЦЭМ!$B$39:$B$782,I$11)+'СЕТ СН'!$F$14+СВЦЭМ!$D$10+'СЕТ СН'!$F$8*'СЕТ СН'!$F$9-'СЕТ СН'!$F$26</f>
        <v>1779.7761370100002</v>
      </c>
      <c r="J38" s="36">
        <f>SUMIFS(СВЦЭМ!$D$39:$D$782,СВЦЭМ!$A$39:$A$782,$A38,СВЦЭМ!$B$39:$B$782,J$11)+'СЕТ СН'!$F$14+СВЦЭМ!$D$10+'СЕТ СН'!$F$8*'СЕТ СН'!$F$9-'СЕТ СН'!$F$26</f>
        <v>1760.8326744200001</v>
      </c>
      <c r="K38" s="36">
        <f>SUMIFS(СВЦЭМ!$D$39:$D$782,СВЦЭМ!$A$39:$A$782,$A38,СВЦЭМ!$B$39:$B$782,K$11)+'СЕТ СН'!$F$14+СВЦЭМ!$D$10+'СЕТ СН'!$F$8*'СЕТ СН'!$F$9-'СЕТ СН'!$F$26</f>
        <v>1723.6506750000001</v>
      </c>
      <c r="L38" s="36">
        <f>SUMIFS(СВЦЭМ!$D$39:$D$782,СВЦЭМ!$A$39:$A$782,$A38,СВЦЭМ!$B$39:$B$782,L$11)+'СЕТ СН'!$F$14+СВЦЭМ!$D$10+'СЕТ СН'!$F$8*'СЕТ СН'!$F$9-'СЕТ СН'!$F$26</f>
        <v>1714.9138106</v>
      </c>
      <c r="M38" s="36">
        <f>SUMIFS(СВЦЭМ!$D$39:$D$782,СВЦЭМ!$A$39:$A$782,$A38,СВЦЭМ!$B$39:$B$782,M$11)+'СЕТ СН'!$F$14+СВЦЭМ!$D$10+'СЕТ СН'!$F$8*'СЕТ СН'!$F$9-'СЕТ СН'!$F$26</f>
        <v>1710.2208478800001</v>
      </c>
      <c r="N38" s="36">
        <f>SUMIFS(СВЦЭМ!$D$39:$D$782,СВЦЭМ!$A$39:$A$782,$A38,СВЦЭМ!$B$39:$B$782,N$11)+'СЕТ СН'!$F$14+СВЦЭМ!$D$10+'СЕТ СН'!$F$8*'СЕТ СН'!$F$9-'СЕТ СН'!$F$26</f>
        <v>1699.3975273800002</v>
      </c>
      <c r="O38" s="36">
        <f>SUMIFS(СВЦЭМ!$D$39:$D$782,СВЦЭМ!$A$39:$A$782,$A38,СВЦЭМ!$B$39:$B$782,O$11)+'СЕТ СН'!$F$14+СВЦЭМ!$D$10+'СЕТ СН'!$F$8*'СЕТ СН'!$F$9-'СЕТ СН'!$F$26</f>
        <v>1693.29696958</v>
      </c>
      <c r="P38" s="36">
        <f>SUMIFS(СВЦЭМ!$D$39:$D$782,СВЦЭМ!$A$39:$A$782,$A38,СВЦЭМ!$B$39:$B$782,P$11)+'СЕТ СН'!$F$14+СВЦЭМ!$D$10+'СЕТ СН'!$F$8*'СЕТ СН'!$F$9-'СЕТ СН'!$F$26</f>
        <v>1751.8930537000001</v>
      </c>
      <c r="Q38" s="36">
        <f>SUMIFS(СВЦЭМ!$D$39:$D$782,СВЦЭМ!$A$39:$A$782,$A38,СВЦЭМ!$B$39:$B$782,Q$11)+'СЕТ СН'!$F$14+СВЦЭМ!$D$10+'СЕТ СН'!$F$8*'СЕТ СН'!$F$9-'СЕТ СН'!$F$26</f>
        <v>1777.0271184400001</v>
      </c>
      <c r="R38" s="36">
        <f>SUMIFS(СВЦЭМ!$D$39:$D$782,СВЦЭМ!$A$39:$A$782,$A38,СВЦЭМ!$B$39:$B$782,R$11)+'СЕТ СН'!$F$14+СВЦЭМ!$D$10+'СЕТ СН'!$F$8*'СЕТ СН'!$F$9-'СЕТ СН'!$F$26</f>
        <v>1779.7483512000001</v>
      </c>
      <c r="S38" s="36">
        <f>SUMIFS(СВЦЭМ!$D$39:$D$782,СВЦЭМ!$A$39:$A$782,$A38,СВЦЭМ!$B$39:$B$782,S$11)+'СЕТ СН'!$F$14+СВЦЭМ!$D$10+'СЕТ СН'!$F$8*'СЕТ СН'!$F$9-'СЕТ СН'!$F$26</f>
        <v>1784.8168649400002</v>
      </c>
      <c r="T38" s="36">
        <f>SUMIFS(СВЦЭМ!$D$39:$D$782,СВЦЭМ!$A$39:$A$782,$A38,СВЦЭМ!$B$39:$B$782,T$11)+'СЕТ СН'!$F$14+СВЦЭМ!$D$10+'СЕТ СН'!$F$8*'СЕТ СН'!$F$9-'СЕТ СН'!$F$26</f>
        <v>1759.7567374400001</v>
      </c>
      <c r="U38" s="36">
        <f>SUMIFS(СВЦЭМ!$D$39:$D$782,СВЦЭМ!$A$39:$A$782,$A38,СВЦЭМ!$B$39:$B$782,U$11)+'СЕТ СН'!$F$14+СВЦЭМ!$D$10+'СЕТ СН'!$F$8*'СЕТ СН'!$F$9-'СЕТ СН'!$F$26</f>
        <v>1693.21976866</v>
      </c>
      <c r="V38" s="36">
        <f>SUMIFS(СВЦЭМ!$D$39:$D$782,СВЦЭМ!$A$39:$A$782,$A38,СВЦЭМ!$B$39:$B$782,V$11)+'СЕТ СН'!$F$14+СВЦЭМ!$D$10+'СЕТ СН'!$F$8*'СЕТ СН'!$F$9-'СЕТ СН'!$F$26</f>
        <v>1675.6472064700001</v>
      </c>
      <c r="W38" s="36">
        <f>SUMIFS(СВЦЭМ!$D$39:$D$782,СВЦЭМ!$A$39:$A$782,$A38,СВЦЭМ!$B$39:$B$782,W$11)+'СЕТ СН'!$F$14+СВЦЭМ!$D$10+'СЕТ СН'!$F$8*'СЕТ СН'!$F$9-'СЕТ СН'!$F$26</f>
        <v>1689.62679383</v>
      </c>
      <c r="X38" s="36">
        <f>SUMIFS(СВЦЭМ!$D$39:$D$782,СВЦЭМ!$A$39:$A$782,$A38,СВЦЭМ!$B$39:$B$782,X$11)+'СЕТ СН'!$F$14+СВЦЭМ!$D$10+'СЕТ СН'!$F$8*'СЕТ СН'!$F$9-'СЕТ СН'!$F$26</f>
        <v>1751.6715742200001</v>
      </c>
      <c r="Y38" s="36">
        <f>SUMIFS(СВЦЭМ!$D$39:$D$782,СВЦЭМ!$A$39:$A$782,$A38,СВЦЭМ!$B$39:$B$782,Y$11)+'СЕТ СН'!$F$14+СВЦЭМ!$D$10+'СЕТ СН'!$F$8*'СЕТ СН'!$F$9-'СЕТ СН'!$F$26</f>
        <v>1839.3377318800001</v>
      </c>
    </row>
    <row r="39" spans="1:27" ht="15.75" x14ac:dyDescent="0.2">
      <c r="A39" s="35">
        <f t="shared" si="0"/>
        <v>45197</v>
      </c>
      <c r="B39" s="36">
        <f>SUMIFS(СВЦЭМ!$D$39:$D$782,СВЦЭМ!$A$39:$A$782,$A39,СВЦЭМ!$B$39:$B$782,B$11)+'СЕТ СН'!$F$14+СВЦЭМ!$D$10+'СЕТ СН'!$F$8*'СЕТ СН'!$F$9-'СЕТ СН'!$F$26</f>
        <v>1955.90837807</v>
      </c>
      <c r="C39" s="36">
        <f>SUMIFS(СВЦЭМ!$D$39:$D$782,СВЦЭМ!$A$39:$A$782,$A39,СВЦЭМ!$B$39:$B$782,C$11)+'СЕТ СН'!$F$14+СВЦЭМ!$D$10+'СЕТ СН'!$F$8*'СЕТ СН'!$F$9-'СЕТ СН'!$F$26</f>
        <v>1987.5513889700001</v>
      </c>
      <c r="D39" s="36">
        <f>SUMIFS(СВЦЭМ!$D$39:$D$782,СВЦЭМ!$A$39:$A$782,$A39,СВЦЭМ!$B$39:$B$782,D$11)+'СЕТ СН'!$F$14+СВЦЭМ!$D$10+'СЕТ СН'!$F$8*'СЕТ СН'!$F$9-'СЕТ СН'!$F$26</f>
        <v>2086.9952453699998</v>
      </c>
      <c r="E39" s="36">
        <f>SUMIFS(СВЦЭМ!$D$39:$D$782,СВЦЭМ!$A$39:$A$782,$A39,СВЦЭМ!$B$39:$B$782,E$11)+'СЕТ СН'!$F$14+СВЦЭМ!$D$10+'СЕТ СН'!$F$8*'СЕТ СН'!$F$9-'СЕТ СН'!$F$26</f>
        <v>2080.59473402</v>
      </c>
      <c r="F39" s="36">
        <f>SUMIFS(СВЦЭМ!$D$39:$D$782,СВЦЭМ!$A$39:$A$782,$A39,СВЦЭМ!$B$39:$B$782,F$11)+'СЕТ СН'!$F$14+СВЦЭМ!$D$10+'СЕТ СН'!$F$8*'СЕТ СН'!$F$9-'СЕТ СН'!$F$26</f>
        <v>2079.3304607500004</v>
      </c>
      <c r="G39" s="36">
        <f>SUMIFS(СВЦЭМ!$D$39:$D$782,СВЦЭМ!$A$39:$A$782,$A39,СВЦЭМ!$B$39:$B$782,G$11)+'СЕТ СН'!$F$14+СВЦЭМ!$D$10+'СЕТ СН'!$F$8*'СЕТ СН'!$F$9-'СЕТ СН'!$F$26</f>
        <v>2066.4742949000001</v>
      </c>
      <c r="H39" s="36">
        <f>SUMIFS(СВЦЭМ!$D$39:$D$782,СВЦЭМ!$A$39:$A$782,$A39,СВЦЭМ!$B$39:$B$782,H$11)+'СЕТ СН'!$F$14+СВЦЭМ!$D$10+'СЕТ СН'!$F$8*'СЕТ СН'!$F$9-'СЕТ СН'!$F$26</f>
        <v>1984.9837045300001</v>
      </c>
      <c r="I39" s="36">
        <f>SUMIFS(СВЦЭМ!$D$39:$D$782,СВЦЭМ!$A$39:$A$782,$A39,СВЦЭМ!$B$39:$B$782,I$11)+'СЕТ СН'!$F$14+СВЦЭМ!$D$10+'СЕТ СН'!$F$8*'СЕТ СН'!$F$9-'СЕТ СН'!$F$26</f>
        <v>1887.61480996</v>
      </c>
      <c r="J39" s="36">
        <f>SUMIFS(СВЦЭМ!$D$39:$D$782,СВЦЭМ!$A$39:$A$782,$A39,СВЦЭМ!$B$39:$B$782,J$11)+'СЕТ СН'!$F$14+СВЦЭМ!$D$10+'СЕТ СН'!$F$8*'СЕТ СН'!$F$9-'СЕТ СН'!$F$26</f>
        <v>1849.62318155</v>
      </c>
      <c r="K39" s="36">
        <f>SUMIFS(СВЦЭМ!$D$39:$D$782,СВЦЭМ!$A$39:$A$782,$A39,СВЦЭМ!$B$39:$B$782,K$11)+'СЕТ СН'!$F$14+СВЦЭМ!$D$10+'СЕТ СН'!$F$8*'СЕТ СН'!$F$9-'СЕТ СН'!$F$26</f>
        <v>1795.4921498200001</v>
      </c>
      <c r="L39" s="36">
        <f>SUMIFS(СВЦЭМ!$D$39:$D$782,СВЦЭМ!$A$39:$A$782,$A39,СВЦЭМ!$B$39:$B$782,L$11)+'СЕТ СН'!$F$14+СВЦЭМ!$D$10+'СЕТ СН'!$F$8*'СЕТ СН'!$F$9-'СЕТ СН'!$F$26</f>
        <v>1792.5760800800001</v>
      </c>
      <c r="M39" s="36">
        <f>SUMIFS(СВЦЭМ!$D$39:$D$782,СВЦЭМ!$A$39:$A$782,$A39,СВЦЭМ!$B$39:$B$782,M$11)+'СЕТ СН'!$F$14+СВЦЭМ!$D$10+'СЕТ СН'!$F$8*'СЕТ СН'!$F$9-'СЕТ СН'!$F$26</f>
        <v>1797.3487236800001</v>
      </c>
      <c r="N39" s="36">
        <f>SUMIFS(СВЦЭМ!$D$39:$D$782,СВЦЭМ!$A$39:$A$782,$A39,СВЦЭМ!$B$39:$B$782,N$11)+'СЕТ СН'!$F$14+СВЦЭМ!$D$10+'СЕТ СН'!$F$8*'СЕТ СН'!$F$9-'СЕТ СН'!$F$26</f>
        <v>1783.3487349500001</v>
      </c>
      <c r="O39" s="36">
        <f>SUMIFS(СВЦЭМ!$D$39:$D$782,СВЦЭМ!$A$39:$A$782,$A39,СВЦЭМ!$B$39:$B$782,O$11)+'СЕТ СН'!$F$14+СВЦЭМ!$D$10+'СЕТ СН'!$F$8*'СЕТ СН'!$F$9-'СЕТ СН'!$F$26</f>
        <v>1810.3669777300001</v>
      </c>
      <c r="P39" s="36">
        <f>SUMIFS(СВЦЭМ!$D$39:$D$782,СВЦЭМ!$A$39:$A$782,$A39,СВЦЭМ!$B$39:$B$782,P$11)+'СЕТ СН'!$F$14+СВЦЭМ!$D$10+'СЕТ СН'!$F$8*'СЕТ СН'!$F$9-'СЕТ СН'!$F$26</f>
        <v>1846.99534326</v>
      </c>
      <c r="Q39" s="36">
        <f>SUMIFS(СВЦЭМ!$D$39:$D$782,СВЦЭМ!$A$39:$A$782,$A39,СВЦЭМ!$B$39:$B$782,Q$11)+'СЕТ СН'!$F$14+СВЦЭМ!$D$10+'СЕТ СН'!$F$8*'СЕТ СН'!$F$9-'СЕТ СН'!$F$26</f>
        <v>1844.0855132600002</v>
      </c>
      <c r="R39" s="36">
        <f>SUMIFS(СВЦЭМ!$D$39:$D$782,СВЦЭМ!$A$39:$A$782,$A39,СВЦЭМ!$B$39:$B$782,R$11)+'СЕТ СН'!$F$14+СВЦЭМ!$D$10+'СЕТ СН'!$F$8*'СЕТ СН'!$F$9-'СЕТ СН'!$F$26</f>
        <v>1840.9107846300001</v>
      </c>
      <c r="S39" s="36">
        <f>SUMIFS(СВЦЭМ!$D$39:$D$782,СВЦЭМ!$A$39:$A$782,$A39,СВЦЭМ!$B$39:$B$782,S$11)+'СЕТ СН'!$F$14+СВЦЭМ!$D$10+'СЕТ СН'!$F$8*'СЕТ СН'!$F$9-'СЕТ СН'!$F$26</f>
        <v>1843.37702201</v>
      </c>
      <c r="T39" s="36">
        <f>SUMIFS(СВЦЭМ!$D$39:$D$782,СВЦЭМ!$A$39:$A$782,$A39,СВЦЭМ!$B$39:$B$782,T$11)+'СЕТ СН'!$F$14+СВЦЭМ!$D$10+'СЕТ СН'!$F$8*'СЕТ СН'!$F$9-'СЕТ СН'!$F$26</f>
        <v>1818.0496953600002</v>
      </c>
      <c r="U39" s="36">
        <f>SUMIFS(СВЦЭМ!$D$39:$D$782,СВЦЭМ!$A$39:$A$782,$A39,СВЦЭМ!$B$39:$B$782,U$11)+'СЕТ СН'!$F$14+СВЦЭМ!$D$10+'СЕТ СН'!$F$8*'СЕТ СН'!$F$9-'СЕТ СН'!$F$26</f>
        <v>1760.1420899200002</v>
      </c>
      <c r="V39" s="36">
        <f>SUMIFS(СВЦЭМ!$D$39:$D$782,СВЦЭМ!$A$39:$A$782,$A39,СВЦЭМ!$B$39:$B$782,V$11)+'СЕТ СН'!$F$14+СВЦЭМ!$D$10+'СЕТ СН'!$F$8*'СЕТ СН'!$F$9-'СЕТ СН'!$F$26</f>
        <v>1747.0036874300001</v>
      </c>
      <c r="W39" s="36">
        <f>SUMIFS(СВЦЭМ!$D$39:$D$782,СВЦЭМ!$A$39:$A$782,$A39,СВЦЭМ!$B$39:$B$782,W$11)+'СЕТ СН'!$F$14+СВЦЭМ!$D$10+'СЕТ СН'!$F$8*'СЕТ СН'!$F$9-'СЕТ СН'!$F$26</f>
        <v>1759.80047416</v>
      </c>
      <c r="X39" s="36">
        <f>SUMIFS(СВЦЭМ!$D$39:$D$782,СВЦЭМ!$A$39:$A$782,$A39,СВЦЭМ!$B$39:$B$782,X$11)+'СЕТ СН'!$F$14+СВЦЭМ!$D$10+'СЕТ СН'!$F$8*'СЕТ СН'!$F$9-'СЕТ СН'!$F$26</f>
        <v>1823.3473892300001</v>
      </c>
      <c r="Y39" s="36">
        <f>SUMIFS(СВЦЭМ!$D$39:$D$782,СВЦЭМ!$A$39:$A$782,$A39,СВЦЭМ!$B$39:$B$782,Y$11)+'СЕТ СН'!$F$14+СВЦЭМ!$D$10+'СЕТ СН'!$F$8*'СЕТ СН'!$F$9-'СЕТ СН'!$F$26</f>
        <v>1916.8185792900001</v>
      </c>
    </row>
    <row r="40" spans="1:27" ht="15.75" x14ac:dyDescent="0.2">
      <c r="A40" s="35">
        <f t="shared" si="0"/>
        <v>45198</v>
      </c>
      <c r="B40" s="36">
        <f>SUMIFS(СВЦЭМ!$D$39:$D$782,СВЦЭМ!$A$39:$A$782,$A40,СВЦЭМ!$B$39:$B$782,B$11)+'СЕТ СН'!$F$14+СВЦЭМ!$D$10+'СЕТ СН'!$F$8*'СЕТ СН'!$F$9-'СЕТ СН'!$F$26</f>
        <v>1950.5242675000002</v>
      </c>
      <c r="C40" s="36">
        <f>SUMIFS(СВЦЭМ!$D$39:$D$782,СВЦЭМ!$A$39:$A$782,$A40,СВЦЭМ!$B$39:$B$782,C$11)+'СЕТ СН'!$F$14+СВЦЭМ!$D$10+'СЕТ СН'!$F$8*'СЕТ СН'!$F$9-'СЕТ СН'!$F$26</f>
        <v>2023.9344157400001</v>
      </c>
      <c r="D40" s="36">
        <f>SUMIFS(СВЦЭМ!$D$39:$D$782,СВЦЭМ!$A$39:$A$782,$A40,СВЦЭМ!$B$39:$B$782,D$11)+'СЕТ СН'!$F$14+СВЦЭМ!$D$10+'СЕТ СН'!$F$8*'СЕТ СН'!$F$9-'СЕТ СН'!$F$26</f>
        <v>2121.31091397</v>
      </c>
      <c r="E40" s="36">
        <f>SUMIFS(СВЦЭМ!$D$39:$D$782,СВЦЭМ!$A$39:$A$782,$A40,СВЦЭМ!$B$39:$B$782,E$11)+'СЕТ СН'!$F$14+СВЦЭМ!$D$10+'СЕТ СН'!$F$8*'СЕТ СН'!$F$9-'СЕТ СН'!$F$26</f>
        <v>2125.6306722600002</v>
      </c>
      <c r="F40" s="36">
        <f>SUMIFS(СВЦЭМ!$D$39:$D$782,СВЦЭМ!$A$39:$A$782,$A40,СВЦЭМ!$B$39:$B$782,F$11)+'СЕТ СН'!$F$14+СВЦЭМ!$D$10+'СЕТ СН'!$F$8*'СЕТ СН'!$F$9-'СЕТ СН'!$F$26</f>
        <v>2126.2752870100003</v>
      </c>
      <c r="G40" s="36">
        <f>SUMIFS(СВЦЭМ!$D$39:$D$782,СВЦЭМ!$A$39:$A$782,$A40,СВЦЭМ!$B$39:$B$782,G$11)+'СЕТ СН'!$F$14+СВЦЭМ!$D$10+'СЕТ СН'!$F$8*'СЕТ СН'!$F$9-'СЕТ СН'!$F$26</f>
        <v>2114.1558186299999</v>
      </c>
      <c r="H40" s="36">
        <f>SUMIFS(СВЦЭМ!$D$39:$D$782,СВЦЭМ!$A$39:$A$782,$A40,СВЦЭМ!$B$39:$B$782,H$11)+'СЕТ СН'!$F$14+СВЦЭМ!$D$10+'СЕТ СН'!$F$8*'СЕТ СН'!$F$9-'СЕТ СН'!$F$26</f>
        <v>2036.2266392500001</v>
      </c>
      <c r="I40" s="36">
        <f>SUMIFS(СВЦЭМ!$D$39:$D$782,СВЦЭМ!$A$39:$A$782,$A40,СВЦЭМ!$B$39:$B$782,I$11)+'СЕТ СН'!$F$14+СВЦЭМ!$D$10+'СЕТ СН'!$F$8*'СЕТ СН'!$F$9-'СЕТ СН'!$F$26</f>
        <v>1914.84458885</v>
      </c>
      <c r="J40" s="36">
        <f>SUMIFS(СВЦЭМ!$D$39:$D$782,СВЦЭМ!$A$39:$A$782,$A40,СВЦЭМ!$B$39:$B$782,J$11)+'СЕТ СН'!$F$14+СВЦЭМ!$D$10+'СЕТ СН'!$F$8*'СЕТ СН'!$F$9-'СЕТ СН'!$F$26</f>
        <v>1866.3857036700001</v>
      </c>
      <c r="K40" s="36">
        <f>SUMIFS(СВЦЭМ!$D$39:$D$782,СВЦЭМ!$A$39:$A$782,$A40,СВЦЭМ!$B$39:$B$782,K$11)+'СЕТ СН'!$F$14+СВЦЭМ!$D$10+'СЕТ СН'!$F$8*'СЕТ СН'!$F$9-'СЕТ СН'!$F$26</f>
        <v>1817.7695157100002</v>
      </c>
      <c r="L40" s="36">
        <f>SUMIFS(СВЦЭМ!$D$39:$D$782,СВЦЭМ!$A$39:$A$782,$A40,СВЦЭМ!$B$39:$B$782,L$11)+'СЕТ СН'!$F$14+СВЦЭМ!$D$10+'СЕТ СН'!$F$8*'СЕТ СН'!$F$9-'СЕТ СН'!$F$26</f>
        <v>1814.66028955</v>
      </c>
      <c r="M40" s="36">
        <f>SUMIFS(СВЦЭМ!$D$39:$D$782,СВЦЭМ!$A$39:$A$782,$A40,СВЦЭМ!$B$39:$B$782,M$11)+'СЕТ СН'!$F$14+СВЦЭМ!$D$10+'СЕТ СН'!$F$8*'СЕТ СН'!$F$9-'СЕТ СН'!$F$26</f>
        <v>1819.2233162800001</v>
      </c>
      <c r="N40" s="36">
        <f>SUMIFS(СВЦЭМ!$D$39:$D$782,СВЦЭМ!$A$39:$A$782,$A40,СВЦЭМ!$B$39:$B$782,N$11)+'СЕТ СН'!$F$14+СВЦЭМ!$D$10+'СЕТ СН'!$F$8*'СЕТ СН'!$F$9-'СЕТ СН'!$F$26</f>
        <v>1832.6493120300001</v>
      </c>
      <c r="O40" s="36">
        <f>SUMIFS(СВЦЭМ!$D$39:$D$782,СВЦЭМ!$A$39:$A$782,$A40,СВЦЭМ!$B$39:$B$782,O$11)+'СЕТ СН'!$F$14+СВЦЭМ!$D$10+'СЕТ СН'!$F$8*'СЕТ СН'!$F$9-'СЕТ СН'!$F$26</f>
        <v>1816.1090948800002</v>
      </c>
      <c r="P40" s="36">
        <f>SUMIFS(СВЦЭМ!$D$39:$D$782,СВЦЭМ!$A$39:$A$782,$A40,СВЦЭМ!$B$39:$B$782,P$11)+'СЕТ СН'!$F$14+СВЦЭМ!$D$10+'СЕТ СН'!$F$8*'СЕТ СН'!$F$9-'СЕТ СН'!$F$26</f>
        <v>1882.3276087500001</v>
      </c>
      <c r="Q40" s="36">
        <f>SUMIFS(СВЦЭМ!$D$39:$D$782,СВЦЭМ!$A$39:$A$782,$A40,СВЦЭМ!$B$39:$B$782,Q$11)+'СЕТ СН'!$F$14+СВЦЭМ!$D$10+'СЕТ СН'!$F$8*'СЕТ СН'!$F$9-'СЕТ СН'!$F$26</f>
        <v>1857.89195498</v>
      </c>
      <c r="R40" s="36">
        <f>SUMIFS(СВЦЭМ!$D$39:$D$782,СВЦЭМ!$A$39:$A$782,$A40,СВЦЭМ!$B$39:$B$782,R$11)+'СЕТ СН'!$F$14+СВЦЭМ!$D$10+'СЕТ СН'!$F$8*'СЕТ СН'!$F$9-'СЕТ СН'!$F$26</f>
        <v>1868.3606781400001</v>
      </c>
      <c r="S40" s="36">
        <f>SUMIFS(СВЦЭМ!$D$39:$D$782,СВЦЭМ!$A$39:$A$782,$A40,СВЦЭМ!$B$39:$B$782,S$11)+'СЕТ СН'!$F$14+СВЦЭМ!$D$10+'СЕТ СН'!$F$8*'СЕТ СН'!$F$9-'СЕТ СН'!$F$26</f>
        <v>1874.0704244800002</v>
      </c>
      <c r="T40" s="36">
        <f>SUMIFS(СВЦЭМ!$D$39:$D$782,СВЦЭМ!$A$39:$A$782,$A40,СВЦЭМ!$B$39:$B$782,T$11)+'СЕТ СН'!$F$14+СВЦЭМ!$D$10+'СЕТ СН'!$F$8*'СЕТ СН'!$F$9-'СЕТ СН'!$F$26</f>
        <v>1837.4852357500001</v>
      </c>
      <c r="U40" s="36">
        <f>SUMIFS(СВЦЭМ!$D$39:$D$782,СВЦЭМ!$A$39:$A$782,$A40,СВЦЭМ!$B$39:$B$782,U$11)+'СЕТ СН'!$F$14+СВЦЭМ!$D$10+'СЕТ СН'!$F$8*'СЕТ СН'!$F$9-'СЕТ СН'!$F$26</f>
        <v>1793.3333885400002</v>
      </c>
      <c r="V40" s="36">
        <f>SUMIFS(СВЦЭМ!$D$39:$D$782,СВЦЭМ!$A$39:$A$782,$A40,СВЦЭМ!$B$39:$B$782,V$11)+'СЕТ СН'!$F$14+СВЦЭМ!$D$10+'СЕТ СН'!$F$8*'СЕТ СН'!$F$9-'СЕТ СН'!$F$26</f>
        <v>1779.6532172300001</v>
      </c>
      <c r="W40" s="36">
        <f>SUMIFS(СВЦЭМ!$D$39:$D$782,СВЦЭМ!$A$39:$A$782,$A40,СВЦЭМ!$B$39:$B$782,W$11)+'СЕТ СН'!$F$14+СВЦЭМ!$D$10+'СЕТ СН'!$F$8*'СЕТ СН'!$F$9-'СЕТ СН'!$F$26</f>
        <v>1795.8594979200002</v>
      </c>
      <c r="X40" s="36">
        <f>SUMIFS(СВЦЭМ!$D$39:$D$782,СВЦЭМ!$A$39:$A$782,$A40,СВЦЭМ!$B$39:$B$782,X$11)+'СЕТ СН'!$F$14+СВЦЭМ!$D$10+'СЕТ СН'!$F$8*'СЕТ СН'!$F$9-'СЕТ СН'!$F$26</f>
        <v>1857.2940342600002</v>
      </c>
      <c r="Y40" s="36">
        <f>SUMIFS(СВЦЭМ!$D$39:$D$782,СВЦЭМ!$A$39:$A$782,$A40,СВЦЭМ!$B$39:$B$782,Y$11)+'СЕТ СН'!$F$14+СВЦЭМ!$D$10+'СЕТ СН'!$F$8*'СЕТ СН'!$F$9-'СЕТ СН'!$F$26</f>
        <v>2016.89743761</v>
      </c>
    </row>
    <row r="41" spans="1:27" ht="15.75" x14ac:dyDescent="0.2">
      <c r="A41" s="35">
        <f t="shared" si="0"/>
        <v>45199</v>
      </c>
      <c r="B41" s="36">
        <f>SUMIFS(СВЦЭМ!$D$39:$D$782,СВЦЭМ!$A$39:$A$782,$A41,СВЦЭМ!$B$39:$B$782,B$11)+'СЕТ СН'!$F$14+СВЦЭМ!$D$10+'СЕТ СН'!$F$8*'СЕТ СН'!$F$9-'СЕТ СН'!$F$26</f>
        <v>1961.8805166500001</v>
      </c>
      <c r="C41" s="36">
        <f>SUMIFS(СВЦЭМ!$D$39:$D$782,СВЦЭМ!$A$39:$A$782,$A41,СВЦЭМ!$B$39:$B$782,C$11)+'СЕТ СН'!$F$14+СВЦЭМ!$D$10+'СЕТ СН'!$F$8*'СЕТ СН'!$F$9-'СЕТ СН'!$F$26</f>
        <v>1954.5710836500002</v>
      </c>
      <c r="D41" s="36">
        <f>SUMIFS(СВЦЭМ!$D$39:$D$782,СВЦЭМ!$A$39:$A$782,$A41,СВЦЭМ!$B$39:$B$782,D$11)+'СЕТ СН'!$F$14+СВЦЭМ!$D$10+'СЕТ СН'!$F$8*'СЕТ СН'!$F$9-'СЕТ СН'!$F$26</f>
        <v>2026.2524536600001</v>
      </c>
      <c r="E41" s="36">
        <f>SUMIFS(СВЦЭМ!$D$39:$D$782,СВЦЭМ!$A$39:$A$782,$A41,СВЦЭМ!$B$39:$B$782,E$11)+'СЕТ СН'!$F$14+СВЦЭМ!$D$10+'СЕТ СН'!$F$8*'СЕТ СН'!$F$9-'СЕТ СН'!$F$26</f>
        <v>2039.21054299</v>
      </c>
      <c r="F41" s="36">
        <f>SUMIFS(СВЦЭМ!$D$39:$D$782,СВЦЭМ!$A$39:$A$782,$A41,СВЦЭМ!$B$39:$B$782,F$11)+'СЕТ СН'!$F$14+СВЦЭМ!$D$10+'СЕТ СН'!$F$8*'СЕТ СН'!$F$9-'СЕТ СН'!$F$26</f>
        <v>2032.1002099500001</v>
      </c>
      <c r="G41" s="36">
        <f>SUMIFS(СВЦЭМ!$D$39:$D$782,СВЦЭМ!$A$39:$A$782,$A41,СВЦЭМ!$B$39:$B$782,G$11)+'СЕТ СН'!$F$14+СВЦЭМ!$D$10+'СЕТ СН'!$F$8*'СЕТ СН'!$F$9-'СЕТ СН'!$F$26</f>
        <v>2022.17370914</v>
      </c>
      <c r="H41" s="36">
        <f>SUMIFS(СВЦЭМ!$D$39:$D$782,СВЦЭМ!$A$39:$A$782,$A41,СВЦЭМ!$B$39:$B$782,H$11)+'СЕТ СН'!$F$14+СВЦЭМ!$D$10+'СЕТ СН'!$F$8*'СЕТ СН'!$F$9-'СЕТ СН'!$F$26</f>
        <v>1987.8627975000002</v>
      </c>
      <c r="I41" s="36">
        <f>SUMIFS(СВЦЭМ!$D$39:$D$782,СВЦЭМ!$A$39:$A$782,$A41,СВЦЭМ!$B$39:$B$782,I$11)+'СЕТ СН'!$F$14+СВЦЭМ!$D$10+'СЕТ СН'!$F$8*'СЕТ СН'!$F$9-'СЕТ СН'!$F$26</f>
        <v>1934.63592165</v>
      </c>
      <c r="J41" s="36">
        <f>SUMIFS(СВЦЭМ!$D$39:$D$782,СВЦЭМ!$A$39:$A$782,$A41,СВЦЭМ!$B$39:$B$782,J$11)+'СЕТ СН'!$F$14+СВЦЭМ!$D$10+'СЕТ СН'!$F$8*'СЕТ СН'!$F$9-'СЕТ СН'!$F$26</f>
        <v>1849.8982101400002</v>
      </c>
      <c r="K41" s="36">
        <f>SUMIFS(СВЦЭМ!$D$39:$D$782,СВЦЭМ!$A$39:$A$782,$A41,СВЦЭМ!$B$39:$B$782,K$11)+'СЕТ СН'!$F$14+СВЦЭМ!$D$10+'СЕТ СН'!$F$8*'СЕТ СН'!$F$9-'СЕТ СН'!$F$26</f>
        <v>1766.33658758</v>
      </c>
      <c r="L41" s="36">
        <f>SUMIFS(СВЦЭМ!$D$39:$D$782,СВЦЭМ!$A$39:$A$782,$A41,СВЦЭМ!$B$39:$B$782,L$11)+'СЕТ СН'!$F$14+СВЦЭМ!$D$10+'СЕТ СН'!$F$8*'СЕТ СН'!$F$9-'СЕТ СН'!$F$26</f>
        <v>1744.08704779</v>
      </c>
      <c r="M41" s="36">
        <f>SUMIFS(СВЦЭМ!$D$39:$D$782,СВЦЭМ!$A$39:$A$782,$A41,СВЦЭМ!$B$39:$B$782,M$11)+'СЕТ СН'!$F$14+СВЦЭМ!$D$10+'СЕТ СН'!$F$8*'СЕТ СН'!$F$9-'СЕТ СН'!$F$26</f>
        <v>1746.7728282500002</v>
      </c>
      <c r="N41" s="36">
        <f>SUMIFS(СВЦЭМ!$D$39:$D$782,СВЦЭМ!$A$39:$A$782,$A41,СВЦЭМ!$B$39:$B$782,N$11)+'СЕТ СН'!$F$14+СВЦЭМ!$D$10+'СЕТ СН'!$F$8*'СЕТ СН'!$F$9-'СЕТ СН'!$F$26</f>
        <v>1721.4271061700001</v>
      </c>
      <c r="O41" s="36">
        <f>SUMIFS(СВЦЭМ!$D$39:$D$782,СВЦЭМ!$A$39:$A$782,$A41,СВЦЭМ!$B$39:$B$782,O$11)+'СЕТ СН'!$F$14+СВЦЭМ!$D$10+'СЕТ СН'!$F$8*'СЕТ СН'!$F$9-'СЕТ СН'!$F$26</f>
        <v>1738.8135520100002</v>
      </c>
      <c r="P41" s="36">
        <f>SUMIFS(СВЦЭМ!$D$39:$D$782,СВЦЭМ!$A$39:$A$782,$A41,СВЦЭМ!$B$39:$B$782,P$11)+'СЕТ СН'!$F$14+СВЦЭМ!$D$10+'СЕТ СН'!$F$8*'СЕТ СН'!$F$9-'СЕТ СН'!$F$26</f>
        <v>1780.3413603000001</v>
      </c>
      <c r="Q41" s="36">
        <f>SUMIFS(СВЦЭМ!$D$39:$D$782,СВЦЭМ!$A$39:$A$782,$A41,СВЦЭМ!$B$39:$B$782,Q$11)+'СЕТ СН'!$F$14+СВЦЭМ!$D$10+'СЕТ СН'!$F$8*'СЕТ СН'!$F$9-'СЕТ СН'!$F$26</f>
        <v>1774.6791649900001</v>
      </c>
      <c r="R41" s="36">
        <f>SUMIFS(СВЦЭМ!$D$39:$D$782,СВЦЭМ!$A$39:$A$782,$A41,СВЦЭМ!$B$39:$B$782,R$11)+'СЕТ СН'!$F$14+СВЦЭМ!$D$10+'СЕТ СН'!$F$8*'СЕТ СН'!$F$9-'СЕТ СН'!$F$26</f>
        <v>1774.9399785700002</v>
      </c>
      <c r="S41" s="36">
        <f>SUMIFS(СВЦЭМ!$D$39:$D$782,СВЦЭМ!$A$39:$A$782,$A41,СВЦЭМ!$B$39:$B$782,S$11)+'СЕТ СН'!$F$14+СВЦЭМ!$D$10+'СЕТ СН'!$F$8*'СЕТ СН'!$F$9-'СЕТ СН'!$F$26</f>
        <v>1791.9900381300001</v>
      </c>
      <c r="T41" s="36">
        <f>SUMIFS(СВЦЭМ!$D$39:$D$782,СВЦЭМ!$A$39:$A$782,$A41,СВЦЭМ!$B$39:$B$782,T$11)+'СЕТ СН'!$F$14+СВЦЭМ!$D$10+'СЕТ СН'!$F$8*'СЕТ СН'!$F$9-'СЕТ СН'!$F$26</f>
        <v>1772.5964565400002</v>
      </c>
      <c r="U41" s="36">
        <f>SUMIFS(СВЦЭМ!$D$39:$D$782,СВЦЭМ!$A$39:$A$782,$A41,СВЦЭМ!$B$39:$B$782,U$11)+'СЕТ СН'!$F$14+СВЦЭМ!$D$10+'СЕТ СН'!$F$8*'СЕТ СН'!$F$9-'СЕТ СН'!$F$26</f>
        <v>1758.9521329500001</v>
      </c>
      <c r="V41" s="36">
        <f>SUMIFS(СВЦЭМ!$D$39:$D$782,СВЦЭМ!$A$39:$A$782,$A41,СВЦЭМ!$B$39:$B$782,V$11)+'СЕТ СН'!$F$14+СВЦЭМ!$D$10+'СЕТ СН'!$F$8*'СЕТ СН'!$F$9-'СЕТ СН'!$F$26</f>
        <v>1739.4413291200001</v>
      </c>
      <c r="W41" s="36">
        <f>SUMIFS(СВЦЭМ!$D$39:$D$782,СВЦЭМ!$A$39:$A$782,$A41,СВЦЭМ!$B$39:$B$782,W$11)+'СЕТ СН'!$F$14+СВЦЭМ!$D$10+'СЕТ СН'!$F$8*'СЕТ СН'!$F$9-'СЕТ СН'!$F$26</f>
        <v>1758.1118381000001</v>
      </c>
      <c r="X41" s="36">
        <f>SUMIFS(СВЦЭМ!$D$39:$D$782,СВЦЭМ!$A$39:$A$782,$A41,СВЦЭМ!$B$39:$B$782,X$11)+'СЕТ СН'!$F$14+СВЦЭМ!$D$10+'СЕТ СН'!$F$8*'СЕТ СН'!$F$9-'СЕТ СН'!$F$26</f>
        <v>1809.7600537800001</v>
      </c>
      <c r="Y41" s="36">
        <f>SUMIFS(СВЦЭМ!$D$39:$D$782,СВЦЭМ!$A$39:$A$782,$A41,СВЦЭМ!$B$39:$B$782,Y$11)+'СЕТ СН'!$F$14+СВЦЭМ!$D$10+'СЕТ СН'!$F$8*'СЕТ СН'!$F$9-'СЕТ СН'!$F$26</f>
        <v>1871.0868541700002</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01.09.2023</v>
      </c>
      <c r="B48" s="36">
        <f>SUMIFS(СВЦЭМ!$D$39:$D$782,СВЦЭМ!$A$39:$A$782,$A48,СВЦЭМ!$B$39:$B$782,B$47)+'СЕТ СН'!$F$14+СВЦЭМ!$D$10+'СЕТ СН'!$F$6-'СЕТ СН'!$F$26</f>
        <v>1870.45374193</v>
      </c>
      <c r="C48" s="36">
        <f>SUMIFS(СВЦЭМ!$D$39:$D$782,СВЦЭМ!$A$39:$A$782,$A48,СВЦЭМ!$B$39:$B$782,C$47)+'СЕТ СН'!$F$14+СВЦЭМ!$D$10+'СЕТ СН'!$F$6-'СЕТ СН'!$F$26</f>
        <v>1927.1040132100002</v>
      </c>
      <c r="D48" s="36">
        <f>SUMIFS(СВЦЭМ!$D$39:$D$782,СВЦЭМ!$A$39:$A$782,$A48,СВЦЭМ!$B$39:$B$782,D$47)+'СЕТ СН'!$F$14+СВЦЭМ!$D$10+'СЕТ СН'!$F$6-'СЕТ СН'!$F$26</f>
        <v>1936.5456038800003</v>
      </c>
      <c r="E48" s="36">
        <f>SUMIFS(СВЦЭМ!$D$39:$D$782,СВЦЭМ!$A$39:$A$782,$A48,СВЦЭМ!$B$39:$B$782,E$47)+'СЕТ СН'!$F$14+СВЦЭМ!$D$10+'СЕТ СН'!$F$6-'СЕТ СН'!$F$26</f>
        <v>1957.30285288</v>
      </c>
      <c r="F48" s="36">
        <f>SUMIFS(СВЦЭМ!$D$39:$D$782,СВЦЭМ!$A$39:$A$782,$A48,СВЦЭМ!$B$39:$B$782,F$47)+'СЕТ СН'!$F$14+СВЦЭМ!$D$10+'СЕТ СН'!$F$6-'СЕТ СН'!$F$26</f>
        <v>2011.9500436100002</v>
      </c>
      <c r="G48" s="36">
        <f>SUMIFS(СВЦЭМ!$D$39:$D$782,СВЦЭМ!$A$39:$A$782,$A48,СВЦЭМ!$B$39:$B$782,G$47)+'СЕТ СН'!$F$14+СВЦЭМ!$D$10+'СЕТ СН'!$F$6-'СЕТ СН'!$F$26</f>
        <v>2016.5013764400001</v>
      </c>
      <c r="H48" s="36">
        <f>SUMIFS(СВЦЭМ!$D$39:$D$782,СВЦЭМ!$A$39:$A$782,$A48,СВЦЭМ!$B$39:$B$782,H$47)+'СЕТ СН'!$F$14+СВЦЭМ!$D$10+'СЕТ СН'!$F$6-'СЕТ СН'!$F$26</f>
        <v>1918.8173523800001</v>
      </c>
      <c r="I48" s="36">
        <f>SUMIFS(СВЦЭМ!$D$39:$D$782,СВЦЭМ!$A$39:$A$782,$A48,СВЦЭМ!$B$39:$B$782,I$47)+'СЕТ СН'!$F$14+СВЦЭМ!$D$10+'СЕТ СН'!$F$6-'СЕТ СН'!$F$26</f>
        <v>1853.0213691899999</v>
      </c>
      <c r="J48" s="36">
        <f>SUMIFS(СВЦЭМ!$D$39:$D$782,СВЦЭМ!$A$39:$A$782,$A48,СВЦЭМ!$B$39:$B$782,J$47)+'СЕТ СН'!$F$14+СВЦЭМ!$D$10+'СЕТ СН'!$F$6-'СЕТ СН'!$F$26</f>
        <v>1768.9153389100002</v>
      </c>
      <c r="K48" s="36">
        <f>SUMIFS(СВЦЭМ!$D$39:$D$782,СВЦЭМ!$A$39:$A$782,$A48,СВЦЭМ!$B$39:$B$782,K$47)+'СЕТ СН'!$F$14+СВЦЭМ!$D$10+'СЕТ СН'!$F$6-'СЕТ СН'!$F$26</f>
        <v>1714.5983589400003</v>
      </c>
      <c r="L48" s="36">
        <f>SUMIFS(СВЦЭМ!$D$39:$D$782,СВЦЭМ!$A$39:$A$782,$A48,СВЦЭМ!$B$39:$B$782,L$47)+'СЕТ СН'!$F$14+СВЦЭМ!$D$10+'СЕТ СН'!$F$6-'СЕТ СН'!$F$26</f>
        <v>1694.5045092200003</v>
      </c>
      <c r="M48" s="36">
        <f>SUMIFS(СВЦЭМ!$D$39:$D$782,СВЦЭМ!$A$39:$A$782,$A48,СВЦЭМ!$B$39:$B$782,M$47)+'СЕТ СН'!$F$14+СВЦЭМ!$D$10+'СЕТ СН'!$F$6-'СЕТ СН'!$F$26</f>
        <v>1690.7567647199999</v>
      </c>
      <c r="N48" s="36">
        <f>SUMIFS(СВЦЭМ!$D$39:$D$782,СВЦЭМ!$A$39:$A$782,$A48,СВЦЭМ!$B$39:$B$782,N$47)+'СЕТ СН'!$F$14+СВЦЭМ!$D$10+'СЕТ СН'!$F$6-'СЕТ СН'!$F$26</f>
        <v>1688.4498035300003</v>
      </c>
      <c r="O48" s="36">
        <f>SUMIFS(СВЦЭМ!$D$39:$D$782,СВЦЭМ!$A$39:$A$782,$A48,СВЦЭМ!$B$39:$B$782,O$47)+'СЕТ СН'!$F$14+СВЦЭМ!$D$10+'СЕТ СН'!$F$6-'СЕТ СН'!$F$26</f>
        <v>1699.4720137499999</v>
      </c>
      <c r="P48" s="36">
        <f>SUMIFS(СВЦЭМ!$D$39:$D$782,СВЦЭМ!$A$39:$A$782,$A48,СВЦЭМ!$B$39:$B$782,P$47)+'СЕТ СН'!$F$14+СВЦЭМ!$D$10+'СЕТ СН'!$F$6-'СЕТ СН'!$F$26</f>
        <v>1685.3565391000002</v>
      </c>
      <c r="Q48" s="36">
        <f>SUMIFS(СВЦЭМ!$D$39:$D$782,СВЦЭМ!$A$39:$A$782,$A48,СВЦЭМ!$B$39:$B$782,Q$47)+'СЕТ СН'!$F$14+СВЦЭМ!$D$10+'СЕТ СН'!$F$6-'СЕТ СН'!$F$26</f>
        <v>1680.9552210500001</v>
      </c>
      <c r="R48" s="36">
        <f>SUMIFS(СВЦЭМ!$D$39:$D$782,СВЦЭМ!$A$39:$A$782,$A48,СВЦЭМ!$B$39:$B$782,R$47)+'СЕТ СН'!$F$14+СВЦЭМ!$D$10+'СЕТ СН'!$F$6-'СЕТ СН'!$F$26</f>
        <v>1716.9051262600001</v>
      </c>
      <c r="S48" s="36">
        <f>SUMIFS(СВЦЭМ!$D$39:$D$782,СВЦЭМ!$A$39:$A$782,$A48,СВЦЭМ!$B$39:$B$782,S$47)+'СЕТ СН'!$F$14+СВЦЭМ!$D$10+'СЕТ СН'!$F$6-'СЕТ СН'!$F$26</f>
        <v>1705.5392957200002</v>
      </c>
      <c r="T48" s="36">
        <f>SUMIFS(СВЦЭМ!$D$39:$D$782,СВЦЭМ!$A$39:$A$782,$A48,СВЦЭМ!$B$39:$B$782,T$47)+'СЕТ СН'!$F$14+СВЦЭМ!$D$10+'СЕТ СН'!$F$6-'СЕТ СН'!$F$26</f>
        <v>1698.74373857</v>
      </c>
      <c r="U48" s="36">
        <f>SUMIFS(СВЦЭМ!$D$39:$D$782,СВЦЭМ!$A$39:$A$782,$A48,СВЦЭМ!$B$39:$B$782,U$47)+'СЕТ СН'!$F$14+СВЦЭМ!$D$10+'СЕТ СН'!$F$6-'СЕТ СН'!$F$26</f>
        <v>1686.16080427</v>
      </c>
      <c r="V48" s="36">
        <f>SUMIFS(СВЦЭМ!$D$39:$D$782,СВЦЭМ!$A$39:$A$782,$A48,СВЦЭМ!$B$39:$B$782,V$47)+'СЕТ СН'!$F$14+СВЦЭМ!$D$10+'СЕТ СН'!$F$6-'СЕТ СН'!$F$26</f>
        <v>1663.4637642600001</v>
      </c>
      <c r="W48" s="36">
        <f>SUMIFS(СВЦЭМ!$D$39:$D$782,СВЦЭМ!$A$39:$A$782,$A48,СВЦЭМ!$B$39:$B$782,W$47)+'СЕТ СН'!$F$14+СВЦЭМ!$D$10+'СЕТ СН'!$F$6-'СЕТ СН'!$F$26</f>
        <v>1667.4169176300002</v>
      </c>
      <c r="X48" s="36">
        <f>SUMIFS(СВЦЭМ!$D$39:$D$782,СВЦЭМ!$A$39:$A$782,$A48,СВЦЭМ!$B$39:$B$782,X$47)+'СЕТ СН'!$F$14+СВЦЭМ!$D$10+'СЕТ СН'!$F$6-'СЕТ СН'!$F$26</f>
        <v>1732.7066785299999</v>
      </c>
      <c r="Y48" s="36">
        <f>SUMIFS(СВЦЭМ!$D$39:$D$782,СВЦЭМ!$A$39:$A$782,$A48,СВЦЭМ!$B$39:$B$782,Y$47)+'СЕТ СН'!$F$14+СВЦЭМ!$D$10+'СЕТ СН'!$F$6-'СЕТ СН'!$F$26</f>
        <v>1798.4320481700001</v>
      </c>
      <c r="AA48" s="45"/>
    </row>
    <row r="49" spans="1:25" ht="15.75" x14ac:dyDescent="0.2">
      <c r="A49" s="35">
        <f>A48+1</f>
        <v>45171</v>
      </c>
      <c r="B49" s="36">
        <f>SUMIFS(СВЦЭМ!$D$39:$D$782,СВЦЭМ!$A$39:$A$782,$A49,СВЦЭМ!$B$39:$B$782,B$47)+'СЕТ СН'!$F$14+СВЦЭМ!$D$10+'СЕТ СН'!$F$6-'СЕТ СН'!$F$26</f>
        <v>1873.5057724600001</v>
      </c>
      <c r="C49" s="36">
        <f>SUMIFS(СВЦЭМ!$D$39:$D$782,СВЦЭМ!$A$39:$A$782,$A49,СВЦЭМ!$B$39:$B$782,C$47)+'СЕТ СН'!$F$14+СВЦЭМ!$D$10+'СЕТ СН'!$F$6-'СЕТ СН'!$F$26</f>
        <v>1933.8614896100003</v>
      </c>
      <c r="D49" s="36">
        <f>SUMIFS(СВЦЭМ!$D$39:$D$782,СВЦЭМ!$A$39:$A$782,$A49,СВЦЭМ!$B$39:$B$782,D$47)+'СЕТ СН'!$F$14+СВЦЭМ!$D$10+'СЕТ СН'!$F$6-'СЕТ СН'!$F$26</f>
        <v>1932.9729151500001</v>
      </c>
      <c r="E49" s="36">
        <f>SUMIFS(СВЦЭМ!$D$39:$D$782,СВЦЭМ!$A$39:$A$782,$A49,СВЦЭМ!$B$39:$B$782,E$47)+'СЕТ СН'!$F$14+СВЦЭМ!$D$10+'СЕТ СН'!$F$6-'СЕТ СН'!$F$26</f>
        <v>1961.9406604999999</v>
      </c>
      <c r="F49" s="36">
        <f>SUMIFS(СВЦЭМ!$D$39:$D$782,СВЦЭМ!$A$39:$A$782,$A49,СВЦЭМ!$B$39:$B$782,F$47)+'СЕТ СН'!$F$14+СВЦЭМ!$D$10+'СЕТ СН'!$F$6-'СЕТ СН'!$F$26</f>
        <v>1989.8297689300002</v>
      </c>
      <c r="G49" s="36">
        <f>SUMIFS(СВЦЭМ!$D$39:$D$782,СВЦЭМ!$A$39:$A$782,$A49,СВЦЭМ!$B$39:$B$782,G$47)+'СЕТ СН'!$F$14+СВЦЭМ!$D$10+'СЕТ СН'!$F$6-'СЕТ СН'!$F$26</f>
        <v>1984.5877537300003</v>
      </c>
      <c r="H49" s="36">
        <f>SUMIFS(СВЦЭМ!$D$39:$D$782,СВЦЭМ!$A$39:$A$782,$A49,СВЦЭМ!$B$39:$B$782,H$47)+'СЕТ СН'!$F$14+СВЦЭМ!$D$10+'СЕТ СН'!$F$6-'СЕТ СН'!$F$26</f>
        <v>1977.3754218899999</v>
      </c>
      <c r="I49" s="36">
        <f>SUMIFS(СВЦЭМ!$D$39:$D$782,СВЦЭМ!$A$39:$A$782,$A49,СВЦЭМ!$B$39:$B$782,I$47)+'СЕТ СН'!$F$14+СВЦЭМ!$D$10+'СЕТ СН'!$F$6-'СЕТ СН'!$F$26</f>
        <v>1916.5043896400002</v>
      </c>
      <c r="J49" s="36">
        <f>SUMIFS(СВЦЭМ!$D$39:$D$782,СВЦЭМ!$A$39:$A$782,$A49,СВЦЭМ!$B$39:$B$782,J$47)+'СЕТ СН'!$F$14+СВЦЭМ!$D$10+'СЕТ СН'!$F$6-'СЕТ СН'!$F$26</f>
        <v>1802.9985912900001</v>
      </c>
      <c r="K49" s="36">
        <f>SUMIFS(СВЦЭМ!$D$39:$D$782,СВЦЭМ!$A$39:$A$782,$A49,СВЦЭМ!$B$39:$B$782,K$47)+'СЕТ СН'!$F$14+СВЦЭМ!$D$10+'СЕТ СН'!$F$6-'СЕТ СН'!$F$26</f>
        <v>1689.5802768399999</v>
      </c>
      <c r="L49" s="36">
        <f>SUMIFS(СВЦЭМ!$D$39:$D$782,СВЦЭМ!$A$39:$A$782,$A49,СВЦЭМ!$B$39:$B$782,L$47)+'СЕТ СН'!$F$14+СВЦЭМ!$D$10+'СЕТ СН'!$F$6-'СЕТ СН'!$F$26</f>
        <v>1649.0839737400001</v>
      </c>
      <c r="M49" s="36">
        <f>SUMIFS(СВЦЭМ!$D$39:$D$782,СВЦЭМ!$A$39:$A$782,$A49,СВЦЭМ!$B$39:$B$782,M$47)+'СЕТ СН'!$F$14+СВЦЭМ!$D$10+'СЕТ СН'!$F$6-'СЕТ СН'!$F$26</f>
        <v>1632.7719599900001</v>
      </c>
      <c r="N49" s="36">
        <f>SUMIFS(СВЦЭМ!$D$39:$D$782,СВЦЭМ!$A$39:$A$782,$A49,СВЦЭМ!$B$39:$B$782,N$47)+'СЕТ СН'!$F$14+СВЦЭМ!$D$10+'СЕТ СН'!$F$6-'СЕТ СН'!$F$26</f>
        <v>1631.8285040000001</v>
      </c>
      <c r="O49" s="36">
        <f>SUMIFS(СВЦЭМ!$D$39:$D$782,СВЦЭМ!$A$39:$A$782,$A49,СВЦЭМ!$B$39:$B$782,O$47)+'СЕТ СН'!$F$14+СВЦЭМ!$D$10+'СЕТ СН'!$F$6-'СЕТ СН'!$F$26</f>
        <v>1652.31133714</v>
      </c>
      <c r="P49" s="36">
        <f>SUMIFS(СВЦЭМ!$D$39:$D$782,СВЦЭМ!$A$39:$A$782,$A49,СВЦЭМ!$B$39:$B$782,P$47)+'СЕТ СН'!$F$14+СВЦЭМ!$D$10+'СЕТ СН'!$F$6-'СЕТ СН'!$F$26</f>
        <v>1621.6700646499999</v>
      </c>
      <c r="Q49" s="36">
        <f>SUMIFS(СВЦЭМ!$D$39:$D$782,СВЦЭМ!$A$39:$A$782,$A49,СВЦЭМ!$B$39:$B$782,Q$47)+'СЕТ СН'!$F$14+СВЦЭМ!$D$10+'СЕТ СН'!$F$6-'СЕТ СН'!$F$26</f>
        <v>1623.1354318900003</v>
      </c>
      <c r="R49" s="36">
        <f>SUMIFS(СВЦЭМ!$D$39:$D$782,СВЦЭМ!$A$39:$A$782,$A49,СВЦЭМ!$B$39:$B$782,R$47)+'СЕТ СН'!$F$14+СВЦЭМ!$D$10+'СЕТ СН'!$F$6-'СЕТ СН'!$F$26</f>
        <v>1661.0440160399999</v>
      </c>
      <c r="S49" s="36">
        <f>SUMIFS(СВЦЭМ!$D$39:$D$782,СВЦЭМ!$A$39:$A$782,$A49,СВЦЭМ!$B$39:$B$782,S$47)+'СЕТ СН'!$F$14+СВЦЭМ!$D$10+'СЕТ СН'!$F$6-'СЕТ СН'!$F$26</f>
        <v>1654.3434777500001</v>
      </c>
      <c r="T49" s="36">
        <f>SUMIFS(СВЦЭМ!$D$39:$D$782,СВЦЭМ!$A$39:$A$782,$A49,СВЦЭМ!$B$39:$B$782,T$47)+'СЕТ СН'!$F$14+СВЦЭМ!$D$10+'СЕТ СН'!$F$6-'СЕТ СН'!$F$26</f>
        <v>1659.5838076300001</v>
      </c>
      <c r="U49" s="36">
        <f>SUMIFS(СВЦЭМ!$D$39:$D$782,СВЦЭМ!$A$39:$A$782,$A49,СВЦЭМ!$B$39:$B$782,U$47)+'СЕТ СН'!$F$14+СВЦЭМ!$D$10+'СЕТ СН'!$F$6-'СЕТ СН'!$F$26</f>
        <v>1667.5791820300001</v>
      </c>
      <c r="V49" s="36">
        <f>SUMIFS(СВЦЭМ!$D$39:$D$782,СВЦЭМ!$A$39:$A$782,$A49,СВЦЭМ!$B$39:$B$782,V$47)+'СЕТ СН'!$F$14+СВЦЭМ!$D$10+'СЕТ СН'!$F$6-'СЕТ СН'!$F$26</f>
        <v>1649.1012557600002</v>
      </c>
      <c r="W49" s="36">
        <f>SUMIFS(СВЦЭМ!$D$39:$D$782,СВЦЭМ!$A$39:$A$782,$A49,СВЦЭМ!$B$39:$B$782,W$47)+'СЕТ СН'!$F$14+СВЦЭМ!$D$10+'СЕТ СН'!$F$6-'СЕТ СН'!$F$26</f>
        <v>1635.0142867700001</v>
      </c>
      <c r="X49" s="36">
        <f>SUMIFS(СВЦЭМ!$D$39:$D$782,СВЦЭМ!$A$39:$A$782,$A49,СВЦЭМ!$B$39:$B$782,X$47)+'СЕТ СН'!$F$14+СВЦЭМ!$D$10+'СЕТ СН'!$F$6-'СЕТ СН'!$F$26</f>
        <v>1702.7079845500002</v>
      </c>
      <c r="Y49" s="36">
        <f>SUMIFS(СВЦЭМ!$D$39:$D$782,СВЦЭМ!$A$39:$A$782,$A49,СВЦЭМ!$B$39:$B$782,Y$47)+'СЕТ СН'!$F$14+СВЦЭМ!$D$10+'СЕТ СН'!$F$6-'СЕТ СН'!$F$26</f>
        <v>1789.09898187</v>
      </c>
    </row>
    <row r="50" spans="1:25" ht="15.75" x14ac:dyDescent="0.2">
      <c r="A50" s="35">
        <f t="shared" ref="A50:A77" si="1">A49+1</f>
        <v>45172</v>
      </c>
      <c r="B50" s="36">
        <f>SUMIFS(СВЦЭМ!$D$39:$D$782,СВЦЭМ!$A$39:$A$782,$A50,СВЦЭМ!$B$39:$B$782,B$47)+'СЕТ СН'!$F$14+СВЦЭМ!$D$10+'СЕТ СН'!$F$6-'СЕТ СН'!$F$26</f>
        <v>1817.78210562</v>
      </c>
      <c r="C50" s="36">
        <f>SUMIFS(СВЦЭМ!$D$39:$D$782,СВЦЭМ!$A$39:$A$782,$A50,СВЦЭМ!$B$39:$B$782,C$47)+'СЕТ СН'!$F$14+СВЦЭМ!$D$10+'СЕТ СН'!$F$6-'СЕТ СН'!$F$26</f>
        <v>1889.4827440600002</v>
      </c>
      <c r="D50" s="36">
        <f>SUMIFS(СВЦЭМ!$D$39:$D$782,СВЦЭМ!$A$39:$A$782,$A50,СВЦЭМ!$B$39:$B$782,D$47)+'СЕТ СН'!$F$14+СВЦЭМ!$D$10+'СЕТ СН'!$F$6-'СЕТ СН'!$F$26</f>
        <v>1952.31090369</v>
      </c>
      <c r="E50" s="36">
        <f>SUMIFS(СВЦЭМ!$D$39:$D$782,СВЦЭМ!$A$39:$A$782,$A50,СВЦЭМ!$B$39:$B$782,E$47)+'СЕТ СН'!$F$14+СВЦЭМ!$D$10+'СЕТ СН'!$F$6-'СЕТ СН'!$F$26</f>
        <v>2073.8852262400001</v>
      </c>
      <c r="F50" s="36">
        <f>SUMIFS(СВЦЭМ!$D$39:$D$782,СВЦЭМ!$A$39:$A$782,$A50,СВЦЭМ!$B$39:$B$782,F$47)+'СЕТ СН'!$F$14+СВЦЭМ!$D$10+'СЕТ СН'!$F$6-'СЕТ СН'!$F$26</f>
        <v>2051.1240466700001</v>
      </c>
      <c r="G50" s="36">
        <f>SUMIFS(СВЦЭМ!$D$39:$D$782,СВЦЭМ!$A$39:$A$782,$A50,СВЦЭМ!$B$39:$B$782,G$47)+'СЕТ СН'!$F$14+СВЦЭМ!$D$10+'СЕТ СН'!$F$6-'СЕТ СН'!$F$26</f>
        <v>2029.4199362600002</v>
      </c>
      <c r="H50" s="36">
        <f>SUMIFS(СВЦЭМ!$D$39:$D$782,СВЦЭМ!$A$39:$A$782,$A50,СВЦЭМ!$B$39:$B$782,H$47)+'СЕТ СН'!$F$14+СВЦЭМ!$D$10+'СЕТ СН'!$F$6-'СЕТ СН'!$F$26</f>
        <v>2036.78629611</v>
      </c>
      <c r="I50" s="36">
        <f>SUMIFS(СВЦЭМ!$D$39:$D$782,СВЦЭМ!$A$39:$A$782,$A50,СВЦЭМ!$B$39:$B$782,I$47)+'СЕТ СН'!$F$14+СВЦЭМ!$D$10+'СЕТ СН'!$F$6-'СЕТ СН'!$F$26</f>
        <v>1987.0066677700001</v>
      </c>
      <c r="J50" s="36">
        <f>SUMIFS(СВЦЭМ!$D$39:$D$782,СВЦЭМ!$A$39:$A$782,$A50,СВЦЭМ!$B$39:$B$782,J$47)+'СЕТ СН'!$F$14+СВЦЭМ!$D$10+'СЕТ СН'!$F$6-'СЕТ СН'!$F$26</f>
        <v>1886.6456637599999</v>
      </c>
      <c r="K50" s="36">
        <f>SUMIFS(СВЦЭМ!$D$39:$D$782,СВЦЭМ!$A$39:$A$782,$A50,СВЦЭМ!$B$39:$B$782,K$47)+'СЕТ СН'!$F$14+СВЦЭМ!$D$10+'СЕТ СН'!$F$6-'СЕТ СН'!$F$26</f>
        <v>1788.81992726</v>
      </c>
      <c r="L50" s="36">
        <f>SUMIFS(СВЦЭМ!$D$39:$D$782,СВЦЭМ!$A$39:$A$782,$A50,СВЦЭМ!$B$39:$B$782,L$47)+'СЕТ СН'!$F$14+СВЦЭМ!$D$10+'СЕТ СН'!$F$6-'СЕТ СН'!$F$26</f>
        <v>1724.3329599399999</v>
      </c>
      <c r="M50" s="36">
        <f>SUMIFS(СВЦЭМ!$D$39:$D$782,СВЦЭМ!$A$39:$A$782,$A50,СВЦЭМ!$B$39:$B$782,M$47)+'СЕТ СН'!$F$14+СВЦЭМ!$D$10+'СЕТ СН'!$F$6-'СЕТ СН'!$F$26</f>
        <v>1702.5180905699999</v>
      </c>
      <c r="N50" s="36">
        <f>SUMIFS(СВЦЭМ!$D$39:$D$782,СВЦЭМ!$A$39:$A$782,$A50,СВЦЭМ!$B$39:$B$782,N$47)+'СЕТ СН'!$F$14+СВЦЭМ!$D$10+'СЕТ СН'!$F$6-'СЕТ СН'!$F$26</f>
        <v>1696.6665073100003</v>
      </c>
      <c r="O50" s="36">
        <f>SUMIFS(СВЦЭМ!$D$39:$D$782,СВЦЭМ!$A$39:$A$782,$A50,СВЦЭМ!$B$39:$B$782,O$47)+'СЕТ СН'!$F$14+СВЦЭМ!$D$10+'СЕТ СН'!$F$6-'СЕТ СН'!$F$26</f>
        <v>1706.5912721099999</v>
      </c>
      <c r="P50" s="36">
        <f>SUMIFS(СВЦЭМ!$D$39:$D$782,СВЦЭМ!$A$39:$A$782,$A50,СВЦЭМ!$B$39:$B$782,P$47)+'СЕТ СН'!$F$14+СВЦЭМ!$D$10+'СЕТ СН'!$F$6-'СЕТ СН'!$F$26</f>
        <v>1677.2544920800001</v>
      </c>
      <c r="Q50" s="36">
        <f>SUMIFS(СВЦЭМ!$D$39:$D$782,СВЦЭМ!$A$39:$A$782,$A50,СВЦЭМ!$B$39:$B$782,Q$47)+'СЕТ СН'!$F$14+СВЦЭМ!$D$10+'СЕТ СН'!$F$6-'СЕТ СН'!$F$26</f>
        <v>1687.1443579299998</v>
      </c>
      <c r="R50" s="36">
        <f>SUMIFS(СВЦЭМ!$D$39:$D$782,СВЦЭМ!$A$39:$A$782,$A50,СВЦЭМ!$B$39:$B$782,R$47)+'СЕТ СН'!$F$14+СВЦЭМ!$D$10+'СЕТ СН'!$F$6-'СЕТ СН'!$F$26</f>
        <v>1717.9700951700001</v>
      </c>
      <c r="S50" s="36">
        <f>SUMIFS(СВЦЭМ!$D$39:$D$782,СВЦЭМ!$A$39:$A$782,$A50,СВЦЭМ!$B$39:$B$782,S$47)+'СЕТ СН'!$F$14+СВЦЭМ!$D$10+'СЕТ СН'!$F$6-'СЕТ СН'!$F$26</f>
        <v>1716.6898712299999</v>
      </c>
      <c r="T50" s="36">
        <f>SUMIFS(СВЦЭМ!$D$39:$D$782,СВЦЭМ!$A$39:$A$782,$A50,СВЦЭМ!$B$39:$B$782,T$47)+'СЕТ СН'!$F$14+СВЦЭМ!$D$10+'СЕТ СН'!$F$6-'СЕТ СН'!$F$26</f>
        <v>1723.81371962</v>
      </c>
      <c r="U50" s="36">
        <f>SUMIFS(СВЦЭМ!$D$39:$D$782,СВЦЭМ!$A$39:$A$782,$A50,СВЦЭМ!$B$39:$B$782,U$47)+'СЕТ СН'!$F$14+СВЦЭМ!$D$10+'СЕТ СН'!$F$6-'СЕТ СН'!$F$26</f>
        <v>1716.96071437</v>
      </c>
      <c r="V50" s="36">
        <f>SUMIFS(СВЦЭМ!$D$39:$D$782,СВЦЭМ!$A$39:$A$782,$A50,СВЦЭМ!$B$39:$B$782,V$47)+'СЕТ СН'!$F$14+СВЦЭМ!$D$10+'СЕТ СН'!$F$6-'СЕТ СН'!$F$26</f>
        <v>1698.1671627999999</v>
      </c>
      <c r="W50" s="36">
        <f>SUMIFS(СВЦЭМ!$D$39:$D$782,СВЦЭМ!$A$39:$A$782,$A50,СВЦЭМ!$B$39:$B$782,W$47)+'СЕТ СН'!$F$14+СВЦЭМ!$D$10+'СЕТ СН'!$F$6-'СЕТ СН'!$F$26</f>
        <v>1707.75109797</v>
      </c>
      <c r="X50" s="36">
        <f>SUMIFS(СВЦЭМ!$D$39:$D$782,СВЦЭМ!$A$39:$A$782,$A50,СВЦЭМ!$B$39:$B$782,X$47)+'СЕТ СН'!$F$14+СВЦЭМ!$D$10+'СЕТ СН'!$F$6-'СЕТ СН'!$F$26</f>
        <v>1783.7967907299999</v>
      </c>
      <c r="Y50" s="36">
        <f>SUMIFS(СВЦЭМ!$D$39:$D$782,СВЦЭМ!$A$39:$A$782,$A50,СВЦЭМ!$B$39:$B$782,Y$47)+'СЕТ СН'!$F$14+СВЦЭМ!$D$10+'СЕТ СН'!$F$6-'СЕТ СН'!$F$26</f>
        <v>1852.8707235000002</v>
      </c>
    </row>
    <row r="51" spans="1:25" ht="15.75" x14ac:dyDescent="0.2">
      <c r="A51" s="35">
        <f t="shared" si="1"/>
        <v>45173</v>
      </c>
      <c r="B51" s="36">
        <f>SUMIFS(СВЦЭМ!$D$39:$D$782,СВЦЭМ!$A$39:$A$782,$A51,СВЦЭМ!$B$39:$B$782,B$47)+'СЕТ СН'!$F$14+СВЦЭМ!$D$10+'СЕТ СН'!$F$6-'СЕТ СН'!$F$26</f>
        <v>1951.9618906000001</v>
      </c>
      <c r="C51" s="36">
        <f>SUMIFS(СВЦЭМ!$D$39:$D$782,СВЦЭМ!$A$39:$A$782,$A51,СВЦЭМ!$B$39:$B$782,C$47)+'СЕТ СН'!$F$14+СВЦЭМ!$D$10+'СЕТ СН'!$F$6-'СЕТ СН'!$F$26</f>
        <v>2026.9035783300001</v>
      </c>
      <c r="D51" s="36">
        <f>SUMIFS(СВЦЭМ!$D$39:$D$782,СВЦЭМ!$A$39:$A$782,$A51,СВЦЭМ!$B$39:$B$782,D$47)+'СЕТ СН'!$F$14+СВЦЭМ!$D$10+'СЕТ СН'!$F$6-'СЕТ СН'!$F$26</f>
        <v>2034.9403828899999</v>
      </c>
      <c r="E51" s="36">
        <f>SUMIFS(СВЦЭМ!$D$39:$D$782,СВЦЭМ!$A$39:$A$782,$A51,СВЦЭМ!$B$39:$B$782,E$47)+'СЕТ СН'!$F$14+СВЦЭМ!$D$10+'СЕТ СН'!$F$6-'СЕТ СН'!$F$26</f>
        <v>2066.5053429700001</v>
      </c>
      <c r="F51" s="36">
        <f>SUMIFS(СВЦЭМ!$D$39:$D$782,СВЦЭМ!$A$39:$A$782,$A51,СВЦЭМ!$B$39:$B$782,F$47)+'СЕТ СН'!$F$14+СВЦЭМ!$D$10+'СЕТ СН'!$F$6-'СЕТ СН'!$F$26</f>
        <v>2117.3037718999999</v>
      </c>
      <c r="G51" s="36">
        <f>SUMIFS(СВЦЭМ!$D$39:$D$782,СВЦЭМ!$A$39:$A$782,$A51,СВЦЭМ!$B$39:$B$782,G$47)+'СЕТ СН'!$F$14+СВЦЭМ!$D$10+'СЕТ СН'!$F$6-'СЕТ СН'!$F$26</f>
        <v>2115.0842224000003</v>
      </c>
      <c r="H51" s="36">
        <f>SUMIFS(СВЦЭМ!$D$39:$D$782,СВЦЭМ!$A$39:$A$782,$A51,СВЦЭМ!$B$39:$B$782,H$47)+'СЕТ СН'!$F$14+СВЦЭМ!$D$10+'СЕТ СН'!$F$6-'СЕТ СН'!$F$26</f>
        <v>2134.2385785199999</v>
      </c>
      <c r="I51" s="36">
        <f>SUMIFS(СВЦЭМ!$D$39:$D$782,СВЦЭМ!$A$39:$A$782,$A51,СВЦЭМ!$B$39:$B$782,I$47)+'СЕТ СН'!$F$14+СВЦЭМ!$D$10+'СЕТ СН'!$F$6-'СЕТ СН'!$F$26</f>
        <v>1981.7197673300002</v>
      </c>
      <c r="J51" s="36">
        <f>SUMIFS(СВЦЭМ!$D$39:$D$782,СВЦЭМ!$A$39:$A$782,$A51,СВЦЭМ!$B$39:$B$782,J$47)+'СЕТ СН'!$F$14+СВЦЭМ!$D$10+'СЕТ СН'!$F$6-'СЕТ СН'!$F$26</f>
        <v>1868.7309339200001</v>
      </c>
      <c r="K51" s="36">
        <f>SUMIFS(СВЦЭМ!$D$39:$D$782,СВЦЭМ!$A$39:$A$782,$A51,СВЦЭМ!$B$39:$B$782,K$47)+'СЕТ СН'!$F$14+СВЦЭМ!$D$10+'СЕТ СН'!$F$6-'СЕТ СН'!$F$26</f>
        <v>1809.3141584200002</v>
      </c>
      <c r="L51" s="36">
        <f>SUMIFS(СВЦЭМ!$D$39:$D$782,СВЦЭМ!$A$39:$A$782,$A51,СВЦЭМ!$B$39:$B$782,L$47)+'СЕТ СН'!$F$14+СВЦЭМ!$D$10+'СЕТ СН'!$F$6-'СЕТ СН'!$F$26</f>
        <v>1801.5243813100001</v>
      </c>
      <c r="M51" s="36">
        <f>SUMIFS(СВЦЭМ!$D$39:$D$782,СВЦЭМ!$A$39:$A$782,$A51,СВЦЭМ!$B$39:$B$782,M$47)+'СЕТ СН'!$F$14+СВЦЭМ!$D$10+'СЕТ СН'!$F$6-'СЕТ СН'!$F$26</f>
        <v>1791.0059228099999</v>
      </c>
      <c r="N51" s="36">
        <f>SUMIFS(СВЦЭМ!$D$39:$D$782,СВЦЭМ!$A$39:$A$782,$A51,СВЦЭМ!$B$39:$B$782,N$47)+'СЕТ СН'!$F$14+СВЦЭМ!$D$10+'СЕТ СН'!$F$6-'СЕТ СН'!$F$26</f>
        <v>1813.6955578000002</v>
      </c>
      <c r="O51" s="36">
        <f>SUMIFS(СВЦЭМ!$D$39:$D$782,СВЦЭМ!$A$39:$A$782,$A51,СВЦЭМ!$B$39:$B$782,O$47)+'СЕТ СН'!$F$14+СВЦЭМ!$D$10+'СЕТ СН'!$F$6-'СЕТ СН'!$F$26</f>
        <v>1795.1953738800003</v>
      </c>
      <c r="P51" s="36">
        <f>SUMIFS(СВЦЭМ!$D$39:$D$782,СВЦЭМ!$A$39:$A$782,$A51,СВЦЭМ!$B$39:$B$782,P$47)+'СЕТ СН'!$F$14+СВЦЭМ!$D$10+'СЕТ СН'!$F$6-'СЕТ СН'!$F$26</f>
        <v>1775.5360257500001</v>
      </c>
      <c r="Q51" s="36">
        <f>SUMIFS(СВЦЭМ!$D$39:$D$782,СВЦЭМ!$A$39:$A$782,$A51,СВЦЭМ!$B$39:$B$782,Q$47)+'СЕТ СН'!$F$14+СВЦЭМ!$D$10+'СЕТ СН'!$F$6-'СЕТ СН'!$F$26</f>
        <v>1782.5835157900001</v>
      </c>
      <c r="R51" s="36">
        <f>SUMIFS(СВЦЭМ!$D$39:$D$782,СВЦЭМ!$A$39:$A$782,$A51,СВЦЭМ!$B$39:$B$782,R$47)+'СЕТ СН'!$F$14+СВЦЭМ!$D$10+'СЕТ СН'!$F$6-'СЕТ СН'!$F$26</f>
        <v>1820.1939829600001</v>
      </c>
      <c r="S51" s="36">
        <f>SUMIFS(СВЦЭМ!$D$39:$D$782,СВЦЭМ!$A$39:$A$782,$A51,СВЦЭМ!$B$39:$B$782,S$47)+'СЕТ СН'!$F$14+СВЦЭМ!$D$10+'СЕТ СН'!$F$6-'СЕТ СН'!$F$26</f>
        <v>1801.7376351600001</v>
      </c>
      <c r="T51" s="36">
        <f>SUMIFS(СВЦЭМ!$D$39:$D$782,СВЦЭМ!$A$39:$A$782,$A51,СВЦЭМ!$B$39:$B$782,T$47)+'СЕТ СН'!$F$14+СВЦЭМ!$D$10+'СЕТ СН'!$F$6-'СЕТ СН'!$F$26</f>
        <v>1787.89835739</v>
      </c>
      <c r="U51" s="36">
        <f>SUMIFS(СВЦЭМ!$D$39:$D$782,СВЦЭМ!$A$39:$A$782,$A51,СВЦЭМ!$B$39:$B$782,U$47)+'СЕТ СН'!$F$14+СВЦЭМ!$D$10+'СЕТ СН'!$F$6-'СЕТ СН'!$F$26</f>
        <v>1784.8180748700001</v>
      </c>
      <c r="V51" s="36">
        <f>SUMIFS(СВЦЭМ!$D$39:$D$782,СВЦЭМ!$A$39:$A$782,$A51,СВЦЭМ!$B$39:$B$782,V$47)+'СЕТ СН'!$F$14+СВЦЭМ!$D$10+'СЕТ СН'!$F$6-'СЕТ СН'!$F$26</f>
        <v>1764.1855087700001</v>
      </c>
      <c r="W51" s="36">
        <f>SUMIFS(СВЦЭМ!$D$39:$D$782,СВЦЭМ!$A$39:$A$782,$A51,СВЦЭМ!$B$39:$B$782,W$47)+'СЕТ СН'!$F$14+СВЦЭМ!$D$10+'СЕТ СН'!$F$6-'СЕТ СН'!$F$26</f>
        <v>1766.6478687700001</v>
      </c>
      <c r="X51" s="36">
        <f>SUMIFS(СВЦЭМ!$D$39:$D$782,СВЦЭМ!$A$39:$A$782,$A51,СВЦЭМ!$B$39:$B$782,X$47)+'СЕТ СН'!$F$14+СВЦЭМ!$D$10+'СЕТ СН'!$F$6-'СЕТ СН'!$F$26</f>
        <v>1838.82588433</v>
      </c>
      <c r="Y51" s="36">
        <f>SUMIFS(СВЦЭМ!$D$39:$D$782,СВЦЭМ!$A$39:$A$782,$A51,СВЦЭМ!$B$39:$B$782,Y$47)+'СЕТ СН'!$F$14+СВЦЭМ!$D$10+'СЕТ СН'!$F$6-'СЕТ СН'!$F$26</f>
        <v>1938.28432823</v>
      </c>
    </row>
    <row r="52" spans="1:25" ht="15.75" x14ac:dyDescent="0.2">
      <c r="A52" s="35">
        <f t="shared" si="1"/>
        <v>45174</v>
      </c>
      <c r="B52" s="36">
        <f>SUMIFS(СВЦЭМ!$D$39:$D$782,СВЦЭМ!$A$39:$A$782,$A52,СВЦЭМ!$B$39:$B$782,B$47)+'СЕТ СН'!$F$14+СВЦЭМ!$D$10+'СЕТ СН'!$F$6-'СЕТ СН'!$F$26</f>
        <v>2062.5591238100001</v>
      </c>
      <c r="C52" s="36">
        <f>SUMIFS(СВЦЭМ!$D$39:$D$782,СВЦЭМ!$A$39:$A$782,$A52,СВЦЭМ!$B$39:$B$782,C$47)+'СЕТ СН'!$F$14+СВЦЭМ!$D$10+'СЕТ СН'!$F$6-'СЕТ СН'!$F$26</f>
        <v>2155.2076812800001</v>
      </c>
      <c r="D52" s="36">
        <f>SUMIFS(СВЦЭМ!$D$39:$D$782,СВЦЭМ!$A$39:$A$782,$A52,СВЦЭМ!$B$39:$B$782,D$47)+'СЕТ СН'!$F$14+СВЦЭМ!$D$10+'СЕТ СН'!$F$6-'СЕТ СН'!$F$26</f>
        <v>2169.2663100499999</v>
      </c>
      <c r="E52" s="36">
        <f>SUMIFS(СВЦЭМ!$D$39:$D$782,СВЦЭМ!$A$39:$A$782,$A52,СВЦЭМ!$B$39:$B$782,E$47)+'СЕТ СН'!$F$14+СВЦЭМ!$D$10+'СЕТ СН'!$F$6-'СЕТ СН'!$F$26</f>
        <v>2172.71579883</v>
      </c>
      <c r="F52" s="36">
        <f>SUMIFS(СВЦЭМ!$D$39:$D$782,СВЦЭМ!$A$39:$A$782,$A52,СВЦЭМ!$B$39:$B$782,F$47)+'СЕТ СН'!$F$14+СВЦЭМ!$D$10+'СЕТ СН'!$F$6-'СЕТ СН'!$F$26</f>
        <v>2175.8420004300001</v>
      </c>
      <c r="G52" s="36">
        <f>SUMIFS(СВЦЭМ!$D$39:$D$782,СВЦЭМ!$A$39:$A$782,$A52,СВЦЭМ!$B$39:$B$782,G$47)+'СЕТ СН'!$F$14+СВЦЭМ!$D$10+'СЕТ СН'!$F$6-'СЕТ СН'!$F$26</f>
        <v>2148.6971601300002</v>
      </c>
      <c r="H52" s="36">
        <f>SUMIFS(СВЦЭМ!$D$39:$D$782,СВЦЭМ!$A$39:$A$782,$A52,СВЦЭМ!$B$39:$B$782,H$47)+'СЕТ СН'!$F$14+СВЦЭМ!$D$10+'СЕТ СН'!$F$6-'СЕТ СН'!$F$26</f>
        <v>2097.5580283200002</v>
      </c>
      <c r="I52" s="36">
        <f>SUMIFS(СВЦЭМ!$D$39:$D$782,СВЦЭМ!$A$39:$A$782,$A52,СВЦЭМ!$B$39:$B$782,I$47)+'СЕТ СН'!$F$14+СВЦЭМ!$D$10+'СЕТ СН'!$F$6-'СЕТ СН'!$F$26</f>
        <v>1930.0486571900001</v>
      </c>
      <c r="J52" s="36">
        <f>SUMIFS(СВЦЭМ!$D$39:$D$782,СВЦЭМ!$A$39:$A$782,$A52,СВЦЭМ!$B$39:$B$782,J$47)+'СЕТ СН'!$F$14+СВЦЭМ!$D$10+'СЕТ СН'!$F$6-'СЕТ СН'!$F$26</f>
        <v>1827.6616857399999</v>
      </c>
      <c r="K52" s="36">
        <f>SUMIFS(СВЦЭМ!$D$39:$D$782,СВЦЭМ!$A$39:$A$782,$A52,СВЦЭМ!$B$39:$B$782,K$47)+'СЕТ СН'!$F$14+СВЦЭМ!$D$10+'СЕТ СН'!$F$6-'СЕТ СН'!$F$26</f>
        <v>1756.2738792800001</v>
      </c>
      <c r="L52" s="36">
        <f>SUMIFS(СВЦЭМ!$D$39:$D$782,СВЦЭМ!$A$39:$A$782,$A52,СВЦЭМ!$B$39:$B$782,L$47)+'СЕТ СН'!$F$14+СВЦЭМ!$D$10+'СЕТ СН'!$F$6-'СЕТ СН'!$F$26</f>
        <v>1724.1786603400001</v>
      </c>
      <c r="M52" s="36">
        <f>SUMIFS(СВЦЭМ!$D$39:$D$782,СВЦЭМ!$A$39:$A$782,$A52,СВЦЭМ!$B$39:$B$782,M$47)+'СЕТ СН'!$F$14+СВЦЭМ!$D$10+'СЕТ СН'!$F$6-'СЕТ СН'!$F$26</f>
        <v>1712.53232695</v>
      </c>
      <c r="N52" s="36">
        <f>SUMIFS(СВЦЭМ!$D$39:$D$782,СВЦЭМ!$A$39:$A$782,$A52,СВЦЭМ!$B$39:$B$782,N$47)+'СЕТ СН'!$F$14+СВЦЭМ!$D$10+'СЕТ СН'!$F$6-'СЕТ СН'!$F$26</f>
        <v>1714.9834859299999</v>
      </c>
      <c r="O52" s="36">
        <f>SUMIFS(СВЦЭМ!$D$39:$D$782,СВЦЭМ!$A$39:$A$782,$A52,СВЦЭМ!$B$39:$B$782,O$47)+'СЕТ СН'!$F$14+СВЦЭМ!$D$10+'СЕТ СН'!$F$6-'СЕТ СН'!$F$26</f>
        <v>1709.49975275</v>
      </c>
      <c r="P52" s="36">
        <f>SUMIFS(СВЦЭМ!$D$39:$D$782,СВЦЭМ!$A$39:$A$782,$A52,СВЦЭМ!$B$39:$B$782,P$47)+'СЕТ СН'!$F$14+СВЦЭМ!$D$10+'СЕТ СН'!$F$6-'СЕТ СН'!$F$26</f>
        <v>1686.0931122699999</v>
      </c>
      <c r="Q52" s="36">
        <f>SUMIFS(СВЦЭМ!$D$39:$D$782,СВЦЭМ!$A$39:$A$782,$A52,СВЦЭМ!$B$39:$B$782,Q$47)+'СЕТ СН'!$F$14+СВЦЭМ!$D$10+'СЕТ СН'!$F$6-'СЕТ СН'!$F$26</f>
        <v>1691.5387546000002</v>
      </c>
      <c r="R52" s="36">
        <f>SUMIFS(СВЦЭМ!$D$39:$D$782,СВЦЭМ!$A$39:$A$782,$A52,СВЦЭМ!$B$39:$B$782,R$47)+'СЕТ СН'!$F$14+СВЦЭМ!$D$10+'СЕТ СН'!$F$6-'СЕТ СН'!$F$26</f>
        <v>1721.57884784</v>
      </c>
      <c r="S52" s="36">
        <f>SUMIFS(СВЦЭМ!$D$39:$D$782,СВЦЭМ!$A$39:$A$782,$A52,СВЦЭМ!$B$39:$B$782,S$47)+'СЕТ СН'!$F$14+СВЦЭМ!$D$10+'СЕТ СН'!$F$6-'СЕТ СН'!$F$26</f>
        <v>1729.4569798000002</v>
      </c>
      <c r="T52" s="36">
        <f>SUMIFS(СВЦЭМ!$D$39:$D$782,СВЦЭМ!$A$39:$A$782,$A52,СВЦЭМ!$B$39:$B$782,T$47)+'СЕТ СН'!$F$14+СВЦЭМ!$D$10+'СЕТ СН'!$F$6-'СЕТ СН'!$F$26</f>
        <v>1715.0125425800002</v>
      </c>
      <c r="U52" s="36">
        <f>SUMIFS(СВЦЭМ!$D$39:$D$782,СВЦЭМ!$A$39:$A$782,$A52,СВЦЭМ!$B$39:$B$782,U$47)+'СЕТ СН'!$F$14+СВЦЭМ!$D$10+'СЕТ СН'!$F$6-'СЕТ СН'!$F$26</f>
        <v>1700.4780265899999</v>
      </c>
      <c r="V52" s="36">
        <f>SUMIFS(СВЦЭМ!$D$39:$D$782,СВЦЭМ!$A$39:$A$782,$A52,СВЦЭМ!$B$39:$B$782,V$47)+'СЕТ СН'!$F$14+СВЦЭМ!$D$10+'СЕТ СН'!$F$6-'СЕТ СН'!$F$26</f>
        <v>1676.46824995</v>
      </c>
      <c r="W52" s="36">
        <f>SUMIFS(СВЦЭМ!$D$39:$D$782,СВЦЭМ!$A$39:$A$782,$A52,СВЦЭМ!$B$39:$B$782,W$47)+'СЕТ СН'!$F$14+СВЦЭМ!$D$10+'СЕТ СН'!$F$6-'СЕТ СН'!$F$26</f>
        <v>1692.1988003400002</v>
      </c>
      <c r="X52" s="36">
        <f>SUMIFS(СВЦЭМ!$D$39:$D$782,СВЦЭМ!$A$39:$A$782,$A52,СВЦЭМ!$B$39:$B$782,X$47)+'СЕТ СН'!$F$14+СВЦЭМ!$D$10+'СЕТ СН'!$F$6-'СЕТ СН'!$F$26</f>
        <v>1762.2807284</v>
      </c>
      <c r="Y52" s="36">
        <f>SUMIFS(СВЦЭМ!$D$39:$D$782,СВЦЭМ!$A$39:$A$782,$A52,СВЦЭМ!$B$39:$B$782,Y$47)+'СЕТ СН'!$F$14+СВЦЭМ!$D$10+'СЕТ СН'!$F$6-'СЕТ СН'!$F$26</f>
        <v>1906.2476515200001</v>
      </c>
    </row>
    <row r="53" spans="1:25" ht="15.75" x14ac:dyDescent="0.2">
      <c r="A53" s="35">
        <f t="shared" si="1"/>
        <v>45175</v>
      </c>
      <c r="B53" s="36">
        <f>SUMIFS(СВЦЭМ!$D$39:$D$782,СВЦЭМ!$A$39:$A$782,$A53,СВЦЭМ!$B$39:$B$782,B$47)+'СЕТ СН'!$F$14+СВЦЭМ!$D$10+'СЕТ СН'!$F$6-'СЕТ СН'!$F$26</f>
        <v>1831.26978457</v>
      </c>
      <c r="C53" s="36">
        <f>SUMIFS(СВЦЭМ!$D$39:$D$782,СВЦЭМ!$A$39:$A$782,$A53,СВЦЭМ!$B$39:$B$782,C$47)+'СЕТ СН'!$F$14+СВЦЭМ!$D$10+'СЕТ СН'!$F$6-'СЕТ СН'!$F$26</f>
        <v>1918.1820858199999</v>
      </c>
      <c r="D53" s="36">
        <f>SUMIFS(СВЦЭМ!$D$39:$D$782,СВЦЭМ!$A$39:$A$782,$A53,СВЦЭМ!$B$39:$B$782,D$47)+'СЕТ СН'!$F$14+СВЦЭМ!$D$10+'СЕТ СН'!$F$6-'СЕТ СН'!$F$26</f>
        <v>1967.1418628699998</v>
      </c>
      <c r="E53" s="36">
        <f>SUMIFS(СВЦЭМ!$D$39:$D$782,СВЦЭМ!$A$39:$A$782,$A53,СВЦЭМ!$B$39:$B$782,E$47)+'СЕТ СН'!$F$14+СВЦЭМ!$D$10+'СЕТ СН'!$F$6-'СЕТ СН'!$F$26</f>
        <v>1967.22961188</v>
      </c>
      <c r="F53" s="36">
        <f>SUMIFS(СВЦЭМ!$D$39:$D$782,СВЦЭМ!$A$39:$A$782,$A53,СВЦЭМ!$B$39:$B$782,F$47)+'СЕТ СН'!$F$14+СВЦЭМ!$D$10+'СЕТ СН'!$F$6-'СЕТ СН'!$F$26</f>
        <v>1922.8633415899999</v>
      </c>
      <c r="G53" s="36">
        <f>SUMIFS(СВЦЭМ!$D$39:$D$782,СВЦЭМ!$A$39:$A$782,$A53,СВЦЭМ!$B$39:$B$782,G$47)+'СЕТ СН'!$F$14+СВЦЭМ!$D$10+'СЕТ СН'!$F$6-'СЕТ СН'!$F$26</f>
        <v>1916.88619436</v>
      </c>
      <c r="H53" s="36">
        <f>SUMIFS(СВЦЭМ!$D$39:$D$782,СВЦЭМ!$A$39:$A$782,$A53,СВЦЭМ!$B$39:$B$782,H$47)+'СЕТ СН'!$F$14+СВЦЭМ!$D$10+'СЕТ СН'!$F$6-'СЕТ СН'!$F$26</f>
        <v>1876.9078868000001</v>
      </c>
      <c r="I53" s="36">
        <f>SUMIFS(СВЦЭМ!$D$39:$D$782,СВЦЭМ!$A$39:$A$782,$A53,СВЦЭМ!$B$39:$B$782,I$47)+'СЕТ СН'!$F$14+СВЦЭМ!$D$10+'СЕТ СН'!$F$6-'СЕТ СН'!$F$26</f>
        <v>1803.6441255</v>
      </c>
      <c r="J53" s="36">
        <f>SUMIFS(СВЦЭМ!$D$39:$D$782,СВЦЭМ!$A$39:$A$782,$A53,СВЦЭМ!$B$39:$B$782,J$47)+'СЕТ СН'!$F$14+СВЦЭМ!$D$10+'СЕТ СН'!$F$6-'СЕТ СН'!$F$26</f>
        <v>1727.42445245</v>
      </c>
      <c r="K53" s="36">
        <f>SUMIFS(СВЦЭМ!$D$39:$D$782,СВЦЭМ!$A$39:$A$782,$A53,СВЦЭМ!$B$39:$B$782,K$47)+'СЕТ СН'!$F$14+СВЦЭМ!$D$10+'СЕТ СН'!$F$6-'СЕТ СН'!$F$26</f>
        <v>1660.6438235599999</v>
      </c>
      <c r="L53" s="36">
        <f>SUMIFS(СВЦЭМ!$D$39:$D$782,СВЦЭМ!$A$39:$A$782,$A53,СВЦЭМ!$B$39:$B$782,L$47)+'СЕТ СН'!$F$14+СВЦЭМ!$D$10+'СЕТ СН'!$F$6-'СЕТ СН'!$F$26</f>
        <v>1631.58332131</v>
      </c>
      <c r="M53" s="36">
        <f>SUMIFS(СВЦЭМ!$D$39:$D$782,СВЦЭМ!$A$39:$A$782,$A53,СВЦЭМ!$B$39:$B$782,M$47)+'СЕТ СН'!$F$14+СВЦЭМ!$D$10+'СЕТ СН'!$F$6-'СЕТ СН'!$F$26</f>
        <v>1626.4917268700001</v>
      </c>
      <c r="N53" s="36">
        <f>SUMIFS(СВЦЭМ!$D$39:$D$782,СВЦЭМ!$A$39:$A$782,$A53,СВЦЭМ!$B$39:$B$782,N$47)+'СЕТ СН'!$F$14+СВЦЭМ!$D$10+'СЕТ СН'!$F$6-'СЕТ СН'!$F$26</f>
        <v>1635.0058421100002</v>
      </c>
      <c r="O53" s="36">
        <f>SUMIFS(СВЦЭМ!$D$39:$D$782,СВЦЭМ!$A$39:$A$782,$A53,СВЦЭМ!$B$39:$B$782,O$47)+'СЕТ СН'!$F$14+СВЦЭМ!$D$10+'СЕТ СН'!$F$6-'СЕТ СН'!$F$26</f>
        <v>1636.1804461300003</v>
      </c>
      <c r="P53" s="36">
        <f>SUMIFS(СВЦЭМ!$D$39:$D$782,СВЦЭМ!$A$39:$A$782,$A53,СВЦЭМ!$B$39:$B$782,P$47)+'СЕТ СН'!$F$14+СВЦЭМ!$D$10+'СЕТ СН'!$F$6-'СЕТ СН'!$F$26</f>
        <v>1602.6530405799999</v>
      </c>
      <c r="Q53" s="36">
        <f>SUMIFS(СВЦЭМ!$D$39:$D$782,СВЦЭМ!$A$39:$A$782,$A53,СВЦЭМ!$B$39:$B$782,Q$47)+'СЕТ СН'!$F$14+СВЦЭМ!$D$10+'СЕТ СН'!$F$6-'СЕТ СН'!$F$26</f>
        <v>1612.6388693100002</v>
      </c>
      <c r="R53" s="36">
        <f>SUMIFS(СВЦЭМ!$D$39:$D$782,СВЦЭМ!$A$39:$A$782,$A53,СВЦЭМ!$B$39:$B$782,R$47)+'СЕТ СН'!$F$14+СВЦЭМ!$D$10+'СЕТ СН'!$F$6-'СЕТ СН'!$F$26</f>
        <v>1642.45160485</v>
      </c>
      <c r="S53" s="36">
        <f>SUMIFS(СВЦЭМ!$D$39:$D$782,СВЦЭМ!$A$39:$A$782,$A53,СВЦЭМ!$B$39:$B$782,S$47)+'СЕТ СН'!$F$14+СВЦЭМ!$D$10+'СЕТ СН'!$F$6-'СЕТ СН'!$F$26</f>
        <v>1637.1136434999999</v>
      </c>
      <c r="T53" s="36">
        <f>SUMIFS(СВЦЭМ!$D$39:$D$782,СВЦЭМ!$A$39:$A$782,$A53,СВЦЭМ!$B$39:$B$782,T$47)+'СЕТ СН'!$F$14+СВЦЭМ!$D$10+'СЕТ СН'!$F$6-'СЕТ СН'!$F$26</f>
        <v>1634.3714547099999</v>
      </c>
      <c r="U53" s="36">
        <f>SUMIFS(СВЦЭМ!$D$39:$D$782,СВЦЭМ!$A$39:$A$782,$A53,СВЦЭМ!$B$39:$B$782,U$47)+'СЕТ СН'!$F$14+СВЦЭМ!$D$10+'СЕТ СН'!$F$6-'СЕТ СН'!$F$26</f>
        <v>1623.9601634000001</v>
      </c>
      <c r="V53" s="36">
        <f>SUMIFS(СВЦЭМ!$D$39:$D$782,СВЦЭМ!$A$39:$A$782,$A53,СВЦЭМ!$B$39:$B$782,V$47)+'СЕТ СН'!$F$14+СВЦЭМ!$D$10+'СЕТ СН'!$F$6-'СЕТ СН'!$F$26</f>
        <v>1595.0333757900003</v>
      </c>
      <c r="W53" s="36">
        <f>SUMIFS(СВЦЭМ!$D$39:$D$782,СВЦЭМ!$A$39:$A$782,$A53,СВЦЭМ!$B$39:$B$782,W$47)+'СЕТ СН'!$F$14+СВЦЭМ!$D$10+'СЕТ СН'!$F$6-'СЕТ СН'!$F$26</f>
        <v>1600.6249581900001</v>
      </c>
      <c r="X53" s="36">
        <f>SUMIFS(СВЦЭМ!$D$39:$D$782,СВЦЭМ!$A$39:$A$782,$A53,СВЦЭМ!$B$39:$B$782,X$47)+'СЕТ СН'!$F$14+СВЦЭМ!$D$10+'СЕТ СН'!$F$6-'СЕТ СН'!$F$26</f>
        <v>1672.9290883100002</v>
      </c>
      <c r="Y53" s="36">
        <f>SUMIFS(СВЦЭМ!$D$39:$D$782,СВЦЭМ!$A$39:$A$782,$A53,СВЦЭМ!$B$39:$B$782,Y$47)+'СЕТ СН'!$F$14+СВЦЭМ!$D$10+'СЕТ СН'!$F$6-'СЕТ СН'!$F$26</f>
        <v>1763.2324139900002</v>
      </c>
    </row>
    <row r="54" spans="1:25" ht="15.75" x14ac:dyDescent="0.2">
      <c r="A54" s="35">
        <f t="shared" si="1"/>
        <v>45176</v>
      </c>
      <c r="B54" s="36">
        <f>SUMIFS(СВЦЭМ!$D$39:$D$782,СВЦЭМ!$A$39:$A$782,$A54,СВЦЭМ!$B$39:$B$782,B$47)+'СЕТ СН'!$F$14+СВЦЭМ!$D$10+'СЕТ СН'!$F$6-'СЕТ СН'!$F$26</f>
        <v>1881.7613741700002</v>
      </c>
      <c r="C54" s="36">
        <f>SUMIFS(СВЦЭМ!$D$39:$D$782,СВЦЭМ!$A$39:$A$782,$A54,СВЦЭМ!$B$39:$B$782,C$47)+'СЕТ СН'!$F$14+СВЦЭМ!$D$10+'СЕТ СН'!$F$6-'СЕТ СН'!$F$26</f>
        <v>1924.3548122900002</v>
      </c>
      <c r="D54" s="36">
        <f>SUMIFS(СВЦЭМ!$D$39:$D$782,СВЦЭМ!$A$39:$A$782,$A54,СВЦЭМ!$B$39:$B$782,D$47)+'СЕТ СН'!$F$14+СВЦЭМ!$D$10+'СЕТ СН'!$F$6-'СЕТ СН'!$F$26</f>
        <v>1929.9273078300002</v>
      </c>
      <c r="E54" s="36">
        <f>SUMIFS(СВЦЭМ!$D$39:$D$782,СВЦЭМ!$A$39:$A$782,$A54,СВЦЭМ!$B$39:$B$782,E$47)+'СЕТ СН'!$F$14+СВЦЭМ!$D$10+'СЕТ СН'!$F$6-'СЕТ СН'!$F$26</f>
        <v>1940.0361027600002</v>
      </c>
      <c r="F54" s="36">
        <f>SUMIFS(СВЦЭМ!$D$39:$D$782,СВЦЭМ!$A$39:$A$782,$A54,СВЦЭМ!$B$39:$B$782,F$47)+'СЕТ СН'!$F$14+СВЦЭМ!$D$10+'СЕТ СН'!$F$6-'СЕТ СН'!$F$26</f>
        <v>1993.3150638900001</v>
      </c>
      <c r="G54" s="36">
        <f>SUMIFS(СВЦЭМ!$D$39:$D$782,СВЦЭМ!$A$39:$A$782,$A54,СВЦЭМ!$B$39:$B$782,G$47)+'СЕТ СН'!$F$14+СВЦЭМ!$D$10+'СЕТ СН'!$F$6-'СЕТ СН'!$F$26</f>
        <v>1970.6435882999999</v>
      </c>
      <c r="H54" s="36">
        <f>SUMIFS(СВЦЭМ!$D$39:$D$782,СВЦЭМ!$A$39:$A$782,$A54,СВЦЭМ!$B$39:$B$782,H$47)+'СЕТ СН'!$F$14+СВЦЭМ!$D$10+'СЕТ СН'!$F$6-'СЕТ СН'!$F$26</f>
        <v>1886.2091421800001</v>
      </c>
      <c r="I54" s="36">
        <f>SUMIFS(СВЦЭМ!$D$39:$D$782,СВЦЭМ!$A$39:$A$782,$A54,СВЦЭМ!$B$39:$B$782,I$47)+'СЕТ СН'!$F$14+СВЦЭМ!$D$10+'СЕТ СН'!$F$6-'СЕТ СН'!$F$26</f>
        <v>1815.95965097</v>
      </c>
      <c r="J54" s="36">
        <f>SUMIFS(СВЦЭМ!$D$39:$D$782,СВЦЭМ!$A$39:$A$782,$A54,СВЦЭМ!$B$39:$B$782,J$47)+'СЕТ СН'!$F$14+СВЦЭМ!$D$10+'СЕТ СН'!$F$6-'СЕТ СН'!$F$26</f>
        <v>1749.9834882800001</v>
      </c>
      <c r="K54" s="36">
        <f>SUMIFS(СВЦЭМ!$D$39:$D$782,СВЦЭМ!$A$39:$A$782,$A54,СВЦЭМ!$B$39:$B$782,K$47)+'СЕТ СН'!$F$14+СВЦЭМ!$D$10+'СЕТ СН'!$F$6-'СЕТ СН'!$F$26</f>
        <v>1723.0052500299998</v>
      </c>
      <c r="L54" s="36">
        <f>SUMIFS(СВЦЭМ!$D$39:$D$782,СВЦЭМ!$A$39:$A$782,$A54,СВЦЭМ!$B$39:$B$782,L$47)+'СЕТ СН'!$F$14+СВЦЭМ!$D$10+'СЕТ СН'!$F$6-'СЕТ СН'!$F$26</f>
        <v>1733.3933887399999</v>
      </c>
      <c r="M54" s="36">
        <f>SUMIFS(СВЦЭМ!$D$39:$D$782,СВЦЭМ!$A$39:$A$782,$A54,СВЦЭМ!$B$39:$B$782,M$47)+'СЕТ СН'!$F$14+СВЦЭМ!$D$10+'СЕТ СН'!$F$6-'СЕТ СН'!$F$26</f>
        <v>1725.7237225200001</v>
      </c>
      <c r="N54" s="36">
        <f>SUMIFS(СВЦЭМ!$D$39:$D$782,СВЦЭМ!$A$39:$A$782,$A54,СВЦЭМ!$B$39:$B$782,N$47)+'СЕТ СН'!$F$14+СВЦЭМ!$D$10+'СЕТ СН'!$F$6-'СЕТ СН'!$F$26</f>
        <v>1728.90059802</v>
      </c>
      <c r="O54" s="36">
        <f>SUMIFS(СВЦЭМ!$D$39:$D$782,СВЦЭМ!$A$39:$A$782,$A54,СВЦЭМ!$B$39:$B$782,O$47)+'СЕТ СН'!$F$14+СВЦЭМ!$D$10+'СЕТ СН'!$F$6-'СЕТ СН'!$F$26</f>
        <v>1732.8822581099998</v>
      </c>
      <c r="P54" s="36">
        <f>SUMIFS(СВЦЭМ!$D$39:$D$782,СВЦЭМ!$A$39:$A$782,$A54,СВЦЭМ!$B$39:$B$782,P$47)+'СЕТ СН'!$F$14+СВЦЭМ!$D$10+'СЕТ СН'!$F$6-'СЕТ СН'!$F$26</f>
        <v>1704.5530589700002</v>
      </c>
      <c r="Q54" s="36">
        <f>SUMIFS(СВЦЭМ!$D$39:$D$782,СВЦЭМ!$A$39:$A$782,$A54,СВЦЭМ!$B$39:$B$782,Q$47)+'СЕТ СН'!$F$14+СВЦЭМ!$D$10+'СЕТ СН'!$F$6-'СЕТ СН'!$F$26</f>
        <v>1714.22706062</v>
      </c>
      <c r="R54" s="36">
        <f>SUMIFS(СВЦЭМ!$D$39:$D$782,СВЦЭМ!$A$39:$A$782,$A54,СВЦЭМ!$B$39:$B$782,R$47)+'СЕТ СН'!$F$14+СВЦЭМ!$D$10+'СЕТ СН'!$F$6-'СЕТ СН'!$F$26</f>
        <v>1736.4521633700001</v>
      </c>
      <c r="S54" s="36">
        <f>SUMIFS(СВЦЭМ!$D$39:$D$782,СВЦЭМ!$A$39:$A$782,$A54,СВЦЭМ!$B$39:$B$782,S$47)+'СЕТ СН'!$F$14+СВЦЭМ!$D$10+'СЕТ СН'!$F$6-'СЕТ СН'!$F$26</f>
        <v>1694.2949984699999</v>
      </c>
      <c r="T54" s="36">
        <f>SUMIFS(СВЦЭМ!$D$39:$D$782,СВЦЭМ!$A$39:$A$782,$A54,СВЦЭМ!$B$39:$B$782,T$47)+'СЕТ СН'!$F$14+СВЦЭМ!$D$10+'СЕТ СН'!$F$6-'СЕТ СН'!$F$26</f>
        <v>1695.5773546300002</v>
      </c>
      <c r="U54" s="36">
        <f>SUMIFS(СВЦЭМ!$D$39:$D$782,СВЦЭМ!$A$39:$A$782,$A54,СВЦЭМ!$B$39:$B$782,U$47)+'СЕТ СН'!$F$14+СВЦЭМ!$D$10+'СЕТ СН'!$F$6-'СЕТ СН'!$F$26</f>
        <v>1680.8303934599999</v>
      </c>
      <c r="V54" s="36">
        <f>SUMIFS(СВЦЭМ!$D$39:$D$782,СВЦЭМ!$A$39:$A$782,$A54,СВЦЭМ!$B$39:$B$782,V$47)+'СЕТ СН'!$F$14+СВЦЭМ!$D$10+'СЕТ СН'!$F$6-'СЕТ СН'!$F$26</f>
        <v>1651.3033895500002</v>
      </c>
      <c r="W54" s="36">
        <f>SUMIFS(СВЦЭМ!$D$39:$D$782,СВЦЭМ!$A$39:$A$782,$A54,СВЦЭМ!$B$39:$B$782,W$47)+'СЕТ СН'!$F$14+СВЦЭМ!$D$10+'СЕТ СН'!$F$6-'СЕТ СН'!$F$26</f>
        <v>1667.4022962100003</v>
      </c>
      <c r="X54" s="36">
        <f>SUMIFS(СВЦЭМ!$D$39:$D$782,СВЦЭМ!$A$39:$A$782,$A54,СВЦЭМ!$B$39:$B$782,X$47)+'СЕТ СН'!$F$14+СВЦЭМ!$D$10+'СЕТ СН'!$F$6-'СЕТ СН'!$F$26</f>
        <v>1736.92497387</v>
      </c>
      <c r="Y54" s="36">
        <f>SUMIFS(СВЦЭМ!$D$39:$D$782,СВЦЭМ!$A$39:$A$782,$A54,СВЦЭМ!$B$39:$B$782,Y$47)+'СЕТ СН'!$F$14+СВЦЭМ!$D$10+'СЕТ СН'!$F$6-'СЕТ СН'!$F$26</f>
        <v>1818.11506633</v>
      </c>
    </row>
    <row r="55" spans="1:25" ht="15.75" x14ac:dyDescent="0.2">
      <c r="A55" s="35">
        <f t="shared" si="1"/>
        <v>45177</v>
      </c>
      <c r="B55" s="36">
        <f>SUMIFS(СВЦЭМ!$D$39:$D$782,СВЦЭМ!$A$39:$A$782,$A55,СВЦЭМ!$B$39:$B$782,B$47)+'СЕТ СН'!$F$14+СВЦЭМ!$D$10+'СЕТ СН'!$F$6-'СЕТ СН'!$F$26</f>
        <v>1860.2041394400003</v>
      </c>
      <c r="C55" s="36">
        <f>SUMIFS(СВЦЭМ!$D$39:$D$782,СВЦЭМ!$A$39:$A$782,$A55,СВЦЭМ!$B$39:$B$782,C$47)+'СЕТ СН'!$F$14+СВЦЭМ!$D$10+'СЕТ СН'!$F$6-'СЕТ СН'!$F$26</f>
        <v>1915.6377965500001</v>
      </c>
      <c r="D55" s="36">
        <f>SUMIFS(СВЦЭМ!$D$39:$D$782,СВЦЭМ!$A$39:$A$782,$A55,СВЦЭМ!$B$39:$B$782,D$47)+'СЕТ СН'!$F$14+СВЦЭМ!$D$10+'СЕТ СН'!$F$6-'СЕТ СН'!$F$26</f>
        <v>1912.2386084899999</v>
      </c>
      <c r="E55" s="36">
        <f>SUMIFS(СВЦЭМ!$D$39:$D$782,СВЦЭМ!$A$39:$A$782,$A55,СВЦЭМ!$B$39:$B$782,E$47)+'СЕТ СН'!$F$14+СВЦЭМ!$D$10+'СЕТ СН'!$F$6-'СЕТ СН'!$F$26</f>
        <v>1928.0438520900002</v>
      </c>
      <c r="F55" s="36">
        <f>SUMIFS(СВЦЭМ!$D$39:$D$782,СВЦЭМ!$A$39:$A$782,$A55,СВЦЭМ!$B$39:$B$782,F$47)+'СЕТ СН'!$F$14+СВЦЭМ!$D$10+'СЕТ СН'!$F$6-'СЕТ СН'!$F$26</f>
        <v>1938.0841162300003</v>
      </c>
      <c r="G55" s="36">
        <f>SUMIFS(СВЦЭМ!$D$39:$D$782,СВЦЭМ!$A$39:$A$782,$A55,СВЦЭМ!$B$39:$B$782,G$47)+'СЕТ СН'!$F$14+СВЦЭМ!$D$10+'СЕТ СН'!$F$6-'СЕТ СН'!$F$26</f>
        <v>1955.5276254700002</v>
      </c>
      <c r="H55" s="36">
        <f>SUMIFS(СВЦЭМ!$D$39:$D$782,СВЦЭМ!$A$39:$A$782,$A55,СВЦЭМ!$B$39:$B$782,H$47)+'СЕТ СН'!$F$14+СВЦЭМ!$D$10+'СЕТ СН'!$F$6-'СЕТ СН'!$F$26</f>
        <v>1896.71892131</v>
      </c>
      <c r="I55" s="36">
        <f>SUMIFS(СВЦЭМ!$D$39:$D$782,СВЦЭМ!$A$39:$A$782,$A55,СВЦЭМ!$B$39:$B$782,I$47)+'СЕТ СН'!$F$14+СВЦЭМ!$D$10+'СЕТ СН'!$F$6-'СЕТ СН'!$F$26</f>
        <v>1798.0108669300002</v>
      </c>
      <c r="J55" s="36">
        <f>SUMIFS(СВЦЭМ!$D$39:$D$782,СВЦЭМ!$A$39:$A$782,$A55,СВЦЭМ!$B$39:$B$782,J$47)+'СЕТ СН'!$F$14+СВЦЭМ!$D$10+'СЕТ СН'!$F$6-'СЕТ СН'!$F$26</f>
        <v>1725.7084453500001</v>
      </c>
      <c r="K55" s="36">
        <f>SUMIFS(СВЦЭМ!$D$39:$D$782,СВЦЭМ!$A$39:$A$782,$A55,СВЦЭМ!$B$39:$B$782,K$47)+'СЕТ СН'!$F$14+СВЦЭМ!$D$10+'СЕТ СН'!$F$6-'СЕТ СН'!$F$26</f>
        <v>1660.6283134099999</v>
      </c>
      <c r="L55" s="36">
        <f>SUMIFS(СВЦЭМ!$D$39:$D$782,СВЦЭМ!$A$39:$A$782,$A55,СВЦЭМ!$B$39:$B$782,L$47)+'СЕТ СН'!$F$14+СВЦЭМ!$D$10+'СЕТ СН'!$F$6-'СЕТ СН'!$F$26</f>
        <v>1690.6878667000001</v>
      </c>
      <c r="M55" s="36">
        <f>SUMIFS(СВЦЭМ!$D$39:$D$782,СВЦЭМ!$A$39:$A$782,$A55,СВЦЭМ!$B$39:$B$782,M$47)+'СЕТ СН'!$F$14+СВЦЭМ!$D$10+'СЕТ СН'!$F$6-'СЕТ СН'!$F$26</f>
        <v>1696.2081773099999</v>
      </c>
      <c r="N55" s="36">
        <f>SUMIFS(СВЦЭМ!$D$39:$D$782,СВЦЭМ!$A$39:$A$782,$A55,СВЦЭМ!$B$39:$B$782,N$47)+'СЕТ СН'!$F$14+СВЦЭМ!$D$10+'СЕТ СН'!$F$6-'СЕТ СН'!$F$26</f>
        <v>1722.2784858300001</v>
      </c>
      <c r="O55" s="36">
        <f>SUMIFS(СВЦЭМ!$D$39:$D$782,СВЦЭМ!$A$39:$A$782,$A55,СВЦЭМ!$B$39:$B$782,O$47)+'СЕТ СН'!$F$14+СВЦЭМ!$D$10+'СЕТ СН'!$F$6-'СЕТ СН'!$F$26</f>
        <v>1704.6942215399999</v>
      </c>
      <c r="P55" s="36">
        <f>SUMIFS(СВЦЭМ!$D$39:$D$782,СВЦЭМ!$A$39:$A$782,$A55,СВЦЭМ!$B$39:$B$782,P$47)+'СЕТ СН'!$F$14+СВЦЭМ!$D$10+'СЕТ СН'!$F$6-'СЕТ СН'!$F$26</f>
        <v>1686.97242904</v>
      </c>
      <c r="Q55" s="36">
        <f>SUMIFS(СВЦЭМ!$D$39:$D$782,СВЦЭМ!$A$39:$A$782,$A55,СВЦЭМ!$B$39:$B$782,Q$47)+'СЕТ СН'!$F$14+СВЦЭМ!$D$10+'СЕТ СН'!$F$6-'СЕТ СН'!$F$26</f>
        <v>1686.70374481</v>
      </c>
      <c r="R55" s="36">
        <f>SUMIFS(СВЦЭМ!$D$39:$D$782,СВЦЭМ!$A$39:$A$782,$A55,СВЦЭМ!$B$39:$B$782,R$47)+'СЕТ СН'!$F$14+СВЦЭМ!$D$10+'СЕТ СН'!$F$6-'СЕТ СН'!$F$26</f>
        <v>1733.1885140899999</v>
      </c>
      <c r="S55" s="36">
        <f>SUMIFS(СВЦЭМ!$D$39:$D$782,СВЦЭМ!$A$39:$A$782,$A55,СВЦЭМ!$B$39:$B$782,S$47)+'СЕТ СН'!$F$14+СВЦЭМ!$D$10+'СЕТ СН'!$F$6-'СЕТ СН'!$F$26</f>
        <v>1731.6864131100001</v>
      </c>
      <c r="T55" s="36">
        <f>SUMIFS(СВЦЭМ!$D$39:$D$782,СВЦЭМ!$A$39:$A$782,$A55,СВЦЭМ!$B$39:$B$782,T$47)+'СЕТ СН'!$F$14+СВЦЭМ!$D$10+'СЕТ СН'!$F$6-'СЕТ СН'!$F$26</f>
        <v>1715.6259267200003</v>
      </c>
      <c r="U55" s="36">
        <f>SUMIFS(СВЦЭМ!$D$39:$D$782,СВЦЭМ!$A$39:$A$782,$A55,СВЦЭМ!$B$39:$B$782,U$47)+'СЕТ СН'!$F$14+СВЦЭМ!$D$10+'СЕТ СН'!$F$6-'СЕТ СН'!$F$26</f>
        <v>1709.1507844299999</v>
      </c>
      <c r="V55" s="36">
        <f>SUMIFS(СВЦЭМ!$D$39:$D$782,СВЦЭМ!$A$39:$A$782,$A55,СВЦЭМ!$B$39:$B$782,V$47)+'СЕТ СН'!$F$14+СВЦЭМ!$D$10+'СЕТ СН'!$F$6-'СЕТ СН'!$F$26</f>
        <v>1696.6227848799999</v>
      </c>
      <c r="W55" s="36">
        <f>SUMIFS(СВЦЭМ!$D$39:$D$782,СВЦЭМ!$A$39:$A$782,$A55,СВЦЭМ!$B$39:$B$782,W$47)+'СЕТ СН'!$F$14+СВЦЭМ!$D$10+'СЕТ СН'!$F$6-'СЕТ СН'!$F$26</f>
        <v>1688.6956295700002</v>
      </c>
      <c r="X55" s="36">
        <f>SUMIFS(СВЦЭМ!$D$39:$D$782,СВЦЭМ!$A$39:$A$782,$A55,СВЦЭМ!$B$39:$B$782,X$47)+'СЕТ СН'!$F$14+СВЦЭМ!$D$10+'СЕТ СН'!$F$6-'СЕТ СН'!$F$26</f>
        <v>1705.3598584300003</v>
      </c>
      <c r="Y55" s="36">
        <f>SUMIFS(СВЦЭМ!$D$39:$D$782,СВЦЭМ!$A$39:$A$782,$A55,СВЦЭМ!$B$39:$B$782,Y$47)+'СЕТ СН'!$F$14+СВЦЭМ!$D$10+'СЕТ СН'!$F$6-'СЕТ СН'!$F$26</f>
        <v>1798.6020839299999</v>
      </c>
    </row>
    <row r="56" spans="1:25" ht="15.75" x14ac:dyDescent="0.2">
      <c r="A56" s="35">
        <f t="shared" si="1"/>
        <v>45178</v>
      </c>
      <c r="B56" s="36">
        <f>SUMIFS(СВЦЭМ!$D$39:$D$782,СВЦЭМ!$A$39:$A$782,$A56,СВЦЭМ!$B$39:$B$782,B$47)+'СЕТ СН'!$F$14+СВЦЭМ!$D$10+'СЕТ СН'!$F$6-'СЕТ СН'!$F$26</f>
        <v>1860.1274790800003</v>
      </c>
      <c r="C56" s="36">
        <f>SUMIFS(СВЦЭМ!$D$39:$D$782,СВЦЭМ!$A$39:$A$782,$A56,СВЦЭМ!$B$39:$B$782,C$47)+'СЕТ СН'!$F$14+СВЦЭМ!$D$10+'СЕТ СН'!$F$6-'СЕТ СН'!$F$26</f>
        <v>1911.0217080100001</v>
      </c>
      <c r="D56" s="36">
        <f>SUMIFS(СВЦЭМ!$D$39:$D$782,СВЦЭМ!$A$39:$A$782,$A56,СВЦЭМ!$B$39:$B$782,D$47)+'СЕТ СН'!$F$14+СВЦЭМ!$D$10+'СЕТ СН'!$F$6-'СЕТ СН'!$F$26</f>
        <v>1959.2705013499999</v>
      </c>
      <c r="E56" s="36">
        <f>SUMIFS(СВЦЭМ!$D$39:$D$782,СВЦЭМ!$A$39:$A$782,$A56,СВЦЭМ!$B$39:$B$782,E$47)+'СЕТ СН'!$F$14+СВЦЭМ!$D$10+'СЕТ СН'!$F$6-'СЕТ СН'!$F$26</f>
        <v>1991.1547748200001</v>
      </c>
      <c r="F56" s="36">
        <f>SUMIFS(СВЦЭМ!$D$39:$D$782,СВЦЭМ!$A$39:$A$782,$A56,СВЦЭМ!$B$39:$B$782,F$47)+'СЕТ СН'!$F$14+СВЦЭМ!$D$10+'СЕТ СН'!$F$6-'СЕТ СН'!$F$26</f>
        <v>2012.8793385600002</v>
      </c>
      <c r="G56" s="36">
        <f>SUMIFS(СВЦЭМ!$D$39:$D$782,СВЦЭМ!$A$39:$A$782,$A56,СВЦЭМ!$B$39:$B$782,G$47)+'СЕТ СН'!$F$14+СВЦЭМ!$D$10+'СЕТ СН'!$F$6-'СЕТ СН'!$F$26</f>
        <v>2004.22201447</v>
      </c>
      <c r="H56" s="36">
        <f>SUMIFS(СВЦЭМ!$D$39:$D$782,СВЦЭМ!$A$39:$A$782,$A56,СВЦЭМ!$B$39:$B$782,H$47)+'СЕТ СН'!$F$14+СВЦЭМ!$D$10+'СЕТ СН'!$F$6-'СЕТ СН'!$F$26</f>
        <v>1976.49436827</v>
      </c>
      <c r="I56" s="36">
        <f>SUMIFS(СВЦЭМ!$D$39:$D$782,СВЦЭМ!$A$39:$A$782,$A56,СВЦЭМ!$B$39:$B$782,I$47)+'СЕТ СН'!$F$14+СВЦЭМ!$D$10+'СЕТ СН'!$F$6-'СЕТ СН'!$F$26</f>
        <v>1910.1120899400003</v>
      </c>
      <c r="J56" s="36">
        <f>SUMIFS(СВЦЭМ!$D$39:$D$782,СВЦЭМ!$A$39:$A$782,$A56,СВЦЭМ!$B$39:$B$782,J$47)+'СЕТ СН'!$F$14+СВЦЭМ!$D$10+'СЕТ СН'!$F$6-'СЕТ СН'!$F$26</f>
        <v>1800.1781592800003</v>
      </c>
      <c r="K56" s="36">
        <f>SUMIFS(СВЦЭМ!$D$39:$D$782,СВЦЭМ!$A$39:$A$782,$A56,СВЦЭМ!$B$39:$B$782,K$47)+'СЕТ СН'!$F$14+СВЦЭМ!$D$10+'СЕТ СН'!$F$6-'СЕТ СН'!$F$26</f>
        <v>1699.7733343099999</v>
      </c>
      <c r="L56" s="36">
        <f>SUMIFS(СВЦЭМ!$D$39:$D$782,СВЦЭМ!$A$39:$A$782,$A56,СВЦЭМ!$B$39:$B$782,L$47)+'СЕТ СН'!$F$14+СВЦЭМ!$D$10+'СЕТ СН'!$F$6-'СЕТ СН'!$F$26</f>
        <v>1663.1989007699999</v>
      </c>
      <c r="M56" s="36">
        <f>SUMIFS(СВЦЭМ!$D$39:$D$782,СВЦЭМ!$A$39:$A$782,$A56,СВЦЭМ!$B$39:$B$782,M$47)+'СЕТ СН'!$F$14+СВЦЭМ!$D$10+'СЕТ СН'!$F$6-'СЕТ СН'!$F$26</f>
        <v>1646.7613043700003</v>
      </c>
      <c r="N56" s="36">
        <f>SUMIFS(СВЦЭМ!$D$39:$D$782,СВЦЭМ!$A$39:$A$782,$A56,СВЦЭМ!$B$39:$B$782,N$47)+'СЕТ СН'!$F$14+СВЦЭМ!$D$10+'СЕТ СН'!$F$6-'СЕТ СН'!$F$26</f>
        <v>1646.8046551800003</v>
      </c>
      <c r="O56" s="36">
        <f>SUMIFS(СВЦЭМ!$D$39:$D$782,СВЦЭМ!$A$39:$A$782,$A56,СВЦЭМ!$B$39:$B$782,O$47)+'СЕТ СН'!$F$14+СВЦЭМ!$D$10+'СЕТ СН'!$F$6-'СЕТ СН'!$F$26</f>
        <v>1662.5832477399999</v>
      </c>
      <c r="P56" s="36">
        <f>SUMIFS(СВЦЭМ!$D$39:$D$782,СВЦЭМ!$A$39:$A$782,$A56,СВЦЭМ!$B$39:$B$782,P$47)+'СЕТ СН'!$F$14+СВЦЭМ!$D$10+'СЕТ СН'!$F$6-'СЕТ СН'!$F$26</f>
        <v>1659.7352874900002</v>
      </c>
      <c r="Q56" s="36">
        <f>SUMIFS(СВЦЭМ!$D$39:$D$782,СВЦЭМ!$A$39:$A$782,$A56,СВЦЭМ!$B$39:$B$782,Q$47)+'СЕТ СН'!$F$14+СВЦЭМ!$D$10+'СЕТ СН'!$F$6-'СЕТ СН'!$F$26</f>
        <v>1668.2407790800003</v>
      </c>
      <c r="R56" s="36">
        <f>SUMIFS(СВЦЭМ!$D$39:$D$782,СВЦЭМ!$A$39:$A$782,$A56,СВЦЭМ!$B$39:$B$782,R$47)+'СЕТ СН'!$F$14+СВЦЭМ!$D$10+'СЕТ СН'!$F$6-'СЕТ СН'!$F$26</f>
        <v>1675.67009065</v>
      </c>
      <c r="S56" s="36">
        <f>SUMIFS(СВЦЭМ!$D$39:$D$782,СВЦЭМ!$A$39:$A$782,$A56,СВЦЭМ!$B$39:$B$782,S$47)+'СЕТ СН'!$F$14+СВЦЭМ!$D$10+'СЕТ СН'!$F$6-'СЕТ СН'!$F$26</f>
        <v>1647.8707717000002</v>
      </c>
      <c r="T56" s="36">
        <f>SUMIFS(СВЦЭМ!$D$39:$D$782,СВЦЭМ!$A$39:$A$782,$A56,СВЦЭМ!$B$39:$B$782,T$47)+'СЕТ СН'!$F$14+СВЦЭМ!$D$10+'СЕТ СН'!$F$6-'СЕТ СН'!$F$26</f>
        <v>1652.1426266600001</v>
      </c>
      <c r="U56" s="36">
        <f>SUMIFS(СВЦЭМ!$D$39:$D$782,СВЦЭМ!$A$39:$A$782,$A56,СВЦЭМ!$B$39:$B$782,U$47)+'СЕТ СН'!$F$14+СВЦЭМ!$D$10+'СЕТ СН'!$F$6-'СЕТ СН'!$F$26</f>
        <v>1653.19933459</v>
      </c>
      <c r="V56" s="36">
        <f>SUMIFS(СВЦЭМ!$D$39:$D$782,СВЦЭМ!$A$39:$A$782,$A56,СВЦЭМ!$B$39:$B$782,V$47)+'СЕТ СН'!$F$14+СВЦЭМ!$D$10+'СЕТ СН'!$F$6-'СЕТ СН'!$F$26</f>
        <v>1622.3941438800002</v>
      </c>
      <c r="W56" s="36">
        <f>SUMIFS(СВЦЭМ!$D$39:$D$782,СВЦЭМ!$A$39:$A$782,$A56,СВЦЭМ!$B$39:$B$782,W$47)+'СЕТ СН'!$F$14+СВЦЭМ!$D$10+'СЕТ СН'!$F$6-'СЕТ СН'!$F$26</f>
        <v>1627.5246714099999</v>
      </c>
      <c r="X56" s="36">
        <f>SUMIFS(СВЦЭМ!$D$39:$D$782,СВЦЭМ!$A$39:$A$782,$A56,СВЦЭМ!$B$39:$B$782,X$47)+'СЕТ СН'!$F$14+СВЦЭМ!$D$10+'СЕТ СН'!$F$6-'СЕТ СН'!$F$26</f>
        <v>1698.7384633400002</v>
      </c>
      <c r="Y56" s="36">
        <f>SUMIFS(СВЦЭМ!$D$39:$D$782,СВЦЭМ!$A$39:$A$782,$A56,СВЦЭМ!$B$39:$B$782,Y$47)+'СЕТ СН'!$F$14+СВЦЭМ!$D$10+'СЕТ СН'!$F$6-'СЕТ СН'!$F$26</f>
        <v>1792.85587235</v>
      </c>
    </row>
    <row r="57" spans="1:25" ht="15.75" x14ac:dyDescent="0.2">
      <c r="A57" s="35">
        <f t="shared" si="1"/>
        <v>45179</v>
      </c>
      <c r="B57" s="36">
        <f>SUMIFS(СВЦЭМ!$D$39:$D$782,СВЦЭМ!$A$39:$A$782,$A57,СВЦЭМ!$B$39:$B$782,B$47)+'СЕТ СН'!$F$14+СВЦЭМ!$D$10+'СЕТ СН'!$F$6-'СЕТ СН'!$F$26</f>
        <v>1811.2854570700001</v>
      </c>
      <c r="C57" s="36">
        <f>SUMIFS(СВЦЭМ!$D$39:$D$782,СВЦЭМ!$A$39:$A$782,$A57,СВЦЭМ!$B$39:$B$782,C$47)+'СЕТ СН'!$F$14+СВЦЭМ!$D$10+'СЕТ СН'!$F$6-'СЕТ СН'!$F$26</f>
        <v>1886.8125155900002</v>
      </c>
      <c r="D57" s="36">
        <f>SUMIFS(СВЦЭМ!$D$39:$D$782,СВЦЭМ!$A$39:$A$782,$A57,СВЦЭМ!$B$39:$B$782,D$47)+'СЕТ СН'!$F$14+СВЦЭМ!$D$10+'СЕТ СН'!$F$6-'СЕТ СН'!$F$26</f>
        <v>1924.3868862899999</v>
      </c>
      <c r="E57" s="36">
        <f>SUMIFS(СВЦЭМ!$D$39:$D$782,СВЦЭМ!$A$39:$A$782,$A57,СВЦЭМ!$B$39:$B$782,E$47)+'СЕТ СН'!$F$14+СВЦЭМ!$D$10+'СЕТ СН'!$F$6-'СЕТ СН'!$F$26</f>
        <v>1939.2978793000002</v>
      </c>
      <c r="F57" s="36">
        <f>SUMIFS(СВЦЭМ!$D$39:$D$782,СВЦЭМ!$A$39:$A$782,$A57,СВЦЭМ!$B$39:$B$782,F$47)+'СЕТ СН'!$F$14+СВЦЭМ!$D$10+'СЕТ СН'!$F$6-'СЕТ СН'!$F$26</f>
        <v>1942.5335048299999</v>
      </c>
      <c r="G57" s="36">
        <f>SUMIFS(СВЦЭМ!$D$39:$D$782,СВЦЭМ!$A$39:$A$782,$A57,СВЦЭМ!$B$39:$B$782,G$47)+'СЕТ СН'!$F$14+СВЦЭМ!$D$10+'СЕТ СН'!$F$6-'СЕТ СН'!$F$26</f>
        <v>1915.7604482500001</v>
      </c>
      <c r="H57" s="36">
        <f>SUMIFS(СВЦЭМ!$D$39:$D$782,СВЦЭМ!$A$39:$A$782,$A57,СВЦЭМ!$B$39:$B$782,H$47)+'СЕТ СН'!$F$14+СВЦЭМ!$D$10+'СЕТ СН'!$F$6-'СЕТ СН'!$F$26</f>
        <v>1898.2350164499999</v>
      </c>
      <c r="I57" s="36">
        <f>SUMIFS(СВЦЭМ!$D$39:$D$782,СВЦЭМ!$A$39:$A$782,$A57,СВЦЭМ!$B$39:$B$782,I$47)+'СЕТ СН'!$F$14+СВЦЭМ!$D$10+'СЕТ СН'!$F$6-'СЕТ СН'!$F$26</f>
        <v>1869.29955118</v>
      </c>
      <c r="J57" s="36">
        <f>SUMIFS(СВЦЭМ!$D$39:$D$782,СВЦЭМ!$A$39:$A$782,$A57,СВЦЭМ!$B$39:$B$782,J$47)+'СЕТ СН'!$F$14+СВЦЭМ!$D$10+'СЕТ СН'!$F$6-'СЕТ СН'!$F$26</f>
        <v>1781.9383397699999</v>
      </c>
      <c r="K57" s="36">
        <f>SUMIFS(СВЦЭМ!$D$39:$D$782,СВЦЭМ!$A$39:$A$782,$A57,СВЦЭМ!$B$39:$B$782,K$47)+'СЕТ СН'!$F$14+СВЦЭМ!$D$10+'СЕТ СН'!$F$6-'СЕТ СН'!$F$26</f>
        <v>1680.8032711000001</v>
      </c>
      <c r="L57" s="36">
        <f>SUMIFS(СВЦЭМ!$D$39:$D$782,СВЦЭМ!$A$39:$A$782,$A57,СВЦЭМ!$B$39:$B$782,L$47)+'СЕТ СН'!$F$14+СВЦЭМ!$D$10+'СЕТ СН'!$F$6-'СЕТ СН'!$F$26</f>
        <v>1646.5045537300002</v>
      </c>
      <c r="M57" s="36">
        <f>SUMIFS(СВЦЭМ!$D$39:$D$782,СВЦЭМ!$A$39:$A$782,$A57,СВЦЭМ!$B$39:$B$782,M$47)+'СЕТ СН'!$F$14+СВЦЭМ!$D$10+'СЕТ СН'!$F$6-'СЕТ СН'!$F$26</f>
        <v>1644.7377089900001</v>
      </c>
      <c r="N57" s="36">
        <f>SUMIFS(СВЦЭМ!$D$39:$D$782,СВЦЭМ!$A$39:$A$782,$A57,СВЦЭМ!$B$39:$B$782,N$47)+'СЕТ СН'!$F$14+СВЦЭМ!$D$10+'СЕТ СН'!$F$6-'СЕТ СН'!$F$26</f>
        <v>1651.2735606900001</v>
      </c>
      <c r="O57" s="36">
        <f>SUMIFS(СВЦЭМ!$D$39:$D$782,СВЦЭМ!$A$39:$A$782,$A57,СВЦЭМ!$B$39:$B$782,O$47)+'СЕТ СН'!$F$14+СВЦЭМ!$D$10+'СЕТ СН'!$F$6-'СЕТ СН'!$F$26</f>
        <v>1668.6317311799999</v>
      </c>
      <c r="P57" s="36">
        <f>SUMIFS(СВЦЭМ!$D$39:$D$782,СВЦЭМ!$A$39:$A$782,$A57,СВЦЭМ!$B$39:$B$782,P$47)+'СЕТ СН'!$F$14+СВЦЭМ!$D$10+'СЕТ СН'!$F$6-'СЕТ СН'!$F$26</f>
        <v>1675.24364664</v>
      </c>
      <c r="Q57" s="36">
        <f>SUMIFS(СВЦЭМ!$D$39:$D$782,СВЦЭМ!$A$39:$A$782,$A57,СВЦЭМ!$B$39:$B$782,Q$47)+'СЕТ СН'!$F$14+СВЦЭМ!$D$10+'СЕТ СН'!$F$6-'СЕТ СН'!$F$26</f>
        <v>1677.1194907899999</v>
      </c>
      <c r="R57" s="36">
        <f>SUMIFS(СВЦЭМ!$D$39:$D$782,СВЦЭМ!$A$39:$A$782,$A57,СВЦЭМ!$B$39:$B$782,R$47)+'СЕТ СН'!$F$14+СВЦЭМ!$D$10+'СЕТ СН'!$F$6-'СЕТ СН'!$F$26</f>
        <v>1681.2580625800001</v>
      </c>
      <c r="S57" s="36">
        <f>SUMIFS(СВЦЭМ!$D$39:$D$782,СВЦЭМ!$A$39:$A$782,$A57,СВЦЭМ!$B$39:$B$782,S$47)+'СЕТ СН'!$F$14+СВЦЭМ!$D$10+'СЕТ СН'!$F$6-'СЕТ СН'!$F$26</f>
        <v>1662.31159759</v>
      </c>
      <c r="T57" s="36">
        <f>SUMIFS(СВЦЭМ!$D$39:$D$782,СВЦЭМ!$A$39:$A$782,$A57,СВЦЭМ!$B$39:$B$782,T$47)+'СЕТ СН'!$F$14+СВЦЭМ!$D$10+'СЕТ СН'!$F$6-'СЕТ СН'!$F$26</f>
        <v>1658.2417431399999</v>
      </c>
      <c r="U57" s="36">
        <f>SUMIFS(СВЦЭМ!$D$39:$D$782,СВЦЭМ!$A$39:$A$782,$A57,СВЦЭМ!$B$39:$B$782,U$47)+'СЕТ СН'!$F$14+СВЦЭМ!$D$10+'СЕТ СН'!$F$6-'СЕТ СН'!$F$26</f>
        <v>1640.60390272</v>
      </c>
      <c r="V57" s="36">
        <f>SUMIFS(СВЦЭМ!$D$39:$D$782,СВЦЭМ!$A$39:$A$782,$A57,СВЦЭМ!$B$39:$B$782,V$47)+'СЕТ СН'!$F$14+СВЦЭМ!$D$10+'СЕТ СН'!$F$6-'СЕТ СН'!$F$26</f>
        <v>1613.9365385800002</v>
      </c>
      <c r="W57" s="36">
        <f>SUMIFS(СВЦЭМ!$D$39:$D$782,СВЦЭМ!$A$39:$A$782,$A57,СВЦЭМ!$B$39:$B$782,W$47)+'СЕТ СН'!$F$14+СВЦЭМ!$D$10+'СЕТ СН'!$F$6-'СЕТ СН'!$F$26</f>
        <v>1624.5707109800001</v>
      </c>
      <c r="X57" s="36">
        <f>SUMIFS(СВЦЭМ!$D$39:$D$782,СВЦЭМ!$A$39:$A$782,$A57,СВЦЭМ!$B$39:$B$782,X$47)+'СЕТ СН'!$F$14+СВЦЭМ!$D$10+'СЕТ СН'!$F$6-'СЕТ СН'!$F$26</f>
        <v>1705.0992940700003</v>
      </c>
      <c r="Y57" s="36">
        <f>SUMIFS(СВЦЭМ!$D$39:$D$782,СВЦЭМ!$A$39:$A$782,$A57,СВЦЭМ!$B$39:$B$782,Y$47)+'СЕТ СН'!$F$14+СВЦЭМ!$D$10+'СЕТ СН'!$F$6-'СЕТ СН'!$F$26</f>
        <v>1761.9277013199999</v>
      </c>
    </row>
    <row r="58" spans="1:25" ht="15.75" x14ac:dyDescent="0.2">
      <c r="A58" s="35">
        <f t="shared" si="1"/>
        <v>45180</v>
      </c>
      <c r="B58" s="36">
        <f>SUMIFS(СВЦЭМ!$D$39:$D$782,СВЦЭМ!$A$39:$A$782,$A58,СВЦЭМ!$B$39:$B$782,B$47)+'СЕТ СН'!$F$14+СВЦЭМ!$D$10+'СЕТ СН'!$F$6-'СЕТ СН'!$F$26</f>
        <v>1825.8164424300003</v>
      </c>
      <c r="C58" s="36">
        <f>SUMIFS(СВЦЭМ!$D$39:$D$782,СВЦЭМ!$A$39:$A$782,$A58,СВЦЭМ!$B$39:$B$782,C$47)+'СЕТ СН'!$F$14+СВЦЭМ!$D$10+'СЕТ СН'!$F$6-'СЕТ СН'!$F$26</f>
        <v>1895.8208619800002</v>
      </c>
      <c r="D58" s="36">
        <f>SUMIFS(СВЦЭМ!$D$39:$D$782,СВЦЭМ!$A$39:$A$782,$A58,СВЦЭМ!$B$39:$B$782,D$47)+'СЕТ СН'!$F$14+СВЦЭМ!$D$10+'СЕТ СН'!$F$6-'СЕТ СН'!$F$26</f>
        <v>1897.4683300400002</v>
      </c>
      <c r="E58" s="36">
        <f>SUMIFS(СВЦЭМ!$D$39:$D$782,СВЦЭМ!$A$39:$A$782,$A58,СВЦЭМ!$B$39:$B$782,E$47)+'СЕТ СН'!$F$14+СВЦЭМ!$D$10+'СЕТ СН'!$F$6-'СЕТ СН'!$F$26</f>
        <v>1915.95847749</v>
      </c>
      <c r="F58" s="36">
        <f>SUMIFS(СВЦЭМ!$D$39:$D$782,СВЦЭМ!$A$39:$A$782,$A58,СВЦЭМ!$B$39:$B$782,F$47)+'СЕТ СН'!$F$14+СВЦЭМ!$D$10+'СЕТ СН'!$F$6-'СЕТ СН'!$F$26</f>
        <v>1952.6550984800001</v>
      </c>
      <c r="G58" s="36">
        <f>SUMIFS(СВЦЭМ!$D$39:$D$782,СВЦЭМ!$A$39:$A$782,$A58,СВЦЭМ!$B$39:$B$782,G$47)+'СЕТ СН'!$F$14+СВЦЭМ!$D$10+'СЕТ СН'!$F$6-'СЕТ СН'!$F$26</f>
        <v>1929.8992420300001</v>
      </c>
      <c r="H58" s="36">
        <f>SUMIFS(СВЦЭМ!$D$39:$D$782,СВЦЭМ!$A$39:$A$782,$A58,СВЦЭМ!$B$39:$B$782,H$47)+'СЕТ СН'!$F$14+СВЦЭМ!$D$10+'СЕТ СН'!$F$6-'СЕТ СН'!$F$26</f>
        <v>1871.6770861</v>
      </c>
      <c r="I58" s="36">
        <f>SUMIFS(СВЦЭМ!$D$39:$D$782,СВЦЭМ!$A$39:$A$782,$A58,СВЦЭМ!$B$39:$B$782,I$47)+'СЕТ СН'!$F$14+СВЦЭМ!$D$10+'СЕТ СН'!$F$6-'СЕТ СН'!$F$26</f>
        <v>1752.5558160800001</v>
      </c>
      <c r="J58" s="36">
        <f>SUMIFS(СВЦЭМ!$D$39:$D$782,СВЦЭМ!$A$39:$A$782,$A58,СВЦЭМ!$B$39:$B$782,J$47)+'СЕТ СН'!$F$14+СВЦЭМ!$D$10+'СЕТ СН'!$F$6-'СЕТ СН'!$F$26</f>
        <v>1671.1390218199999</v>
      </c>
      <c r="K58" s="36">
        <f>SUMIFS(СВЦЭМ!$D$39:$D$782,СВЦЭМ!$A$39:$A$782,$A58,СВЦЭМ!$B$39:$B$782,K$47)+'СЕТ СН'!$F$14+СВЦЭМ!$D$10+'СЕТ СН'!$F$6-'СЕТ СН'!$F$26</f>
        <v>1634.3237541200001</v>
      </c>
      <c r="L58" s="36">
        <f>SUMIFS(СВЦЭМ!$D$39:$D$782,СВЦЭМ!$A$39:$A$782,$A58,СВЦЭМ!$B$39:$B$782,L$47)+'СЕТ СН'!$F$14+СВЦЭМ!$D$10+'СЕТ СН'!$F$6-'СЕТ СН'!$F$26</f>
        <v>1607.1673035100002</v>
      </c>
      <c r="M58" s="36">
        <f>SUMIFS(СВЦЭМ!$D$39:$D$782,СВЦЭМ!$A$39:$A$782,$A58,СВЦЭМ!$B$39:$B$782,M$47)+'СЕТ СН'!$F$14+СВЦЭМ!$D$10+'СЕТ СН'!$F$6-'СЕТ СН'!$F$26</f>
        <v>1593.04300315</v>
      </c>
      <c r="N58" s="36">
        <f>SUMIFS(СВЦЭМ!$D$39:$D$782,СВЦЭМ!$A$39:$A$782,$A58,СВЦЭМ!$B$39:$B$782,N$47)+'СЕТ СН'!$F$14+СВЦЭМ!$D$10+'СЕТ СН'!$F$6-'СЕТ СН'!$F$26</f>
        <v>1606.3461720099999</v>
      </c>
      <c r="O58" s="36">
        <f>SUMIFS(СВЦЭМ!$D$39:$D$782,СВЦЭМ!$A$39:$A$782,$A58,СВЦЭМ!$B$39:$B$782,O$47)+'СЕТ СН'!$F$14+СВЦЭМ!$D$10+'СЕТ СН'!$F$6-'СЕТ СН'!$F$26</f>
        <v>1595.9334906200002</v>
      </c>
      <c r="P58" s="36">
        <f>SUMIFS(СВЦЭМ!$D$39:$D$782,СВЦЭМ!$A$39:$A$782,$A58,СВЦЭМ!$B$39:$B$782,P$47)+'СЕТ СН'!$F$14+СВЦЭМ!$D$10+'СЕТ СН'!$F$6-'СЕТ СН'!$F$26</f>
        <v>1581.1222984800002</v>
      </c>
      <c r="Q58" s="36">
        <f>SUMIFS(СВЦЭМ!$D$39:$D$782,СВЦЭМ!$A$39:$A$782,$A58,СВЦЭМ!$B$39:$B$782,Q$47)+'СЕТ СН'!$F$14+СВЦЭМ!$D$10+'СЕТ СН'!$F$6-'СЕТ СН'!$F$26</f>
        <v>1585.34682423</v>
      </c>
      <c r="R58" s="36">
        <f>SUMIFS(СВЦЭМ!$D$39:$D$782,СВЦЭМ!$A$39:$A$782,$A58,СВЦЭМ!$B$39:$B$782,R$47)+'СЕТ СН'!$F$14+СВЦЭМ!$D$10+'СЕТ СН'!$F$6-'СЕТ СН'!$F$26</f>
        <v>1630.2645226200002</v>
      </c>
      <c r="S58" s="36">
        <f>SUMIFS(СВЦЭМ!$D$39:$D$782,СВЦЭМ!$A$39:$A$782,$A58,СВЦЭМ!$B$39:$B$782,S$47)+'СЕТ СН'!$F$14+СВЦЭМ!$D$10+'СЕТ СН'!$F$6-'СЕТ СН'!$F$26</f>
        <v>1630.89524527</v>
      </c>
      <c r="T58" s="36">
        <f>SUMIFS(СВЦЭМ!$D$39:$D$782,СВЦЭМ!$A$39:$A$782,$A58,СВЦЭМ!$B$39:$B$782,T$47)+'СЕТ СН'!$F$14+СВЦЭМ!$D$10+'СЕТ СН'!$F$6-'СЕТ СН'!$F$26</f>
        <v>1635.8160184399999</v>
      </c>
      <c r="U58" s="36">
        <f>SUMIFS(СВЦЭМ!$D$39:$D$782,СВЦЭМ!$A$39:$A$782,$A58,СВЦЭМ!$B$39:$B$782,U$47)+'СЕТ СН'!$F$14+СВЦЭМ!$D$10+'СЕТ СН'!$F$6-'СЕТ СН'!$F$26</f>
        <v>1617.2311644300003</v>
      </c>
      <c r="V58" s="36">
        <f>SUMIFS(СВЦЭМ!$D$39:$D$782,СВЦЭМ!$A$39:$A$782,$A58,СВЦЭМ!$B$39:$B$782,V$47)+'СЕТ СН'!$F$14+СВЦЭМ!$D$10+'СЕТ СН'!$F$6-'СЕТ СН'!$F$26</f>
        <v>1585.7051195500003</v>
      </c>
      <c r="W58" s="36">
        <f>SUMIFS(СВЦЭМ!$D$39:$D$782,СВЦЭМ!$A$39:$A$782,$A58,СВЦЭМ!$B$39:$B$782,W$47)+'СЕТ СН'!$F$14+СВЦЭМ!$D$10+'СЕТ СН'!$F$6-'СЕТ СН'!$F$26</f>
        <v>1592.9720569199999</v>
      </c>
      <c r="X58" s="36">
        <f>SUMIFS(СВЦЭМ!$D$39:$D$782,СВЦЭМ!$A$39:$A$782,$A58,СВЦЭМ!$B$39:$B$782,X$47)+'СЕТ СН'!$F$14+СВЦЭМ!$D$10+'СЕТ СН'!$F$6-'СЕТ СН'!$F$26</f>
        <v>1665.4297967299999</v>
      </c>
      <c r="Y58" s="36">
        <f>SUMIFS(СВЦЭМ!$D$39:$D$782,СВЦЭМ!$A$39:$A$782,$A58,СВЦЭМ!$B$39:$B$782,Y$47)+'СЕТ СН'!$F$14+СВЦЭМ!$D$10+'СЕТ СН'!$F$6-'СЕТ СН'!$F$26</f>
        <v>1763.15236787</v>
      </c>
    </row>
    <row r="59" spans="1:25" ht="15.75" x14ac:dyDescent="0.2">
      <c r="A59" s="35">
        <f t="shared" si="1"/>
        <v>45181</v>
      </c>
      <c r="B59" s="36">
        <f>SUMIFS(СВЦЭМ!$D$39:$D$782,СВЦЭМ!$A$39:$A$782,$A59,СВЦЭМ!$B$39:$B$782,B$47)+'СЕТ СН'!$F$14+СВЦЭМ!$D$10+'СЕТ СН'!$F$6-'СЕТ СН'!$F$26</f>
        <v>1730.0521447300002</v>
      </c>
      <c r="C59" s="36">
        <f>SUMIFS(СВЦЭМ!$D$39:$D$782,СВЦЭМ!$A$39:$A$782,$A59,СВЦЭМ!$B$39:$B$782,C$47)+'СЕТ СН'!$F$14+СВЦЭМ!$D$10+'СЕТ СН'!$F$6-'СЕТ СН'!$F$26</f>
        <v>1773.50238227</v>
      </c>
      <c r="D59" s="36">
        <f>SUMIFS(СВЦЭМ!$D$39:$D$782,СВЦЭМ!$A$39:$A$782,$A59,СВЦЭМ!$B$39:$B$782,D$47)+'СЕТ СН'!$F$14+СВЦЭМ!$D$10+'СЕТ СН'!$F$6-'СЕТ СН'!$F$26</f>
        <v>1805.8114584899999</v>
      </c>
      <c r="E59" s="36">
        <f>SUMIFS(СВЦЭМ!$D$39:$D$782,СВЦЭМ!$A$39:$A$782,$A59,СВЦЭМ!$B$39:$B$782,E$47)+'СЕТ СН'!$F$14+СВЦЭМ!$D$10+'СЕТ СН'!$F$6-'СЕТ СН'!$F$26</f>
        <v>1822.0439856000003</v>
      </c>
      <c r="F59" s="36">
        <f>SUMIFS(СВЦЭМ!$D$39:$D$782,СВЦЭМ!$A$39:$A$782,$A59,СВЦЭМ!$B$39:$B$782,F$47)+'СЕТ СН'!$F$14+СВЦЭМ!$D$10+'СЕТ СН'!$F$6-'СЕТ СН'!$F$26</f>
        <v>1847.3918432800001</v>
      </c>
      <c r="G59" s="36">
        <f>SUMIFS(СВЦЭМ!$D$39:$D$782,СВЦЭМ!$A$39:$A$782,$A59,СВЦЭМ!$B$39:$B$782,G$47)+'СЕТ СН'!$F$14+СВЦЭМ!$D$10+'СЕТ СН'!$F$6-'СЕТ СН'!$F$26</f>
        <v>1810.5550260499999</v>
      </c>
      <c r="H59" s="36">
        <f>SUMIFS(СВЦЭМ!$D$39:$D$782,СВЦЭМ!$A$39:$A$782,$A59,СВЦЭМ!$B$39:$B$782,H$47)+'СЕТ СН'!$F$14+СВЦЭМ!$D$10+'СЕТ СН'!$F$6-'СЕТ СН'!$F$26</f>
        <v>1741.3057654899999</v>
      </c>
      <c r="I59" s="36">
        <f>SUMIFS(СВЦЭМ!$D$39:$D$782,СВЦЭМ!$A$39:$A$782,$A59,СВЦЭМ!$B$39:$B$782,I$47)+'СЕТ СН'!$F$14+СВЦЭМ!$D$10+'СЕТ СН'!$F$6-'СЕТ СН'!$F$26</f>
        <v>1657.7731624000003</v>
      </c>
      <c r="J59" s="36">
        <f>SUMIFS(СВЦЭМ!$D$39:$D$782,СВЦЭМ!$A$39:$A$782,$A59,СВЦЭМ!$B$39:$B$782,J$47)+'СЕТ СН'!$F$14+СВЦЭМ!$D$10+'СЕТ СН'!$F$6-'СЕТ СН'!$F$26</f>
        <v>1582.1094713500001</v>
      </c>
      <c r="K59" s="36">
        <f>SUMIFS(СВЦЭМ!$D$39:$D$782,СВЦЭМ!$A$39:$A$782,$A59,СВЦЭМ!$B$39:$B$782,K$47)+'СЕТ СН'!$F$14+СВЦЭМ!$D$10+'СЕТ СН'!$F$6-'СЕТ СН'!$F$26</f>
        <v>1538.6547206599998</v>
      </c>
      <c r="L59" s="36">
        <f>SUMIFS(СВЦЭМ!$D$39:$D$782,СВЦЭМ!$A$39:$A$782,$A59,СВЦЭМ!$B$39:$B$782,L$47)+'СЕТ СН'!$F$14+СВЦЭМ!$D$10+'СЕТ СН'!$F$6-'СЕТ СН'!$F$26</f>
        <v>1557.6114492500001</v>
      </c>
      <c r="M59" s="36">
        <f>SUMIFS(СВЦЭМ!$D$39:$D$782,СВЦЭМ!$A$39:$A$782,$A59,СВЦЭМ!$B$39:$B$782,M$47)+'СЕТ СН'!$F$14+СВЦЭМ!$D$10+'СЕТ СН'!$F$6-'СЕТ СН'!$F$26</f>
        <v>1569.0688279999999</v>
      </c>
      <c r="N59" s="36">
        <f>SUMIFS(СВЦЭМ!$D$39:$D$782,СВЦЭМ!$A$39:$A$782,$A59,СВЦЭМ!$B$39:$B$782,N$47)+'СЕТ СН'!$F$14+СВЦЭМ!$D$10+'СЕТ СН'!$F$6-'СЕТ СН'!$F$26</f>
        <v>1612.3622134400002</v>
      </c>
      <c r="O59" s="36">
        <f>SUMIFS(СВЦЭМ!$D$39:$D$782,СВЦЭМ!$A$39:$A$782,$A59,СВЦЭМ!$B$39:$B$782,O$47)+'СЕТ СН'!$F$14+СВЦЭМ!$D$10+'СЕТ СН'!$F$6-'СЕТ СН'!$F$26</f>
        <v>1639.48924691</v>
      </c>
      <c r="P59" s="36">
        <f>SUMIFS(СВЦЭМ!$D$39:$D$782,СВЦЭМ!$A$39:$A$782,$A59,СВЦЭМ!$B$39:$B$782,P$47)+'СЕТ СН'!$F$14+СВЦЭМ!$D$10+'СЕТ СН'!$F$6-'СЕТ СН'!$F$26</f>
        <v>1624.8999301200001</v>
      </c>
      <c r="Q59" s="36">
        <f>SUMIFS(СВЦЭМ!$D$39:$D$782,СВЦЭМ!$A$39:$A$782,$A59,СВЦЭМ!$B$39:$B$782,Q$47)+'СЕТ СН'!$F$14+СВЦЭМ!$D$10+'СЕТ СН'!$F$6-'СЕТ СН'!$F$26</f>
        <v>1637.6285703399999</v>
      </c>
      <c r="R59" s="36">
        <f>SUMIFS(СВЦЭМ!$D$39:$D$782,СВЦЭМ!$A$39:$A$782,$A59,СВЦЭМ!$B$39:$B$782,R$47)+'СЕТ СН'!$F$14+СВЦЭМ!$D$10+'СЕТ СН'!$F$6-'СЕТ СН'!$F$26</f>
        <v>1677.77937462</v>
      </c>
      <c r="S59" s="36">
        <f>SUMIFS(СВЦЭМ!$D$39:$D$782,СВЦЭМ!$A$39:$A$782,$A59,СВЦЭМ!$B$39:$B$782,S$47)+'СЕТ СН'!$F$14+СВЦЭМ!$D$10+'СЕТ СН'!$F$6-'СЕТ СН'!$F$26</f>
        <v>1676.5334181200001</v>
      </c>
      <c r="T59" s="36">
        <f>SUMIFS(СВЦЭМ!$D$39:$D$782,СВЦЭМ!$A$39:$A$782,$A59,СВЦЭМ!$B$39:$B$782,T$47)+'СЕТ СН'!$F$14+СВЦЭМ!$D$10+'СЕТ СН'!$F$6-'СЕТ СН'!$F$26</f>
        <v>1666.5778754900002</v>
      </c>
      <c r="U59" s="36">
        <f>SUMIFS(СВЦЭМ!$D$39:$D$782,СВЦЭМ!$A$39:$A$782,$A59,СВЦЭМ!$B$39:$B$782,U$47)+'СЕТ СН'!$F$14+СВЦЭМ!$D$10+'СЕТ СН'!$F$6-'СЕТ СН'!$F$26</f>
        <v>1650.68746547</v>
      </c>
      <c r="V59" s="36">
        <f>SUMIFS(СВЦЭМ!$D$39:$D$782,СВЦЭМ!$A$39:$A$782,$A59,СВЦЭМ!$B$39:$B$782,V$47)+'СЕТ СН'!$F$14+СВЦЭМ!$D$10+'СЕТ СН'!$F$6-'СЕТ СН'!$F$26</f>
        <v>1611.6056419800002</v>
      </c>
      <c r="W59" s="36">
        <f>SUMIFS(СВЦЭМ!$D$39:$D$782,СВЦЭМ!$A$39:$A$782,$A59,СВЦЭМ!$B$39:$B$782,W$47)+'СЕТ СН'!$F$14+СВЦЭМ!$D$10+'СЕТ СН'!$F$6-'СЕТ СН'!$F$26</f>
        <v>1643.3291639700001</v>
      </c>
      <c r="X59" s="36">
        <f>SUMIFS(СВЦЭМ!$D$39:$D$782,СВЦЭМ!$A$39:$A$782,$A59,СВЦЭМ!$B$39:$B$782,X$47)+'СЕТ СН'!$F$14+СВЦЭМ!$D$10+'СЕТ СН'!$F$6-'СЕТ СН'!$F$26</f>
        <v>1715.72555388</v>
      </c>
      <c r="Y59" s="36">
        <f>SUMIFS(СВЦЭМ!$D$39:$D$782,СВЦЭМ!$A$39:$A$782,$A59,СВЦЭМ!$B$39:$B$782,Y$47)+'СЕТ СН'!$F$14+СВЦЭМ!$D$10+'СЕТ СН'!$F$6-'СЕТ СН'!$F$26</f>
        <v>1811.1555873299999</v>
      </c>
    </row>
    <row r="60" spans="1:25" ht="15.75" x14ac:dyDescent="0.2">
      <c r="A60" s="35">
        <f t="shared" si="1"/>
        <v>45182</v>
      </c>
      <c r="B60" s="36">
        <f>SUMIFS(СВЦЭМ!$D$39:$D$782,СВЦЭМ!$A$39:$A$782,$A60,СВЦЭМ!$B$39:$B$782,B$47)+'СЕТ СН'!$F$14+СВЦЭМ!$D$10+'СЕТ СН'!$F$6-'СЕТ СН'!$F$26</f>
        <v>1990.6356838800002</v>
      </c>
      <c r="C60" s="36">
        <f>SUMIFS(СВЦЭМ!$D$39:$D$782,СВЦЭМ!$A$39:$A$782,$A60,СВЦЭМ!$B$39:$B$782,C$47)+'СЕТ СН'!$F$14+СВЦЭМ!$D$10+'СЕТ СН'!$F$6-'СЕТ СН'!$F$26</f>
        <v>2095.90139116</v>
      </c>
      <c r="D60" s="36">
        <f>SUMIFS(СВЦЭМ!$D$39:$D$782,СВЦЭМ!$A$39:$A$782,$A60,СВЦЭМ!$B$39:$B$782,D$47)+'СЕТ СН'!$F$14+СВЦЭМ!$D$10+'СЕТ СН'!$F$6-'СЕТ СН'!$F$26</f>
        <v>2170.1327488400002</v>
      </c>
      <c r="E60" s="36">
        <f>SUMIFS(СВЦЭМ!$D$39:$D$782,СВЦЭМ!$A$39:$A$782,$A60,СВЦЭМ!$B$39:$B$782,E$47)+'СЕТ СН'!$F$14+СВЦЭМ!$D$10+'СЕТ СН'!$F$6-'СЕТ СН'!$F$26</f>
        <v>2198.1743781800001</v>
      </c>
      <c r="F60" s="36">
        <f>SUMIFS(СВЦЭМ!$D$39:$D$782,СВЦЭМ!$A$39:$A$782,$A60,СВЦЭМ!$B$39:$B$782,F$47)+'СЕТ СН'!$F$14+СВЦЭМ!$D$10+'СЕТ СН'!$F$6-'СЕТ СН'!$F$26</f>
        <v>2236.6995946799998</v>
      </c>
      <c r="G60" s="36">
        <f>SUMIFS(СВЦЭМ!$D$39:$D$782,СВЦЭМ!$A$39:$A$782,$A60,СВЦЭМ!$B$39:$B$782,G$47)+'СЕТ СН'!$F$14+СВЦЭМ!$D$10+'СЕТ СН'!$F$6-'СЕТ СН'!$F$26</f>
        <v>2188.4851768500002</v>
      </c>
      <c r="H60" s="36">
        <f>SUMIFS(СВЦЭМ!$D$39:$D$782,СВЦЭМ!$A$39:$A$782,$A60,СВЦЭМ!$B$39:$B$782,H$47)+'СЕТ СН'!$F$14+СВЦЭМ!$D$10+'СЕТ СН'!$F$6-'СЕТ СН'!$F$26</f>
        <v>2059.6506410000002</v>
      </c>
      <c r="I60" s="36">
        <f>SUMIFS(СВЦЭМ!$D$39:$D$782,СВЦЭМ!$A$39:$A$782,$A60,СВЦЭМ!$B$39:$B$782,I$47)+'СЕТ СН'!$F$14+СВЦЭМ!$D$10+'СЕТ СН'!$F$6-'СЕТ СН'!$F$26</f>
        <v>1924.6550550500001</v>
      </c>
      <c r="J60" s="36">
        <f>SUMIFS(СВЦЭМ!$D$39:$D$782,СВЦЭМ!$A$39:$A$782,$A60,СВЦЭМ!$B$39:$B$782,J$47)+'СЕТ СН'!$F$14+СВЦЭМ!$D$10+'СЕТ СН'!$F$6-'СЕТ СН'!$F$26</f>
        <v>1836.3284842000003</v>
      </c>
      <c r="K60" s="36">
        <f>SUMIFS(СВЦЭМ!$D$39:$D$782,СВЦЭМ!$A$39:$A$782,$A60,СВЦЭМ!$B$39:$B$782,K$47)+'СЕТ СН'!$F$14+СВЦЭМ!$D$10+'СЕТ СН'!$F$6-'СЕТ СН'!$F$26</f>
        <v>1765.6434105200001</v>
      </c>
      <c r="L60" s="36">
        <f>SUMIFS(СВЦЭМ!$D$39:$D$782,СВЦЭМ!$A$39:$A$782,$A60,СВЦЭМ!$B$39:$B$782,L$47)+'СЕТ СН'!$F$14+СВЦЭМ!$D$10+'СЕТ СН'!$F$6-'СЕТ СН'!$F$26</f>
        <v>1741.1257715400002</v>
      </c>
      <c r="M60" s="36">
        <f>SUMIFS(СВЦЭМ!$D$39:$D$782,СВЦЭМ!$A$39:$A$782,$A60,СВЦЭМ!$B$39:$B$782,M$47)+'СЕТ СН'!$F$14+СВЦЭМ!$D$10+'СЕТ СН'!$F$6-'СЕТ СН'!$F$26</f>
        <v>1745.9870742000003</v>
      </c>
      <c r="N60" s="36">
        <f>SUMIFS(СВЦЭМ!$D$39:$D$782,СВЦЭМ!$A$39:$A$782,$A60,СВЦЭМ!$B$39:$B$782,N$47)+'СЕТ СН'!$F$14+СВЦЭМ!$D$10+'СЕТ СН'!$F$6-'СЕТ СН'!$F$26</f>
        <v>1754.6964546100003</v>
      </c>
      <c r="O60" s="36">
        <f>SUMIFS(СВЦЭМ!$D$39:$D$782,СВЦЭМ!$A$39:$A$782,$A60,СВЦЭМ!$B$39:$B$782,O$47)+'СЕТ СН'!$F$14+СВЦЭМ!$D$10+'СЕТ СН'!$F$6-'СЕТ СН'!$F$26</f>
        <v>1762.1241666400001</v>
      </c>
      <c r="P60" s="36">
        <f>SUMIFS(СВЦЭМ!$D$39:$D$782,СВЦЭМ!$A$39:$A$782,$A60,СВЦЭМ!$B$39:$B$782,P$47)+'СЕТ СН'!$F$14+СВЦЭМ!$D$10+'СЕТ СН'!$F$6-'СЕТ СН'!$F$26</f>
        <v>1727.15221612</v>
      </c>
      <c r="Q60" s="36">
        <f>SUMIFS(СВЦЭМ!$D$39:$D$782,СВЦЭМ!$A$39:$A$782,$A60,СВЦЭМ!$B$39:$B$782,Q$47)+'СЕТ СН'!$F$14+СВЦЭМ!$D$10+'СЕТ СН'!$F$6-'СЕТ СН'!$F$26</f>
        <v>1742.6850173400003</v>
      </c>
      <c r="R60" s="36">
        <f>SUMIFS(СВЦЭМ!$D$39:$D$782,СВЦЭМ!$A$39:$A$782,$A60,СВЦЭМ!$B$39:$B$782,R$47)+'СЕТ СН'!$F$14+СВЦЭМ!$D$10+'СЕТ СН'!$F$6-'СЕТ СН'!$F$26</f>
        <v>1777.7496023799999</v>
      </c>
      <c r="S60" s="36">
        <f>SUMIFS(СВЦЭМ!$D$39:$D$782,СВЦЭМ!$A$39:$A$782,$A60,СВЦЭМ!$B$39:$B$782,S$47)+'СЕТ СН'!$F$14+СВЦЭМ!$D$10+'СЕТ СН'!$F$6-'СЕТ СН'!$F$26</f>
        <v>1771.09148413</v>
      </c>
      <c r="T60" s="36">
        <f>SUMIFS(СВЦЭМ!$D$39:$D$782,СВЦЭМ!$A$39:$A$782,$A60,СВЦЭМ!$B$39:$B$782,T$47)+'СЕТ СН'!$F$14+СВЦЭМ!$D$10+'СЕТ СН'!$F$6-'СЕТ СН'!$F$26</f>
        <v>1747.53428906</v>
      </c>
      <c r="U60" s="36">
        <f>SUMIFS(СВЦЭМ!$D$39:$D$782,СВЦЭМ!$A$39:$A$782,$A60,СВЦЭМ!$B$39:$B$782,U$47)+'СЕТ СН'!$F$14+СВЦЭМ!$D$10+'СЕТ СН'!$F$6-'СЕТ СН'!$F$26</f>
        <v>1729.2593293300001</v>
      </c>
      <c r="V60" s="36">
        <f>SUMIFS(СВЦЭМ!$D$39:$D$782,СВЦЭМ!$A$39:$A$782,$A60,СВЦЭМ!$B$39:$B$782,V$47)+'СЕТ СН'!$F$14+СВЦЭМ!$D$10+'СЕТ СН'!$F$6-'СЕТ СН'!$F$26</f>
        <v>1732.2614124699999</v>
      </c>
      <c r="W60" s="36">
        <f>SUMIFS(СВЦЭМ!$D$39:$D$782,СВЦЭМ!$A$39:$A$782,$A60,СВЦЭМ!$B$39:$B$782,W$47)+'СЕТ СН'!$F$14+СВЦЭМ!$D$10+'СЕТ СН'!$F$6-'СЕТ СН'!$F$26</f>
        <v>1756.3853865300002</v>
      </c>
      <c r="X60" s="36">
        <f>SUMIFS(СВЦЭМ!$D$39:$D$782,СВЦЭМ!$A$39:$A$782,$A60,СВЦЭМ!$B$39:$B$782,X$47)+'СЕТ СН'!$F$14+СВЦЭМ!$D$10+'СЕТ СН'!$F$6-'СЕТ СН'!$F$26</f>
        <v>1832.98988388</v>
      </c>
      <c r="Y60" s="36">
        <f>SUMIFS(СВЦЭМ!$D$39:$D$782,СВЦЭМ!$A$39:$A$782,$A60,СВЦЭМ!$B$39:$B$782,Y$47)+'СЕТ СН'!$F$14+СВЦЭМ!$D$10+'СЕТ СН'!$F$6-'СЕТ СН'!$F$26</f>
        <v>1932.0359797400001</v>
      </c>
    </row>
    <row r="61" spans="1:25" ht="15.75" x14ac:dyDescent="0.2">
      <c r="A61" s="35">
        <f t="shared" si="1"/>
        <v>45183</v>
      </c>
      <c r="B61" s="36">
        <f>SUMIFS(СВЦЭМ!$D$39:$D$782,СВЦЭМ!$A$39:$A$782,$A61,СВЦЭМ!$B$39:$B$782,B$47)+'СЕТ СН'!$F$14+СВЦЭМ!$D$10+'СЕТ СН'!$F$6-'СЕТ СН'!$F$26</f>
        <v>1971.17775962</v>
      </c>
      <c r="C61" s="36">
        <f>SUMIFS(СВЦЭМ!$D$39:$D$782,СВЦЭМ!$A$39:$A$782,$A61,СВЦЭМ!$B$39:$B$782,C$47)+'СЕТ СН'!$F$14+СВЦЭМ!$D$10+'СЕТ СН'!$F$6-'СЕТ СН'!$F$26</f>
        <v>2105.5246250099999</v>
      </c>
      <c r="D61" s="36">
        <f>SUMIFS(СВЦЭМ!$D$39:$D$782,СВЦЭМ!$A$39:$A$782,$A61,СВЦЭМ!$B$39:$B$782,D$47)+'СЕТ СН'!$F$14+СВЦЭМ!$D$10+'СЕТ СН'!$F$6-'СЕТ СН'!$F$26</f>
        <v>2149.80286054</v>
      </c>
      <c r="E61" s="36">
        <f>SUMIFS(СВЦЭМ!$D$39:$D$782,СВЦЭМ!$A$39:$A$782,$A61,СВЦЭМ!$B$39:$B$782,E$47)+'СЕТ СН'!$F$14+СВЦЭМ!$D$10+'СЕТ СН'!$F$6-'СЕТ СН'!$F$26</f>
        <v>2188.5889841100002</v>
      </c>
      <c r="F61" s="36">
        <f>SUMIFS(СВЦЭМ!$D$39:$D$782,СВЦЭМ!$A$39:$A$782,$A61,СВЦЭМ!$B$39:$B$782,F$47)+'СЕТ СН'!$F$14+СВЦЭМ!$D$10+'СЕТ СН'!$F$6-'СЕТ СН'!$F$26</f>
        <v>2228.49272909</v>
      </c>
      <c r="G61" s="36">
        <f>SUMIFS(СВЦЭМ!$D$39:$D$782,СВЦЭМ!$A$39:$A$782,$A61,СВЦЭМ!$B$39:$B$782,G$47)+'СЕТ СН'!$F$14+СВЦЭМ!$D$10+'СЕТ СН'!$F$6-'СЕТ СН'!$F$26</f>
        <v>2187.6550491600001</v>
      </c>
      <c r="H61" s="36">
        <f>SUMIFS(СВЦЭМ!$D$39:$D$782,СВЦЭМ!$A$39:$A$782,$A61,СВЦЭМ!$B$39:$B$782,H$47)+'СЕТ СН'!$F$14+СВЦЭМ!$D$10+'СЕТ СН'!$F$6-'СЕТ СН'!$F$26</f>
        <v>2098.1549979900001</v>
      </c>
      <c r="I61" s="36">
        <f>SUMIFS(СВЦЭМ!$D$39:$D$782,СВЦЭМ!$A$39:$A$782,$A61,СВЦЭМ!$B$39:$B$782,I$47)+'СЕТ СН'!$F$14+СВЦЭМ!$D$10+'СЕТ СН'!$F$6-'СЕТ СН'!$F$26</f>
        <v>1980.1082876099999</v>
      </c>
      <c r="J61" s="36">
        <f>SUMIFS(СВЦЭМ!$D$39:$D$782,СВЦЭМ!$A$39:$A$782,$A61,СВЦЭМ!$B$39:$B$782,J$47)+'СЕТ СН'!$F$14+СВЦЭМ!$D$10+'СЕТ СН'!$F$6-'СЕТ СН'!$F$26</f>
        <v>1890.6004267200001</v>
      </c>
      <c r="K61" s="36">
        <f>SUMIFS(СВЦЭМ!$D$39:$D$782,СВЦЭМ!$A$39:$A$782,$A61,СВЦЭМ!$B$39:$B$782,K$47)+'СЕТ СН'!$F$14+СВЦЭМ!$D$10+'СЕТ СН'!$F$6-'СЕТ СН'!$F$26</f>
        <v>1823.1731801599999</v>
      </c>
      <c r="L61" s="36">
        <f>SUMIFS(СВЦЭМ!$D$39:$D$782,СВЦЭМ!$A$39:$A$782,$A61,СВЦЭМ!$B$39:$B$782,L$47)+'СЕТ СН'!$F$14+СВЦЭМ!$D$10+'СЕТ СН'!$F$6-'СЕТ СН'!$F$26</f>
        <v>1810.1455948900002</v>
      </c>
      <c r="M61" s="36">
        <f>SUMIFS(СВЦЭМ!$D$39:$D$782,СВЦЭМ!$A$39:$A$782,$A61,СВЦЭМ!$B$39:$B$782,M$47)+'СЕТ СН'!$F$14+СВЦЭМ!$D$10+'СЕТ СН'!$F$6-'СЕТ СН'!$F$26</f>
        <v>1799.2692394999999</v>
      </c>
      <c r="N61" s="36">
        <f>SUMIFS(СВЦЭМ!$D$39:$D$782,СВЦЭМ!$A$39:$A$782,$A61,СВЦЭМ!$B$39:$B$782,N$47)+'СЕТ СН'!$F$14+СВЦЭМ!$D$10+'СЕТ СН'!$F$6-'СЕТ СН'!$F$26</f>
        <v>1812.35083429</v>
      </c>
      <c r="O61" s="36">
        <f>SUMIFS(СВЦЭМ!$D$39:$D$782,СВЦЭМ!$A$39:$A$782,$A61,СВЦЭМ!$B$39:$B$782,O$47)+'СЕТ СН'!$F$14+СВЦЭМ!$D$10+'СЕТ СН'!$F$6-'СЕТ СН'!$F$26</f>
        <v>1812.6393112000001</v>
      </c>
      <c r="P61" s="36">
        <f>SUMIFS(СВЦЭМ!$D$39:$D$782,СВЦЭМ!$A$39:$A$782,$A61,СВЦЭМ!$B$39:$B$782,P$47)+'СЕТ СН'!$F$14+СВЦЭМ!$D$10+'СЕТ СН'!$F$6-'СЕТ СН'!$F$26</f>
        <v>1809.7490307900002</v>
      </c>
      <c r="Q61" s="36">
        <f>SUMIFS(СВЦЭМ!$D$39:$D$782,СВЦЭМ!$A$39:$A$782,$A61,СВЦЭМ!$B$39:$B$782,Q$47)+'СЕТ СН'!$F$14+СВЦЭМ!$D$10+'СЕТ СН'!$F$6-'СЕТ СН'!$F$26</f>
        <v>1816.6203116300003</v>
      </c>
      <c r="R61" s="36">
        <f>SUMIFS(СВЦЭМ!$D$39:$D$782,СВЦЭМ!$A$39:$A$782,$A61,СВЦЭМ!$B$39:$B$782,R$47)+'СЕТ СН'!$F$14+СВЦЭМ!$D$10+'СЕТ СН'!$F$6-'СЕТ СН'!$F$26</f>
        <v>1840.34040753</v>
      </c>
      <c r="S61" s="36">
        <f>SUMIFS(СВЦЭМ!$D$39:$D$782,СВЦЭМ!$A$39:$A$782,$A61,СВЦЭМ!$B$39:$B$782,S$47)+'СЕТ СН'!$F$14+СВЦЭМ!$D$10+'СЕТ СН'!$F$6-'СЕТ СН'!$F$26</f>
        <v>1828.5766679799999</v>
      </c>
      <c r="T61" s="36">
        <f>SUMIFS(СВЦЭМ!$D$39:$D$782,СВЦЭМ!$A$39:$A$782,$A61,СВЦЭМ!$B$39:$B$782,T$47)+'СЕТ СН'!$F$14+СВЦЭМ!$D$10+'СЕТ СН'!$F$6-'СЕТ СН'!$F$26</f>
        <v>1818.6271252800002</v>
      </c>
      <c r="U61" s="36">
        <f>SUMIFS(СВЦЭМ!$D$39:$D$782,СВЦЭМ!$A$39:$A$782,$A61,СВЦЭМ!$B$39:$B$782,U$47)+'СЕТ СН'!$F$14+СВЦЭМ!$D$10+'СЕТ СН'!$F$6-'СЕТ СН'!$F$26</f>
        <v>1801.4519110000001</v>
      </c>
      <c r="V61" s="36">
        <f>SUMIFS(СВЦЭМ!$D$39:$D$782,СВЦЭМ!$A$39:$A$782,$A61,СВЦЭМ!$B$39:$B$782,V$47)+'СЕТ СН'!$F$14+СВЦЭМ!$D$10+'СЕТ СН'!$F$6-'СЕТ СН'!$F$26</f>
        <v>1774.1673393000001</v>
      </c>
      <c r="W61" s="36">
        <f>SUMIFS(СВЦЭМ!$D$39:$D$782,СВЦЭМ!$A$39:$A$782,$A61,СВЦЭМ!$B$39:$B$782,W$47)+'СЕТ СН'!$F$14+СВЦЭМ!$D$10+'СЕТ СН'!$F$6-'СЕТ СН'!$F$26</f>
        <v>1791.35669057</v>
      </c>
      <c r="X61" s="36">
        <f>SUMIFS(СВЦЭМ!$D$39:$D$782,СВЦЭМ!$A$39:$A$782,$A61,СВЦЭМ!$B$39:$B$782,X$47)+'СЕТ СН'!$F$14+СВЦЭМ!$D$10+'СЕТ СН'!$F$6-'СЕТ СН'!$F$26</f>
        <v>1881.8112836700002</v>
      </c>
      <c r="Y61" s="36">
        <f>SUMIFS(СВЦЭМ!$D$39:$D$782,СВЦЭМ!$A$39:$A$782,$A61,СВЦЭМ!$B$39:$B$782,Y$47)+'СЕТ СН'!$F$14+СВЦЭМ!$D$10+'СЕТ СН'!$F$6-'СЕТ СН'!$F$26</f>
        <v>1991.0645895299999</v>
      </c>
    </row>
    <row r="62" spans="1:25" ht="15.75" x14ac:dyDescent="0.2">
      <c r="A62" s="35">
        <f t="shared" si="1"/>
        <v>45184</v>
      </c>
      <c r="B62" s="36">
        <f>SUMIFS(СВЦЭМ!$D$39:$D$782,СВЦЭМ!$A$39:$A$782,$A62,СВЦЭМ!$B$39:$B$782,B$47)+'СЕТ СН'!$F$14+СВЦЭМ!$D$10+'СЕТ СН'!$F$6-'СЕТ СН'!$F$26</f>
        <v>1955.96456807</v>
      </c>
      <c r="C62" s="36">
        <f>SUMIFS(СВЦЭМ!$D$39:$D$782,СВЦЭМ!$A$39:$A$782,$A62,СВЦЭМ!$B$39:$B$782,C$47)+'СЕТ СН'!$F$14+СВЦЭМ!$D$10+'СЕТ СН'!$F$6-'СЕТ СН'!$F$26</f>
        <v>2038.6183738099999</v>
      </c>
      <c r="D62" s="36">
        <f>SUMIFS(СВЦЭМ!$D$39:$D$782,СВЦЭМ!$A$39:$A$782,$A62,СВЦЭМ!$B$39:$B$782,D$47)+'СЕТ СН'!$F$14+СВЦЭМ!$D$10+'СЕТ СН'!$F$6-'СЕТ СН'!$F$26</f>
        <v>2040.3060591100002</v>
      </c>
      <c r="E62" s="36">
        <f>SUMIFS(СВЦЭМ!$D$39:$D$782,СВЦЭМ!$A$39:$A$782,$A62,СВЦЭМ!$B$39:$B$782,E$47)+'СЕТ СН'!$F$14+СВЦЭМ!$D$10+'СЕТ СН'!$F$6-'СЕТ СН'!$F$26</f>
        <v>2075.3584449200002</v>
      </c>
      <c r="F62" s="36">
        <f>SUMIFS(СВЦЭМ!$D$39:$D$782,СВЦЭМ!$A$39:$A$782,$A62,СВЦЭМ!$B$39:$B$782,F$47)+'СЕТ СН'!$F$14+СВЦЭМ!$D$10+'СЕТ СН'!$F$6-'СЕТ СН'!$F$26</f>
        <v>2115.39896748</v>
      </c>
      <c r="G62" s="36">
        <f>SUMIFS(СВЦЭМ!$D$39:$D$782,СВЦЭМ!$A$39:$A$782,$A62,СВЦЭМ!$B$39:$B$782,G$47)+'СЕТ СН'!$F$14+СВЦЭМ!$D$10+'СЕТ СН'!$F$6-'СЕТ СН'!$F$26</f>
        <v>2093.5723168600002</v>
      </c>
      <c r="H62" s="36">
        <f>SUMIFS(СВЦЭМ!$D$39:$D$782,СВЦЭМ!$A$39:$A$782,$A62,СВЦЭМ!$B$39:$B$782,H$47)+'СЕТ СН'!$F$14+СВЦЭМ!$D$10+'СЕТ СН'!$F$6-'СЕТ СН'!$F$26</f>
        <v>1967.59741592</v>
      </c>
      <c r="I62" s="36">
        <f>SUMIFS(СВЦЭМ!$D$39:$D$782,СВЦЭМ!$A$39:$A$782,$A62,СВЦЭМ!$B$39:$B$782,I$47)+'СЕТ СН'!$F$14+СВЦЭМ!$D$10+'СЕТ СН'!$F$6-'СЕТ СН'!$F$26</f>
        <v>1830.8132506500001</v>
      </c>
      <c r="J62" s="36">
        <f>SUMIFS(СВЦЭМ!$D$39:$D$782,СВЦЭМ!$A$39:$A$782,$A62,СВЦЭМ!$B$39:$B$782,J$47)+'СЕТ СН'!$F$14+СВЦЭМ!$D$10+'СЕТ СН'!$F$6-'СЕТ СН'!$F$26</f>
        <v>1767.368477</v>
      </c>
      <c r="K62" s="36">
        <f>SUMIFS(СВЦЭМ!$D$39:$D$782,СВЦЭМ!$A$39:$A$782,$A62,СВЦЭМ!$B$39:$B$782,K$47)+'СЕТ СН'!$F$14+СВЦЭМ!$D$10+'СЕТ СН'!$F$6-'СЕТ СН'!$F$26</f>
        <v>1716.75519691</v>
      </c>
      <c r="L62" s="36">
        <f>SUMIFS(СВЦЭМ!$D$39:$D$782,СВЦЭМ!$A$39:$A$782,$A62,СВЦЭМ!$B$39:$B$782,L$47)+'СЕТ СН'!$F$14+СВЦЭМ!$D$10+'СЕТ СН'!$F$6-'СЕТ СН'!$F$26</f>
        <v>1706.5861799600002</v>
      </c>
      <c r="M62" s="36">
        <f>SUMIFS(СВЦЭМ!$D$39:$D$782,СВЦЭМ!$A$39:$A$782,$A62,СВЦЭМ!$B$39:$B$782,M$47)+'СЕТ СН'!$F$14+СВЦЭМ!$D$10+'СЕТ СН'!$F$6-'СЕТ СН'!$F$26</f>
        <v>1684.7936373400003</v>
      </c>
      <c r="N62" s="36">
        <f>SUMIFS(СВЦЭМ!$D$39:$D$782,СВЦЭМ!$A$39:$A$782,$A62,СВЦЭМ!$B$39:$B$782,N$47)+'СЕТ СН'!$F$14+СВЦЭМ!$D$10+'СЕТ СН'!$F$6-'СЕТ СН'!$F$26</f>
        <v>1687.0010385400001</v>
      </c>
      <c r="O62" s="36">
        <f>SUMIFS(СВЦЭМ!$D$39:$D$782,СВЦЭМ!$A$39:$A$782,$A62,СВЦЭМ!$B$39:$B$782,O$47)+'СЕТ СН'!$F$14+СВЦЭМ!$D$10+'СЕТ СН'!$F$6-'СЕТ СН'!$F$26</f>
        <v>1658.5865769699999</v>
      </c>
      <c r="P62" s="36">
        <f>SUMIFS(СВЦЭМ!$D$39:$D$782,СВЦЭМ!$A$39:$A$782,$A62,СВЦЭМ!$B$39:$B$782,P$47)+'СЕТ СН'!$F$14+СВЦЭМ!$D$10+'СЕТ СН'!$F$6-'СЕТ СН'!$F$26</f>
        <v>1621.0441381400001</v>
      </c>
      <c r="Q62" s="36">
        <f>SUMIFS(СВЦЭМ!$D$39:$D$782,СВЦЭМ!$A$39:$A$782,$A62,СВЦЭМ!$B$39:$B$782,Q$47)+'СЕТ СН'!$F$14+СВЦЭМ!$D$10+'СЕТ СН'!$F$6-'СЕТ СН'!$F$26</f>
        <v>1633.1607139799999</v>
      </c>
      <c r="R62" s="36">
        <f>SUMIFS(СВЦЭМ!$D$39:$D$782,СВЦЭМ!$A$39:$A$782,$A62,СВЦЭМ!$B$39:$B$782,R$47)+'СЕТ СН'!$F$14+СВЦЭМ!$D$10+'СЕТ СН'!$F$6-'СЕТ СН'!$F$26</f>
        <v>1699.4072179099999</v>
      </c>
      <c r="S62" s="36">
        <f>SUMIFS(СВЦЭМ!$D$39:$D$782,СВЦЭМ!$A$39:$A$782,$A62,СВЦЭМ!$B$39:$B$782,S$47)+'СЕТ СН'!$F$14+СВЦЭМ!$D$10+'СЕТ СН'!$F$6-'СЕТ СН'!$F$26</f>
        <v>1680.2935422099999</v>
      </c>
      <c r="T62" s="36">
        <f>SUMIFS(СВЦЭМ!$D$39:$D$782,СВЦЭМ!$A$39:$A$782,$A62,СВЦЭМ!$B$39:$B$782,T$47)+'СЕТ СН'!$F$14+СВЦЭМ!$D$10+'СЕТ СН'!$F$6-'СЕТ СН'!$F$26</f>
        <v>1651.2480442700003</v>
      </c>
      <c r="U62" s="36">
        <f>SUMIFS(СВЦЭМ!$D$39:$D$782,СВЦЭМ!$A$39:$A$782,$A62,СВЦЭМ!$B$39:$B$782,U$47)+'СЕТ СН'!$F$14+СВЦЭМ!$D$10+'СЕТ СН'!$F$6-'СЕТ СН'!$F$26</f>
        <v>1623.54119197</v>
      </c>
      <c r="V62" s="36">
        <f>SUMIFS(СВЦЭМ!$D$39:$D$782,СВЦЭМ!$A$39:$A$782,$A62,СВЦЭМ!$B$39:$B$782,V$47)+'СЕТ СН'!$F$14+СВЦЭМ!$D$10+'СЕТ СН'!$F$6-'СЕТ СН'!$F$26</f>
        <v>1594.1733923299998</v>
      </c>
      <c r="W62" s="36">
        <f>SUMIFS(СВЦЭМ!$D$39:$D$782,СВЦЭМ!$A$39:$A$782,$A62,СВЦЭМ!$B$39:$B$782,W$47)+'СЕТ СН'!$F$14+СВЦЭМ!$D$10+'СЕТ СН'!$F$6-'СЕТ СН'!$F$26</f>
        <v>1591.9839142599999</v>
      </c>
      <c r="X62" s="36">
        <f>SUMIFS(СВЦЭМ!$D$39:$D$782,СВЦЭМ!$A$39:$A$782,$A62,СВЦЭМ!$B$39:$B$782,X$47)+'СЕТ СН'!$F$14+СВЦЭМ!$D$10+'СЕТ СН'!$F$6-'СЕТ СН'!$F$26</f>
        <v>1622.7030073599999</v>
      </c>
      <c r="Y62" s="36">
        <f>SUMIFS(СВЦЭМ!$D$39:$D$782,СВЦЭМ!$A$39:$A$782,$A62,СВЦЭМ!$B$39:$B$782,Y$47)+'СЕТ СН'!$F$14+СВЦЭМ!$D$10+'СЕТ СН'!$F$6-'СЕТ СН'!$F$26</f>
        <v>1744.2414029900001</v>
      </c>
    </row>
    <row r="63" spans="1:25" ht="15.75" x14ac:dyDescent="0.2">
      <c r="A63" s="35">
        <f t="shared" si="1"/>
        <v>45185</v>
      </c>
      <c r="B63" s="36">
        <f>SUMIFS(СВЦЭМ!$D$39:$D$782,СВЦЭМ!$A$39:$A$782,$A63,СВЦЭМ!$B$39:$B$782,B$47)+'СЕТ СН'!$F$14+СВЦЭМ!$D$10+'СЕТ СН'!$F$6-'СЕТ СН'!$F$26</f>
        <v>1827.3608798999999</v>
      </c>
      <c r="C63" s="36">
        <f>SUMIFS(СВЦЭМ!$D$39:$D$782,СВЦЭМ!$A$39:$A$782,$A63,СВЦЭМ!$B$39:$B$782,C$47)+'СЕТ СН'!$F$14+СВЦЭМ!$D$10+'СЕТ СН'!$F$6-'СЕТ СН'!$F$26</f>
        <v>1853.4070872299999</v>
      </c>
      <c r="D63" s="36">
        <f>SUMIFS(СВЦЭМ!$D$39:$D$782,СВЦЭМ!$A$39:$A$782,$A63,СВЦЭМ!$B$39:$B$782,D$47)+'СЕТ СН'!$F$14+СВЦЭМ!$D$10+'СЕТ СН'!$F$6-'СЕТ СН'!$F$26</f>
        <v>1860.4468207200002</v>
      </c>
      <c r="E63" s="36">
        <f>SUMIFS(СВЦЭМ!$D$39:$D$782,СВЦЭМ!$A$39:$A$782,$A63,СВЦЭМ!$B$39:$B$782,E$47)+'СЕТ СН'!$F$14+СВЦЭМ!$D$10+'СЕТ СН'!$F$6-'СЕТ СН'!$F$26</f>
        <v>1897.8205463200002</v>
      </c>
      <c r="F63" s="36">
        <f>SUMIFS(СВЦЭМ!$D$39:$D$782,СВЦЭМ!$A$39:$A$782,$A63,СВЦЭМ!$B$39:$B$782,F$47)+'СЕТ СН'!$F$14+СВЦЭМ!$D$10+'СЕТ СН'!$F$6-'СЕТ СН'!$F$26</f>
        <v>1921.8787868499999</v>
      </c>
      <c r="G63" s="36">
        <f>SUMIFS(СВЦЭМ!$D$39:$D$782,СВЦЭМ!$A$39:$A$782,$A63,СВЦЭМ!$B$39:$B$782,G$47)+'СЕТ СН'!$F$14+СВЦЭМ!$D$10+'СЕТ СН'!$F$6-'СЕТ СН'!$F$26</f>
        <v>1898.3006588200001</v>
      </c>
      <c r="H63" s="36">
        <f>SUMIFS(СВЦЭМ!$D$39:$D$782,СВЦЭМ!$A$39:$A$782,$A63,СВЦЭМ!$B$39:$B$782,H$47)+'СЕТ СН'!$F$14+СВЦЭМ!$D$10+'СЕТ СН'!$F$6-'СЕТ СН'!$F$26</f>
        <v>1868.6394386000002</v>
      </c>
      <c r="I63" s="36">
        <f>SUMIFS(СВЦЭМ!$D$39:$D$782,СВЦЭМ!$A$39:$A$782,$A63,СВЦЭМ!$B$39:$B$782,I$47)+'СЕТ СН'!$F$14+СВЦЭМ!$D$10+'СЕТ СН'!$F$6-'СЕТ СН'!$F$26</f>
        <v>1832.8173941499999</v>
      </c>
      <c r="J63" s="36">
        <f>SUMIFS(СВЦЭМ!$D$39:$D$782,СВЦЭМ!$A$39:$A$782,$A63,СВЦЭМ!$B$39:$B$782,J$47)+'СЕТ СН'!$F$14+СВЦЭМ!$D$10+'СЕТ СН'!$F$6-'СЕТ СН'!$F$26</f>
        <v>1737.2331121100001</v>
      </c>
      <c r="K63" s="36">
        <f>SUMIFS(СВЦЭМ!$D$39:$D$782,СВЦЭМ!$A$39:$A$782,$A63,СВЦЭМ!$B$39:$B$782,K$47)+'СЕТ СН'!$F$14+СВЦЭМ!$D$10+'СЕТ СН'!$F$6-'СЕТ СН'!$F$26</f>
        <v>1672.0542916100003</v>
      </c>
      <c r="L63" s="36">
        <f>SUMIFS(СВЦЭМ!$D$39:$D$782,СВЦЭМ!$A$39:$A$782,$A63,СВЦЭМ!$B$39:$B$782,L$47)+'СЕТ СН'!$F$14+СВЦЭМ!$D$10+'СЕТ СН'!$F$6-'СЕТ СН'!$F$26</f>
        <v>1633.8789301400002</v>
      </c>
      <c r="M63" s="36">
        <f>SUMIFS(СВЦЭМ!$D$39:$D$782,СВЦЭМ!$A$39:$A$782,$A63,СВЦЭМ!$B$39:$B$782,M$47)+'СЕТ СН'!$F$14+СВЦЭМ!$D$10+'СЕТ СН'!$F$6-'СЕТ СН'!$F$26</f>
        <v>1630.7608442199999</v>
      </c>
      <c r="N63" s="36">
        <f>SUMIFS(СВЦЭМ!$D$39:$D$782,СВЦЭМ!$A$39:$A$782,$A63,СВЦЭМ!$B$39:$B$782,N$47)+'СЕТ СН'!$F$14+СВЦЭМ!$D$10+'СЕТ СН'!$F$6-'СЕТ СН'!$F$26</f>
        <v>1636.9280123900003</v>
      </c>
      <c r="O63" s="36">
        <f>SUMIFS(СВЦЭМ!$D$39:$D$782,СВЦЭМ!$A$39:$A$782,$A63,СВЦЭМ!$B$39:$B$782,O$47)+'СЕТ СН'!$F$14+СВЦЭМ!$D$10+'СЕТ СН'!$F$6-'СЕТ СН'!$F$26</f>
        <v>1652.92489656</v>
      </c>
      <c r="P63" s="36">
        <f>SUMIFS(СВЦЭМ!$D$39:$D$782,СВЦЭМ!$A$39:$A$782,$A63,СВЦЭМ!$B$39:$B$782,P$47)+'СЕТ СН'!$F$14+СВЦЭМ!$D$10+'СЕТ СН'!$F$6-'СЕТ СН'!$F$26</f>
        <v>1634.2604430000001</v>
      </c>
      <c r="Q63" s="36">
        <f>SUMIFS(СВЦЭМ!$D$39:$D$782,СВЦЭМ!$A$39:$A$782,$A63,СВЦЭМ!$B$39:$B$782,Q$47)+'СЕТ СН'!$F$14+СВЦЭМ!$D$10+'СЕТ СН'!$F$6-'СЕТ СН'!$F$26</f>
        <v>1633.50081288</v>
      </c>
      <c r="R63" s="36">
        <f>SUMIFS(СВЦЭМ!$D$39:$D$782,СВЦЭМ!$A$39:$A$782,$A63,СВЦЭМ!$B$39:$B$782,R$47)+'СЕТ СН'!$F$14+СВЦЭМ!$D$10+'СЕТ СН'!$F$6-'СЕТ СН'!$F$26</f>
        <v>1660.5039466100002</v>
      </c>
      <c r="S63" s="36">
        <f>SUMIFS(СВЦЭМ!$D$39:$D$782,СВЦЭМ!$A$39:$A$782,$A63,СВЦЭМ!$B$39:$B$782,S$47)+'СЕТ СН'!$F$14+СВЦЭМ!$D$10+'СЕТ СН'!$F$6-'СЕТ СН'!$F$26</f>
        <v>1648.5556085500002</v>
      </c>
      <c r="T63" s="36">
        <f>SUMIFS(СВЦЭМ!$D$39:$D$782,СВЦЭМ!$A$39:$A$782,$A63,СВЦЭМ!$B$39:$B$782,T$47)+'СЕТ СН'!$F$14+СВЦЭМ!$D$10+'СЕТ СН'!$F$6-'СЕТ СН'!$F$26</f>
        <v>1627.74544913</v>
      </c>
      <c r="U63" s="36">
        <f>SUMIFS(СВЦЭМ!$D$39:$D$782,СВЦЭМ!$A$39:$A$782,$A63,СВЦЭМ!$B$39:$B$782,U$47)+'СЕТ СН'!$F$14+СВЦЭМ!$D$10+'СЕТ СН'!$F$6-'СЕТ СН'!$F$26</f>
        <v>1609.39631031</v>
      </c>
      <c r="V63" s="36">
        <f>SUMIFS(СВЦЭМ!$D$39:$D$782,СВЦЭМ!$A$39:$A$782,$A63,СВЦЭМ!$B$39:$B$782,V$47)+'СЕТ СН'!$F$14+СВЦЭМ!$D$10+'СЕТ СН'!$F$6-'СЕТ СН'!$F$26</f>
        <v>1576.8497227000003</v>
      </c>
      <c r="W63" s="36">
        <f>SUMIFS(СВЦЭМ!$D$39:$D$782,СВЦЭМ!$A$39:$A$782,$A63,СВЦЭМ!$B$39:$B$782,W$47)+'СЕТ СН'!$F$14+СВЦЭМ!$D$10+'СЕТ СН'!$F$6-'СЕТ СН'!$F$26</f>
        <v>1585.3077316600002</v>
      </c>
      <c r="X63" s="36">
        <f>SUMIFS(СВЦЭМ!$D$39:$D$782,СВЦЭМ!$A$39:$A$782,$A63,СВЦЭМ!$B$39:$B$782,X$47)+'СЕТ СН'!$F$14+СВЦЭМ!$D$10+'СЕТ СН'!$F$6-'СЕТ СН'!$F$26</f>
        <v>1650.3750543800002</v>
      </c>
      <c r="Y63" s="36">
        <f>SUMIFS(СВЦЭМ!$D$39:$D$782,СВЦЭМ!$A$39:$A$782,$A63,СВЦЭМ!$B$39:$B$782,Y$47)+'СЕТ СН'!$F$14+СВЦЭМ!$D$10+'СЕТ СН'!$F$6-'СЕТ СН'!$F$26</f>
        <v>1725.0959670900002</v>
      </c>
    </row>
    <row r="64" spans="1:25" ht="15.75" x14ac:dyDescent="0.2">
      <c r="A64" s="35">
        <f t="shared" si="1"/>
        <v>45186</v>
      </c>
      <c r="B64" s="36">
        <f>SUMIFS(СВЦЭМ!$D$39:$D$782,СВЦЭМ!$A$39:$A$782,$A64,СВЦЭМ!$B$39:$B$782,B$47)+'СЕТ СН'!$F$14+СВЦЭМ!$D$10+'СЕТ СН'!$F$6-'СЕТ СН'!$F$26</f>
        <v>1702.6029584100002</v>
      </c>
      <c r="C64" s="36">
        <f>SUMIFS(СВЦЭМ!$D$39:$D$782,СВЦЭМ!$A$39:$A$782,$A64,СВЦЭМ!$B$39:$B$782,C$47)+'СЕТ СН'!$F$14+СВЦЭМ!$D$10+'СЕТ СН'!$F$6-'СЕТ СН'!$F$26</f>
        <v>1777.78007084</v>
      </c>
      <c r="D64" s="36">
        <f>SUMIFS(СВЦЭМ!$D$39:$D$782,СВЦЭМ!$A$39:$A$782,$A64,СВЦЭМ!$B$39:$B$782,D$47)+'СЕТ СН'!$F$14+СВЦЭМ!$D$10+'СЕТ СН'!$F$6-'СЕТ СН'!$F$26</f>
        <v>1794.7797611599999</v>
      </c>
      <c r="E64" s="36">
        <f>SUMIFS(СВЦЭМ!$D$39:$D$782,СВЦЭМ!$A$39:$A$782,$A64,СВЦЭМ!$B$39:$B$782,E$47)+'СЕТ СН'!$F$14+СВЦЭМ!$D$10+'СЕТ СН'!$F$6-'СЕТ СН'!$F$26</f>
        <v>1812.3744533300001</v>
      </c>
      <c r="F64" s="36">
        <f>SUMIFS(СВЦЭМ!$D$39:$D$782,СВЦЭМ!$A$39:$A$782,$A64,СВЦЭМ!$B$39:$B$782,F$47)+'СЕТ СН'!$F$14+СВЦЭМ!$D$10+'СЕТ СН'!$F$6-'СЕТ СН'!$F$26</f>
        <v>1853.6419568599999</v>
      </c>
      <c r="G64" s="36">
        <f>SUMIFS(СВЦЭМ!$D$39:$D$782,СВЦЭМ!$A$39:$A$782,$A64,СВЦЭМ!$B$39:$B$782,G$47)+'СЕТ СН'!$F$14+СВЦЭМ!$D$10+'СЕТ СН'!$F$6-'СЕТ СН'!$F$26</f>
        <v>1831.6585415099998</v>
      </c>
      <c r="H64" s="36">
        <f>SUMIFS(СВЦЭМ!$D$39:$D$782,СВЦЭМ!$A$39:$A$782,$A64,СВЦЭМ!$B$39:$B$782,H$47)+'СЕТ СН'!$F$14+СВЦЭМ!$D$10+'СЕТ СН'!$F$6-'СЕТ СН'!$F$26</f>
        <v>1790.3343926299999</v>
      </c>
      <c r="I64" s="36">
        <f>SUMIFS(СВЦЭМ!$D$39:$D$782,СВЦЭМ!$A$39:$A$782,$A64,СВЦЭМ!$B$39:$B$782,I$47)+'СЕТ СН'!$F$14+СВЦЭМ!$D$10+'СЕТ СН'!$F$6-'СЕТ СН'!$F$26</f>
        <v>1738.52924699</v>
      </c>
      <c r="J64" s="36">
        <f>SUMIFS(СВЦЭМ!$D$39:$D$782,СВЦЭМ!$A$39:$A$782,$A64,СВЦЭМ!$B$39:$B$782,J$47)+'СЕТ СН'!$F$14+СВЦЭМ!$D$10+'СЕТ СН'!$F$6-'СЕТ СН'!$F$26</f>
        <v>1614.9174976899999</v>
      </c>
      <c r="K64" s="36">
        <f>SUMIFS(СВЦЭМ!$D$39:$D$782,СВЦЭМ!$A$39:$A$782,$A64,СВЦЭМ!$B$39:$B$782,K$47)+'СЕТ СН'!$F$14+СВЦЭМ!$D$10+'СЕТ СН'!$F$6-'СЕТ СН'!$F$26</f>
        <v>1535.4294969500002</v>
      </c>
      <c r="L64" s="36">
        <f>SUMIFS(СВЦЭМ!$D$39:$D$782,СВЦЭМ!$A$39:$A$782,$A64,СВЦЭМ!$B$39:$B$782,L$47)+'СЕТ СН'!$F$14+СВЦЭМ!$D$10+'СЕТ СН'!$F$6-'СЕТ СН'!$F$26</f>
        <v>1509.0496440699999</v>
      </c>
      <c r="M64" s="36">
        <f>SUMIFS(СВЦЭМ!$D$39:$D$782,СВЦЭМ!$A$39:$A$782,$A64,СВЦЭМ!$B$39:$B$782,M$47)+'СЕТ СН'!$F$14+СВЦЭМ!$D$10+'СЕТ СН'!$F$6-'СЕТ СН'!$F$26</f>
        <v>1509.1155082800001</v>
      </c>
      <c r="N64" s="36">
        <f>SUMIFS(СВЦЭМ!$D$39:$D$782,СВЦЭМ!$A$39:$A$782,$A64,СВЦЭМ!$B$39:$B$782,N$47)+'СЕТ СН'!$F$14+СВЦЭМ!$D$10+'СЕТ СН'!$F$6-'СЕТ СН'!$F$26</f>
        <v>1539.1288876200001</v>
      </c>
      <c r="O64" s="36">
        <f>SUMIFS(СВЦЭМ!$D$39:$D$782,СВЦЭМ!$A$39:$A$782,$A64,СВЦЭМ!$B$39:$B$782,O$47)+'СЕТ СН'!$F$14+СВЦЭМ!$D$10+'СЕТ СН'!$F$6-'СЕТ СН'!$F$26</f>
        <v>1583.19987305</v>
      </c>
      <c r="P64" s="36">
        <f>SUMIFS(СВЦЭМ!$D$39:$D$782,СВЦЭМ!$A$39:$A$782,$A64,СВЦЭМ!$B$39:$B$782,P$47)+'СЕТ СН'!$F$14+СВЦЭМ!$D$10+'СЕТ СН'!$F$6-'СЕТ СН'!$F$26</f>
        <v>1574.15774053</v>
      </c>
      <c r="Q64" s="36">
        <f>SUMIFS(СВЦЭМ!$D$39:$D$782,СВЦЭМ!$A$39:$A$782,$A64,СВЦЭМ!$B$39:$B$782,Q$47)+'СЕТ СН'!$F$14+СВЦЭМ!$D$10+'СЕТ СН'!$F$6-'СЕТ СН'!$F$26</f>
        <v>1578.0478430100002</v>
      </c>
      <c r="R64" s="36">
        <f>SUMIFS(СВЦЭМ!$D$39:$D$782,СВЦЭМ!$A$39:$A$782,$A64,СВЦЭМ!$B$39:$B$782,R$47)+'СЕТ СН'!$F$14+СВЦЭМ!$D$10+'СЕТ СН'!$F$6-'СЕТ СН'!$F$26</f>
        <v>1615.4797769000002</v>
      </c>
      <c r="S64" s="36">
        <f>SUMIFS(СВЦЭМ!$D$39:$D$782,СВЦЭМ!$A$39:$A$782,$A64,СВЦЭМ!$B$39:$B$782,S$47)+'СЕТ СН'!$F$14+СВЦЭМ!$D$10+'СЕТ СН'!$F$6-'СЕТ СН'!$F$26</f>
        <v>1617.65061418</v>
      </c>
      <c r="T64" s="36">
        <f>SUMIFS(СВЦЭМ!$D$39:$D$782,СВЦЭМ!$A$39:$A$782,$A64,СВЦЭМ!$B$39:$B$782,T$47)+'СЕТ СН'!$F$14+СВЦЭМ!$D$10+'СЕТ СН'!$F$6-'СЕТ СН'!$F$26</f>
        <v>1618.6419645800001</v>
      </c>
      <c r="U64" s="36">
        <f>SUMIFS(СВЦЭМ!$D$39:$D$782,СВЦЭМ!$A$39:$A$782,$A64,СВЦЭМ!$B$39:$B$782,U$47)+'СЕТ СН'!$F$14+СВЦЭМ!$D$10+'СЕТ СН'!$F$6-'СЕТ СН'!$F$26</f>
        <v>1605.4879103100002</v>
      </c>
      <c r="V64" s="36">
        <f>SUMIFS(СВЦЭМ!$D$39:$D$782,СВЦЭМ!$A$39:$A$782,$A64,СВЦЭМ!$B$39:$B$782,V$47)+'СЕТ СН'!$F$14+СВЦЭМ!$D$10+'СЕТ СН'!$F$6-'СЕТ СН'!$F$26</f>
        <v>1583.8456929200001</v>
      </c>
      <c r="W64" s="36">
        <f>SUMIFS(СВЦЭМ!$D$39:$D$782,СВЦЭМ!$A$39:$A$782,$A64,СВЦЭМ!$B$39:$B$782,W$47)+'СЕТ СН'!$F$14+СВЦЭМ!$D$10+'СЕТ СН'!$F$6-'СЕТ СН'!$F$26</f>
        <v>1600.00242071</v>
      </c>
      <c r="X64" s="36">
        <f>SUMIFS(СВЦЭМ!$D$39:$D$782,СВЦЭМ!$A$39:$A$782,$A64,СВЦЭМ!$B$39:$B$782,X$47)+'СЕТ СН'!$F$14+СВЦЭМ!$D$10+'СЕТ СН'!$F$6-'СЕТ СН'!$F$26</f>
        <v>1663.8993048299999</v>
      </c>
      <c r="Y64" s="36">
        <f>SUMIFS(СВЦЭМ!$D$39:$D$782,СВЦЭМ!$A$39:$A$782,$A64,СВЦЭМ!$B$39:$B$782,Y$47)+'СЕТ СН'!$F$14+СВЦЭМ!$D$10+'СЕТ СН'!$F$6-'СЕТ СН'!$F$26</f>
        <v>1727.61933383</v>
      </c>
    </row>
    <row r="65" spans="1:25" ht="15.75" x14ac:dyDescent="0.2">
      <c r="A65" s="35">
        <f t="shared" si="1"/>
        <v>45187</v>
      </c>
      <c r="B65" s="36">
        <f>SUMIFS(СВЦЭМ!$D$39:$D$782,СВЦЭМ!$A$39:$A$782,$A65,СВЦЭМ!$B$39:$B$782,B$47)+'СЕТ СН'!$F$14+СВЦЭМ!$D$10+'СЕТ СН'!$F$6-'СЕТ СН'!$F$26</f>
        <v>1822.7461819</v>
      </c>
      <c r="C65" s="36">
        <f>SUMIFS(СВЦЭМ!$D$39:$D$782,СВЦЭМ!$A$39:$A$782,$A65,СВЦЭМ!$B$39:$B$782,C$47)+'СЕТ СН'!$F$14+СВЦЭМ!$D$10+'СЕТ СН'!$F$6-'СЕТ СН'!$F$26</f>
        <v>1912.5121783</v>
      </c>
      <c r="D65" s="36">
        <f>SUMIFS(СВЦЭМ!$D$39:$D$782,СВЦЭМ!$A$39:$A$782,$A65,СВЦЭМ!$B$39:$B$782,D$47)+'СЕТ СН'!$F$14+СВЦЭМ!$D$10+'СЕТ СН'!$F$6-'СЕТ СН'!$F$26</f>
        <v>1952.9106329400001</v>
      </c>
      <c r="E65" s="36">
        <f>SUMIFS(СВЦЭМ!$D$39:$D$782,СВЦЭМ!$A$39:$A$782,$A65,СВЦЭМ!$B$39:$B$782,E$47)+'СЕТ СН'!$F$14+СВЦЭМ!$D$10+'СЕТ СН'!$F$6-'СЕТ СН'!$F$26</f>
        <v>1972.2814115400001</v>
      </c>
      <c r="F65" s="36">
        <f>SUMIFS(СВЦЭМ!$D$39:$D$782,СВЦЭМ!$A$39:$A$782,$A65,СВЦЭМ!$B$39:$B$782,F$47)+'СЕТ СН'!$F$14+СВЦЭМ!$D$10+'СЕТ СН'!$F$6-'СЕТ СН'!$F$26</f>
        <v>1977.7746428599999</v>
      </c>
      <c r="G65" s="36">
        <f>SUMIFS(СВЦЭМ!$D$39:$D$782,СВЦЭМ!$A$39:$A$782,$A65,СВЦЭМ!$B$39:$B$782,G$47)+'СЕТ СН'!$F$14+СВЦЭМ!$D$10+'СЕТ СН'!$F$6-'СЕТ СН'!$F$26</f>
        <v>1951.3278208400002</v>
      </c>
      <c r="H65" s="36">
        <f>SUMIFS(СВЦЭМ!$D$39:$D$782,СВЦЭМ!$A$39:$A$782,$A65,СВЦЭМ!$B$39:$B$782,H$47)+'СЕТ СН'!$F$14+СВЦЭМ!$D$10+'СЕТ СН'!$F$6-'СЕТ СН'!$F$26</f>
        <v>1847.0236403700001</v>
      </c>
      <c r="I65" s="36">
        <f>SUMIFS(СВЦЭМ!$D$39:$D$782,СВЦЭМ!$A$39:$A$782,$A65,СВЦЭМ!$B$39:$B$782,I$47)+'СЕТ СН'!$F$14+СВЦЭМ!$D$10+'СЕТ СН'!$F$6-'СЕТ СН'!$F$26</f>
        <v>1729.97187962</v>
      </c>
      <c r="J65" s="36">
        <f>SUMIFS(СВЦЭМ!$D$39:$D$782,СВЦЭМ!$A$39:$A$782,$A65,СВЦЭМ!$B$39:$B$782,J$47)+'СЕТ СН'!$F$14+СВЦЭМ!$D$10+'СЕТ СН'!$F$6-'СЕТ СН'!$F$26</f>
        <v>1678.9607946000001</v>
      </c>
      <c r="K65" s="36">
        <f>SUMIFS(СВЦЭМ!$D$39:$D$782,СВЦЭМ!$A$39:$A$782,$A65,СВЦЭМ!$B$39:$B$782,K$47)+'СЕТ СН'!$F$14+СВЦЭМ!$D$10+'СЕТ СН'!$F$6-'СЕТ СН'!$F$26</f>
        <v>1599.3882557699999</v>
      </c>
      <c r="L65" s="36">
        <f>SUMIFS(СВЦЭМ!$D$39:$D$782,СВЦЭМ!$A$39:$A$782,$A65,СВЦЭМ!$B$39:$B$782,L$47)+'СЕТ СН'!$F$14+СВЦЭМ!$D$10+'СЕТ СН'!$F$6-'СЕТ СН'!$F$26</f>
        <v>1539.95833197</v>
      </c>
      <c r="M65" s="36">
        <f>SUMIFS(СВЦЭМ!$D$39:$D$782,СВЦЭМ!$A$39:$A$782,$A65,СВЦЭМ!$B$39:$B$782,M$47)+'СЕТ СН'!$F$14+СВЦЭМ!$D$10+'СЕТ СН'!$F$6-'СЕТ СН'!$F$26</f>
        <v>1547.12676491</v>
      </c>
      <c r="N65" s="36">
        <f>SUMIFS(СВЦЭМ!$D$39:$D$782,СВЦЭМ!$A$39:$A$782,$A65,СВЦЭМ!$B$39:$B$782,N$47)+'СЕТ СН'!$F$14+СВЦЭМ!$D$10+'СЕТ СН'!$F$6-'СЕТ СН'!$F$26</f>
        <v>1564.0666411299999</v>
      </c>
      <c r="O65" s="36">
        <f>SUMIFS(СВЦЭМ!$D$39:$D$782,СВЦЭМ!$A$39:$A$782,$A65,СВЦЭМ!$B$39:$B$782,O$47)+'СЕТ СН'!$F$14+СВЦЭМ!$D$10+'СЕТ СН'!$F$6-'СЕТ СН'!$F$26</f>
        <v>1559.2685953099999</v>
      </c>
      <c r="P65" s="36">
        <f>SUMIFS(СВЦЭМ!$D$39:$D$782,СВЦЭМ!$A$39:$A$782,$A65,СВЦЭМ!$B$39:$B$782,P$47)+'СЕТ СН'!$F$14+СВЦЭМ!$D$10+'СЕТ СН'!$F$6-'СЕТ СН'!$F$26</f>
        <v>1563.0090423699999</v>
      </c>
      <c r="Q65" s="36">
        <f>SUMIFS(СВЦЭМ!$D$39:$D$782,СВЦЭМ!$A$39:$A$782,$A65,СВЦЭМ!$B$39:$B$782,Q$47)+'СЕТ СН'!$F$14+СВЦЭМ!$D$10+'СЕТ СН'!$F$6-'СЕТ СН'!$F$26</f>
        <v>1579.2463515499999</v>
      </c>
      <c r="R65" s="36">
        <f>SUMIFS(СВЦЭМ!$D$39:$D$782,СВЦЭМ!$A$39:$A$782,$A65,СВЦЭМ!$B$39:$B$782,R$47)+'СЕТ СН'!$F$14+СВЦЭМ!$D$10+'СЕТ СН'!$F$6-'СЕТ СН'!$F$26</f>
        <v>1617.3954702300002</v>
      </c>
      <c r="S65" s="36">
        <f>SUMIFS(СВЦЭМ!$D$39:$D$782,СВЦЭМ!$A$39:$A$782,$A65,СВЦЭМ!$B$39:$B$782,S$47)+'СЕТ СН'!$F$14+СВЦЭМ!$D$10+'СЕТ СН'!$F$6-'СЕТ СН'!$F$26</f>
        <v>1592.3887104700002</v>
      </c>
      <c r="T65" s="36">
        <f>SUMIFS(СВЦЭМ!$D$39:$D$782,СВЦЭМ!$A$39:$A$782,$A65,СВЦЭМ!$B$39:$B$782,T$47)+'СЕТ СН'!$F$14+СВЦЭМ!$D$10+'СЕТ СН'!$F$6-'СЕТ СН'!$F$26</f>
        <v>1565.2999948400002</v>
      </c>
      <c r="U65" s="36">
        <f>SUMIFS(СВЦЭМ!$D$39:$D$782,СВЦЭМ!$A$39:$A$782,$A65,СВЦЭМ!$B$39:$B$782,U$47)+'СЕТ СН'!$F$14+СВЦЭМ!$D$10+'СЕТ СН'!$F$6-'СЕТ СН'!$F$26</f>
        <v>1533.5396477899999</v>
      </c>
      <c r="V65" s="36">
        <f>SUMIFS(СВЦЭМ!$D$39:$D$782,СВЦЭМ!$A$39:$A$782,$A65,СВЦЭМ!$B$39:$B$782,V$47)+'СЕТ СН'!$F$14+СВЦЭМ!$D$10+'СЕТ СН'!$F$6-'СЕТ СН'!$F$26</f>
        <v>1517.6018035100001</v>
      </c>
      <c r="W65" s="36">
        <f>SUMIFS(СВЦЭМ!$D$39:$D$782,СВЦЭМ!$A$39:$A$782,$A65,СВЦЭМ!$B$39:$B$782,W$47)+'СЕТ СН'!$F$14+СВЦЭМ!$D$10+'СЕТ СН'!$F$6-'СЕТ СН'!$F$26</f>
        <v>1531.72753878</v>
      </c>
      <c r="X65" s="36">
        <f>SUMIFS(СВЦЭМ!$D$39:$D$782,СВЦЭМ!$A$39:$A$782,$A65,СВЦЭМ!$B$39:$B$782,X$47)+'СЕТ СН'!$F$14+СВЦЭМ!$D$10+'СЕТ СН'!$F$6-'СЕТ СН'!$F$26</f>
        <v>1587.6526241800002</v>
      </c>
      <c r="Y65" s="36">
        <f>SUMIFS(СВЦЭМ!$D$39:$D$782,СВЦЭМ!$A$39:$A$782,$A65,СВЦЭМ!$B$39:$B$782,Y$47)+'СЕТ СН'!$F$14+СВЦЭМ!$D$10+'СЕТ СН'!$F$6-'СЕТ СН'!$F$26</f>
        <v>1663.13186752</v>
      </c>
    </row>
    <row r="66" spans="1:25" ht="15.75" x14ac:dyDescent="0.2">
      <c r="A66" s="35">
        <f t="shared" si="1"/>
        <v>45188</v>
      </c>
      <c r="B66" s="36">
        <f>SUMIFS(СВЦЭМ!$D$39:$D$782,СВЦЭМ!$A$39:$A$782,$A66,СВЦЭМ!$B$39:$B$782,B$47)+'СЕТ СН'!$F$14+СВЦЭМ!$D$10+'СЕТ СН'!$F$6-'СЕТ СН'!$F$26</f>
        <v>1725.6886073800001</v>
      </c>
      <c r="C66" s="36">
        <f>SUMIFS(СВЦЭМ!$D$39:$D$782,СВЦЭМ!$A$39:$A$782,$A66,СВЦЭМ!$B$39:$B$782,C$47)+'СЕТ СН'!$F$14+СВЦЭМ!$D$10+'СЕТ СН'!$F$6-'СЕТ СН'!$F$26</f>
        <v>1793.0478274500001</v>
      </c>
      <c r="D66" s="36">
        <f>SUMIFS(СВЦЭМ!$D$39:$D$782,СВЦЭМ!$A$39:$A$782,$A66,СВЦЭМ!$B$39:$B$782,D$47)+'СЕТ СН'!$F$14+СВЦЭМ!$D$10+'СЕТ СН'!$F$6-'СЕТ СН'!$F$26</f>
        <v>1798.3673973099999</v>
      </c>
      <c r="E66" s="36">
        <f>SUMIFS(СВЦЭМ!$D$39:$D$782,СВЦЭМ!$A$39:$A$782,$A66,СВЦЭМ!$B$39:$B$782,E$47)+'СЕТ СН'!$F$14+СВЦЭМ!$D$10+'СЕТ СН'!$F$6-'СЕТ СН'!$F$26</f>
        <v>1809.2224947700001</v>
      </c>
      <c r="F66" s="36">
        <f>SUMIFS(СВЦЭМ!$D$39:$D$782,СВЦЭМ!$A$39:$A$782,$A66,СВЦЭМ!$B$39:$B$782,F$47)+'СЕТ СН'!$F$14+СВЦЭМ!$D$10+'СЕТ СН'!$F$6-'СЕТ СН'!$F$26</f>
        <v>1820.4299580299999</v>
      </c>
      <c r="G66" s="36">
        <f>SUMIFS(СВЦЭМ!$D$39:$D$782,СВЦЭМ!$A$39:$A$782,$A66,СВЦЭМ!$B$39:$B$782,G$47)+'СЕТ СН'!$F$14+СВЦЭМ!$D$10+'СЕТ СН'!$F$6-'СЕТ СН'!$F$26</f>
        <v>1781.4829531700002</v>
      </c>
      <c r="H66" s="36">
        <f>SUMIFS(СВЦЭМ!$D$39:$D$782,СВЦЭМ!$A$39:$A$782,$A66,СВЦЭМ!$B$39:$B$782,H$47)+'СЕТ СН'!$F$14+СВЦЭМ!$D$10+'СЕТ СН'!$F$6-'СЕТ СН'!$F$26</f>
        <v>1728.5137531099999</v>
      </c>
      <c r="I66" s="36">
        <f>SUMIFS(СВЦЭМ!$D$39:$D$782,СВЦЭМ!$A$39:$A$782,$A66,СВЦЭМ!$B$39:$B$782,I$47)+'СЕТ СН'!$F$14+СВЦЭМ!$D$10+'СЕТ СН'!$F$6-'СЕТ СН'!$F$26</f>
        <v>1659.4333109100003</v>
      </c>
      <c r="J66" s="36">
        <f>SUMIFS(СВЦЭМ!$D$39:$D$782,СВЦЭМ!$A$39:$A$782,$A66,СВЦЭМ!$B$39:$B$782,J$47)+'СЕТ СН'!$F$14+СВЦЭМ!$D$10+'СЕТ СН'!$F$6-'СЕТ СН'!$F$26</f>
        <v>1611.2589886400001</v>
      </c>
      <c r="K66" s="36">
        <f>SUMIFS(СВЦЭМ!$D$39:$D$782,СВЦЭМ!$A$39:$A$782,$A66,СВЦЭМ!$B$39:$B$782,K$47)+'СЕТ СН'!$F$14+СВЦЭМ!$D$10+'СЕТ СН'!$F$6-'СЕТ СН'!$F$26</f>
        <v>1581.25671057</v>
      </c>
      <c r="L66" s="36">
        <f>SUMIFS(СВЦЭМ!$D$39:$D$782,СВЦЭМ!$A$39:$A$782,$A66,СВЦЭМ!$B$39:$B$782,L$47)+'СЕТ СН'!$F$14+СВЦЭМ!$D$10+'СЕТ СН'!$F$6-'СЕТ СН'!$F$26</f>
        <v>1577.0361581100001</v>
      </c>
      <c r="M66" s="36">
        <f>SUMIFS(СВЦЭМ!$D$39:$D$782,СВЦЭМ!$A$39:$A$782,$A66,СВЦЭМ!$B$39:$B$782,M$47)+'СЕТ СН'!$F$14+СВЦЭМ!$D$10+'СЕТ СН'!$F$6-'СЕТ СН'!$F$26</f>
        <v>1603.8462075900002</v>
      </c>
      <c r="N66" s="36">
        <f>SUMIFS(СВЦЭМ!$D$39:$D$782,СВЦЭМ!$A$39:$A$782,$A66,СВЦЭМ!$B$39:$B$782,N$47)+'СЕТ СН'!$F$14+СВЦЭМ!$D$10+'СЕТ СН'!$F$6-'СЕТ СН'!$F$26</f>
        <v>1618.50974873</v>
      </c>
      <c r="O66" s="36">
        <f>SUMIFS(СВЦЭМ!$D$39:$D$782,СВЦЭМ!$A$39:$A$782,$A66,СВЦЭМ!$B$39:$B$782,O$47)+'СЕТ СН'!$F$14+СВЦЭМ!$D$10+'СЕТ СН'!$F$6-'СЕТ СН'!$F$26</f>
        <v>1622.0071083100001</v>
      </c>
      <c r="P66" s="36">
        <f>SUMIFS(СВЦЭМ!$D$39:$D$782,СВЦЭМ!$A$39:$A$782,$A66,СВЦЭМ!$B$39:$B$782,P$47)+'СЕТ СН'!$F$14+СВЦЭМ!$D$10+'СЕТ СН'!$F$6-'СЕТ СН'!$F$26</f>
        <v>1609.2244520499999</v>
      </c>
      <c r="Q66" s="36">
        <f>SUMIFS(СВЦЭМ!$D$39:$D$782,СВЦЭМ!$A$39:$A$782,$A66,СВЦЭМ!$B$39:$B$782,Q$47)+'СЕТ СН'!$F$14+СВЦЭМ!$D$10+'СЕТ СН'!$F$6-'СЕТ СН'!$F$26</f>
        <v>1617.88871006</v>
      </c>
      <c r="R66" s="36">
        <f>SUMIFS(СВЦЭМ!$D$39:$D$782,СВЦЭМ!$A$39:$A$782,$A66,СВЦЭМ!$B$39:$B$782,R$47)+'СЕТ СН'!$F$14+СВЦЭМ!$D$10+'СЕТ СН'!$F$6-'СЕТ СН'!$F$26</f>
        <v>1649.4248518200002</v>
      </c>
      <c r="S66" s="36">
        <f>SUMIFS(СВЦЭМ!$D$39:$D$782,СВЦЭМ!$A$39:$A$782,$A66,СВЦЭМ!$B$39:$B$782,S$47)+'СЕТ СН'!$F$14+СВЦЭМ!$D$10+'СЕТ СН'!$F$6-'СЕТ СН'!$F$26</f>
        <v>1605.2091490299999</v>
      </c>
      <c r="T66" s="36">
        <f>SUMIFS(СВЦЭМ!$D$39:$D$782,СВЦЭМ!$A$39:$A$782,$A66,СВЦЭМ!$B$39:$B$782,T$47)+'СЕТ СН'!$F$14+СВЦЭМ!$D$10+'СЕТ СН'!$F$6-'СЕТ СН'!$F$26</f>
        <v>1551.0473342599998</v>
      </c>
      <c r="U66" s="36">
        <f>SUMIFS(СВЦЭМ!$D$39:$D$782,СВЦЭМ!$A$39:$A$782,$A66,СВЦЭМ!$B$39:$B$782,U$47)+'СЕТ СН'!$F$14+СВЦЭМ!$D$10+'СЕТ СН'!$F$6-'СЕТ СН'!$F$26</f>
        <v>1513.8401894399999</v>
      </c>
      <c r="V66" s="36">
        <f>SUMIFS(СВЦЭМ!$D$39:$D$782,СВЦЭМ!$A$39:$A$782,$A66,СВЦЭМ!$B$39:$B$782,V$47)+'СЕТ СН'!$F$14+СВЦЭМ!$D$10+'СЕТ СН'!$F$6-'СЕТ СН'!$F$26</f>
        <v>1485.2774808300001</v>
      </c>
      <c r="W66" s="36">
        <f>SUMIFS(СВЦЭМ!$D$39:$D$782,СВЦЭМ!$A$39:$A$782,$A66,СВЦЭМ!$B$39:$B$782,W$47)+'СЕТ СН'!$F$14+СВЦЭМ!$D$10+'СЕТ СН'!$F$6-'СЕТ СН'!$F$26</f>
        <v>1474.9165791099999</v>
      </c>
      <c r="X66" s="36">
        <f>SUMIFS(СВЦЭМ!$D$39:$D$782,СВЦЭМ!$A$39:$A$782,$A66,СВЦЭМ!$B$39:$B$782,X$47)+'СЕТ СН'!$F$14+СВЦЭМ!$D$10+'СЕТ СН'!$F$6-'СЕТ СН'!$F$26</f>
        <v>1538.3028783300001</v>
      </c>
      <c r="Y66" s="36">
        <f>SUMIFS(СВЦЭМ!$D$39:$D$782,СВЦЭМ!$A$39:$A$782,$A66,СВЦЭМ!$B$39:$B$782,Y$47)+'СЕТ СН'!$F$14+СВЦЭМ!$D$10+'СЕТ СН'!$F$6-'СЕТ СН'!$F$26</f>
        <v>1625.42131427</v>
      </c>
    </row>
    <row r="67" spans="1:25" ht="15.75" x14ac:dyDescent="0.2">
      <c r="A67" s="35">
        <f t="shared" si="1"/>
        <v>45189</v>
      </c>
      <c r="B67" s="36">
        <f>SUMIFS(СВЦЭМ!$D$39:$D$782,СВЦЭМ!$A$39:$A$782,$A67,СВЦЭМ!$B$39:$B$782,B$47)+'СЕТ СН'!$F$14+СВЦЭМ!$D$10+'СЕТ СН'!$F$6-'СЕТ СН'!$F$26</f>
        <v>1718.8460318699999</v>
      </c>
      <c r="C67" s="36">
        <f>SUMIFS(СВЦЭМ!$D$39:$D$782,СВЦЭМ!$A$39:$A$782,$A67,СВЦЭМ!$B$39:$B$782,C$47)+'СЕТ СН'!$F$14+СВЦЭМ!$D$10+'СЕТ СН'!$F$6-'СЕТ СН'!$F$26</f>
        <v>1790.2170596000001</v>
      </c>
      <c r="D67" s="36">
        <f>SUMIFS(СВЦЭМ!$D$39:$D$782,СВЦЭМ!$A$39:$A$782,$A67,СВЦЭМ!$B$39:$B$782,D$47)+'СЕТ СН'!$F$14+СВЦЭМ!$D$10+'СЕТ СН'!$F$6-'СЕТ СН'!$F$26</f>
        <v>1814.5550057999999</v>
      </c>
      <c r="E67" s="36">
        <f>SUMIFS(СВЦЭМ!$D$39:$D$782,СВЦЭМ!$A$39:$A$782,$A67,СВЦЭМ!$B$39:$B$782,E$47)+'СЕТ СН'!$F$14+СВЦЭМ!$D$10+'СЕТ СН'!$F$6-'СЕТ СН'!$F$26</f>
        <v>1835.8141929500002</v>
      </c>
      <c r="F67" s="36">
        <f>SUMIFS(СВЦЭМ!$D$39:$D$782,СВЦЭМ!$A$39:$A$782,$A67,СВЦЭМ!$B$39:$B$782,F$47)+'СЕТ СН'!$F$14+СВЦЭМ!$D$10+'СЕТ СН'!$F$6-'СЕТ СН'!$F$26</f>
        <v>1847.3917276400002</v>
      </c>
      <c r="G67" s="36">
        <f>SUMIFS(СВЦЭМ!$D$39:$D$782,СВЦЭМ!$A$39:$A$782,$A67,СВЦЭМ!$B$39:$B$782,G$47)+'СЕТ СН'!$F$14+СВЦЭМ!$D$10+'СЕТ СН'!$F$6-'СЕТ СН'!$F$26</f>
        <v>1816.6696429799999</v>
      </c>
      <c r="H67" s="36">
        <f>SUMIFS(СВЦЭМ!$D$39:$D$782,СВЦЭМ!$A$39:$A$782,$A67,СВЦЭМ!$B$39:$B$782,H$47)+'СЕТ СН'!$F$14+СВЦЭМ!$D$10+'СЕТ СН'!$F$6-'СЕТ СН'!$F$26</f>
        <v>1737.7545451400001</v>
      </c>
      <c r="I67" s="36">
        <f>SUMIFS(СВЦЭМ!$D$39:$D$782,СВЦЭМ!$A$39:$A$782,$A67,СВЦЭМ!$B$39:$B$782,I$47)+'СЕТ СН'!$F$14+СВЦЭМ!$D$10+'СЕТ СН'!$F$6-'СЕТ СН'!$F$26</f>
        <v>1658.34141314</v>
      </c>
      <c r="J67" s="36">
        <f>SUMIFS(СВЦЭМ!$D$39:$D$782,СВЦЭМ!$A$39:$A$782,$A67,СВЦЭМ!$B$39:$B$782,J$47)+'СЕТ СН'!$F$14+СВЦЭМ!$D$10+'СЕТ СН'!$F$6-'СЕТ СН'!$F$26</f>
        <v>1609.3613759700002</v>
      </c>
      <c r="K67" s="36">
        <f>SUMIFS(СВЦЭМ!$D$39:$D$782,СВЦЭМ!$A$39:$A$782,$A67,СВЦЭМ!$B$39:$B$782,K$47)+'СЕТ СН'!$F$14+СВЦЭМ!$D$10+'СЕТ СН'!$F$6-'СЕТ СН'!$F$26</f>
        <v>1589.58702481</v>
      </c>
      <c r="L67" s="36">
        <f>SUMIFS(СВЦЭМ!$D$39:$D$782,СВЦЭМ!$A$39:$A$782,$A67,СВЦЭМ!$B$39:$B$782,L$47)+'СЕТ СН'!$F$14+СВЦЭМ!$D$10+'СЕТ СН'!$F$6-'СЕТ СН'!$F$26</f>
        <v>1586.7044157099999</v>
      </c>
      <c r="M67" s="36">
        <f>SUMIFS(СВЦЭМ!$D$39:$D$782,СВЦЭМ!$A$39:$A$782,$A67,СВЦЭМ!$B$39:$B$782,M$47)+'СЕТ СН'!$F$14+СВЦЭМ!$D$10+'СЕТ СН'!$F$6-'СЕТ СН'!$F$26</f>
        <v>1579.7680166099999</v>
      </c>
      <c r="N67" s="36">
        <f>SUMIFS(СВЦЭМ!$D$39:$D$782,СВЦЭМ!$A$39:$A$782,$A67,СВЦЭМ!$B$39:$B$782,N$47)+'СЕТ СН'!$F$14+СВЦЭМ!$D$10+'СЕТ СН'!$F$6-'СЕТ СН'!$F$26</f>
        <v>1582.32141469</v>
      </c>
      <c r="O67" s="36">
        <f>SUMIFS(СВЦЭМ!$D$39:$D$782,СВЦЭМ!$A$39:$A$782,$A67,СВЦЭМ!$B$39:$B$782,O$47)+'СЕТ СН'!$F$14+СВЦЭМ!$D$10+'СЕТ СН'!$F$6-'СЕТ СН'!$F$26</f>
        <v>1585.9285911100001</v>
      </c>
      <c r="P67" s="36">
        <f>SUMIFS(СВЦЭМ!$D$39:$D$782,СВЦЭМ!$A$39:$A$782,$A67,СВЦЭМ!$B$39:$B$782,P$47)+'СЕТ СН'!$F$14+СВЦЭМ!$D$10+'СЕТ СН'!$F$6-'СЕТ СН'!$F$26</f>
        <v>1600.04328928</v>
      </c>
      <c r="Q67" s="36">
        <f>SUMIFS(СВЦЭМ!$D$39:$D$782,СВЦЭМ!$A$39:$A$782,$A67,СВЦЭМ!$B$39:$B$782,Q$47)+'СЕТ СН'!$F$14+СВЦЭМ!$D$10+'СЕТ СН'!$F$6-'СЕТ СН'!$F$26</f>
        <v>1608.6355956000002</v>
      </c>
      <c r="R67" s="36">
        <f>SUMIFS(СВЦЭМ!$D$39:$D$782,СВЦЭМ!$A$39:$A$782,$A67,СВЦЭМ!$B$39:$B$782,R$47)+'СЕТ СН'!$F$14+СВЦЭМ!$D$10+'СЕТ СН'!$F$6-'СЕТ СН'!$F$26</f>
        <v>1635.2160551100001</v>
      </c>
      <c r="S67" s="36">
        <f>SUMIFS(СВЦЭМ!$D$39:$D$782,СВЦЭМ!$A$39:$A$782,$A67,СВЦЭМ!$B$39:$B$782,S$47)+'СЕТ СН'!$F$14+СВЦЭМ!$D$10+'СЕТ СН'!$F$6-'СЕТ СН'!$F$26</f>
        <v>1621.0007479599999</v>
      </c>
      <c r="T67" s="36">
        <f>SUMIFS(СВЦЭМ!$D$39:$D$782,СВЦЭМ!$A$39:$A$782,$A67,СВЦЭМ!$B$39:$B$782,T$47)+'СЕТ СН'!$F$14+СВЦЭМ!$D$10+'СЕТ СН'!$F$6-'СЕТ СН'!$F$26</f>
        <v>1585.53556905</v>
      </c>
      <c r="U67" s="36">
        <f>SUMIFS(СВЦЭМ!$D$39:$D$782,СВЦЭМ!$A$39:$A$782,$A67,СВЦЭМ!$B$39:$B$782,U$47)+'СЕТ СН'!$F$14+СВЦЭМ!$D$10+'СЕТ СН'!$F$6-'СЕТ СН'!$F$26</f>
        <v>1516.5189682599998</v>
      </c>
      <c r="V67" s="36">
        <f>SUMIFS(СВЦЭМ!$D$39:$D$782,СВЦЭМ!$A$39:$A$782,$A67,СВЦЭМ!$B$39:$B$782,V$47)+'СЕТ СН'!$F$14+СВЦЭМ!$D$10+'СЕТ СН'!$F$6-'СЕТ СН'!$F$26</f>
        <v>1494.3351841900003</v>
      </c>
      <c r="W67" s="36">
        <f>SUMIFS(СВЦЭМ!$D$39:$D$782,СВЦЭМ!$A$39:$A$782,$A67,СВЦЭМ!$B$39:$B$782,W$47)+'СЕТ СН'!$F$14+СВЦЭМ!$D$10+'СЕТ СН'!$F$6-'СЕТ СН'!$F$26</f>
        <v>1504.7404983900001</v>
      </c>
      <c r="X67" s="36">
        <f>SUMIFS(СВЦЭМ!$D$39:$D$782,СВЦЭМ!$A$39:$A$782,$A67,СВЦЭМ!$B$39:$B$782,X$47)+'СЕТ СН'!$F$14+СВЦЭМ!$D$10+'СЕТ СН'!$F$6-'СЕТ СН'!$F$26</f>
        <v>1548.6831022599999</v>
      </c>
      <c r="Y67" s="36">
        <f>SUMIFS(СВЦЭМ!$D$39:$D$782,СВЦЭМ!$A$39:$A$782,$A67,СВЦЭМ!$B$39:$B$782,Y$47)+'СЕТ СН'!$F$14+СВЦЭМ!$D$10+'СЕТ СН'!$F$6-'СЕТ СН'!$F$26</f>
        <v>1631.1224040000002</v>
      </c>
    </row>
    <row r="68" spans="1:25" ht="15.75" x14ac:dyDescent="0.2">
      <c r="A68" s="35">
        <f t="shared" si="1"/>
        <v>45190</v>
      </c>
      <c r="B68" s="36">
        <f>SUMIFS(СВЦЭМ!$D$39:$D$782,СВЦЭМ!$A$39:$A$782,$A68,СВЦЭМ!$B$39:$B$782,B$47)+'СЕТ СН'!$F$14+СВЦЭМ!$D$10+'СЕТ СН'!$F$6-'СЕТ СН'!$F$26</f>
        <v>1780.58705362</v>
      </c>
      <c r="C68" s="36">
        <f>SUMIFS(СВЦЭМ!$D$39:$D$782,СВЦЭМ!$A$39:$A$782,$A68,СВЦЭМ!$B$39:$B$782,C$47)+'СЕТ СН'!$F$14+СВЦЭМ!$D$10+'СЕТ СН'!$F$6-'СЕТ СН'!$F$26</f>
        <v>1871.8697607499998</v>
      </c>
      <c r="D68" s="36">
        <f>SUMIFS(СВЦЭМ!$D$39:$D$782,СВЦЭМ!$A$39:$A$782,$A68,СВЦЭМ!$B$39:$B$782,D$47)+'СЕТ СН'!$F$14+СВЦЭМ!$D$10+'СЕТ СН'!$F$6-'СЕТ СН'!$F$26</f>
        <v>1980.8840585100002</v>
      </c>
      <c r="E68" s="36">
        <f>SUMIFS(СВЦЭМ!$D$39:$D$782,СВЦЭМ!$A$39:$A$782,$A68,СВЦЭМ!$B$39:$B$782,E$47)+'СЕТ СН'!$F$14+СВЦЭМ!$D$10+'СЕТ СН'!$F$6-'СЕТ СН'!$F$26</f>
        <v>2044.2337253300002</v>
      </c>
      <c r="F68" s="36">
        <f>SUMIFS(СВЦЭМ!$D$39:$D$782,СВЦЭМ!$A$39:$A$782,$A68,СВЦЭМ!$B$39:$B$782,F$47)+'СЕТ СН'!$F$14+СВЦЭМ!$D$10+'СЕТ СН'!$F$6-'СЕТ СН'!$F$26</f>
        <v>2057.0237657799998</v>
      </c>
      <c r="G68" s="36">
        <f>SUMIFS(СВЦЭМ!$D$39:$D$782,СВЦЭМ!$A$39:$A$782,$A68,СВЦЭМ!$B$39:$B$782,G$47)+'СЕТ СН'!$F$14+СВЦЭМ!$D$10+'СЕТ СН'!$F$6-'СЕТ СН'!$F$26</f>
        <v>2032.0780804599999</v>
      </c>
      <c r="H68" s="36">
        <f>SUMIFS(СВЦЭМ!$D$39:$D$782,СВЦЭМ!$A$39:$A$782,$A68,СВЦЭМ!$B$39:$B$782,H$47)+'СЕТ СН'!$F$14+СВЦЭМ!$D$10+'СЕТ СН'!$F$6-'СЕТ СН'!$F$26</f>
        <v>1952.6075188300001</v>
      </c>
      <c r="I68" s="36">
        <f>SUMIFS(СВЦЭМ!$D$39:$D$782,СВЦЭМ!$A$39:$A$782,$A68,СВЦЭМ!$B$39:$B$782,I$47)+'СЕТ СН'!$F$14+СВЦЭМ!$D$10+'СЕТ СН'!$F$6-'СЕТ СН'!$F$26</f>
        <v>1856.42963224</v>
      </c>
      <c r="J68" s="36">
        <f>SUMIFS(СВЦЭМ!$D$39:$D$782,СВЦЭМ!$A$39:$A$782,$A68,СВЦЭМ!$B$39:$B$782,J$47)+'СЕТ СН'!$F$14+СВЦЭМ!$D$10+'СЕТ СН'!$F$6-'СЕТ СН'!$F$26</f>
        <v>1783.5485068200001</v>
      </c>
      <c r="K68" s="36">
        <f>SUMIFS(СВЦЭМ!$D$39:$D$782,СВЦЭМ!$A$39:$A$782,$A68,СВЦЭМ!$B$39:$B$782,K$47)+'СЕТ СН'!$F$14+СВЦЭМ!$D$10+'СЕТ СН'!$F$6-'СЕТ СН'!$F$26</f>
        <v>1749.8999480100001</v>
      </c>
      <c r="L68" s="36">
        <f>SUMIFS(СВЦЭМ!$D$39:$D$782,СВЦЭМ!$A$39:$A$782,$A68,СВЦЭМ!$B$39:$B$782,L$47)+'СЕТ СН'!$F$14+СВЦЭМ!$D$10+'СЕТ СН'!$F$6-'СЕТ СН'!$F$26</f>
        <v>1743.9730978500002</v>
      </c>
      <c r="M68" s="36">
        <f>SUMIFS(СВЦЭМ!$D$39:$D$782,СВЦЭМ!$A$39:$A$782,$A68,СВЦЭМ!$B$39:$B$782,M$47)+'СЕТ СН'!$F$14+СВЦЭМ!$D$10+'СЕТ СН'!$F$6-'СЕТ СН'!$F$26</f>
        <v>1741.8063588</v>
      </c>
      <c r="N68" s="36">
        <f>SUMIFS(СВЦЭМ!$D$39:$D$782,СВЦЭМ!$A$39:$A$782,$A68,СВЦЭМ!$B$39:$B$782,N$47)+'СЕТ СН'!$F$14+СВЦЭМ!$D$10+'СЕТ СН'!$F$6-'СЕТ СН'!$F$26</f>
        <v>1743.9826040600001</v>
      </c>
      <c r="O68" s="36">
        <f>SUMIFS(СВЦЭМ!$D$39:$D$782,СВЦЭМ!$A$39:$A$782,$A68,СВЦЭМ!$B$39:$B$782,O$47)+'СЕТ СН'!$F$14+СВЦЭМ!$D$10+'СЕТ СН'!$F$6-'СЕТ СН'!$F$26</f>
        <v>1774.6959978099999</v>
      </c>
      <c r="P68" s="36">
        <f>SUMIFS(СВЦЭМ!$D$39:$D$782,СВЦЭМ!$A$39:$A$782,$A68,СВЦЭМ!$B$39:$B$782,P$47)+'СЕТ СН'!$F$14+СВЦЭМ!$D$10+'СЕТ СН'!$F$6-'СЕТ СН'!$F$26</f>
        <v>1834.2413230100001</v>
      </c>
      <c r="Q68" s="36">
        <f>SUMIFS(СВЦЭМ!$D$39:$D$782,СВЦЭМ!$A$39:$A$782,$A68,СВЦЭМ!$B$39:$B$782,Q$47)+'СЕТ СН'!$F$14+СВЦЭМ!$D$10+'СЕТ СН'!$F$6-'СЕТ СН'!$F$26</f>
        <v>1829.1955340499999</v>
      </c>
      <c r="R68" s="36">
        <f>SUMIFS(СВЦЭМ!$D$39:$D$782,СВЦЭМ!$A$39:$A$782,$A68,СВЦЭМ!$B$39:$B$782,R$47)+'СЕТ СН'!$F$14+СВЦЭМ!$D$10+'СЕТ СН'!$F$6-'СЕТ СН'!$F$26</f>
        <v>1828.7555698700003</v>
      </c>
      <c r="S68" s="36">
        <f>SUMIFS(СВЦЭМ!$D$39:$D$782,СВЦЭМ!$A$39:$A$782,$A68,СВЦЭМ!$B$39:$B$782,S$47)+'СЕТ СН'!$F$14+СВЦЭМ!$D$10+'СЕТ СН'!$F$6-'СЕТ СН'!$F$26</f>
        <v>1842.58771527</v>
      </c>
      <c r="T68" s="36">
        <f>SUMIFS(СВЦЭМ!$D$39:$D$782,СВЦЭМ!$A$39:$A$782,$A68,СВЦЭМ!$B$39:$B$782,T$47)+'СЕТ СН'!$F$14+СВЦЭМ!$D$10+'СЕТ СН'!$F$6-'СЕТ СН'!$F$26</f>
        <v>1771.6870572799999</v>
      </c>
      <c r="U68" s="36">
        <f>SUMIFS(СВЦЭМ!$D$39:$D$782,СВЦЭМ!$A$39:$A$782,$A68,СВЦЭМ!$B$39:$B$782,U$47)+'СЕТ СН'!$F$14+СВЦЭМ!$D$10+'СЕТ СН'!$F$6-'СЕТ СН'!$F$26</f>
        <v>1724.6965150400001</v>
      </c>
      <c r="V68" s="36">
        <f>SUMIFS(СВЦЭМ!$D$39:$D$782,СВЦЭМ!$A$39:$A$782,$A68,СВЦЭМ!$B$39:$B$782,V$47)+'СЕТ СН'!$F$14+СВЦЭМ!$D$10+'СЕТ СН'!$F$6-'СЕТ СН'!$F$26</f>
        <v>1704.3233728700002</v>
      </c>
      <c r="W68" s="36">
        <f>SUMIFS(СВЦЭМ!$D$39:$D$782,СВЦЭМ!$A$39:$A$782,$A68,СВЦЭМ!$B$39:$B$782,W$47)+'СЕТ СН'!$F$14+СВЦЭМ!$D$10+'СЕТ СН'!$F$6-'СЕТ СН'!$F$26</f>
        <v>1716.6079003700002</v>
      </c>
      <c r="X68" s="36">
        <f>SUMIFS(СВЦЭМ!$D$39:$D$782,СВЦЭМ!$A$39:$A$782,$A68,СВЦЭМ!$B$39:$B$782,X$47)+'СЕТ СН'!$F$14+СВЦЭМ!$D$10+'СЕТ СН'!$F$6-'СЕТ СН'!$F$26</f>
        <v>1773.58527409</v>
      </c>
      <c r="Y68" s="36">
        <f>SUMIFS(СВЦЭМ!$D$39:$D$782,СВЦЭМ!$A$39:$A$782,$A68,СВЦЭМ!$B$39:$B$782,Y$47)+'СЕТ СН'!$F$14+СВЦЭМ!$D$10+'СЕТ СН'!$F$6-'СЕТ СН'!$F$26</f>
        <v>1856.38875818</v>
      </c>
    </row>
    <row r="69" spans="1:25" ht="15.75" x14ac:dyDescent="0.2">
      <c r="A69" s="35">
        <f t="shared" si="1"/>
        <v>45191</v>
      </c>
      <c r="B69" s="36">
        <f>SUMIFS(СВЦЭМ!$D$39:$D$782,СВЦЭМ!$A$39:$A$782,$A69,СВЦЭМ!$B$39:$B$782,B$47)+'СЕТ СН'!$F$14+СВЦЭМ!$D$10+'СЕТ СН'!$F$6-'СЕТ СН'!$F$26</f>
        <v>1891.38105494</v>
      </c>
      <c r="C69" s="36">
        <f>SUMIFS(СВЦЭМ!$D$39:$D$782,СВЦЭМ!$A$39:$A$782,$A69,СВЦЭМ!$B$39:$B$782,C$47)+'СЕТ СН'!$F$14+СВЦЭМ!$D$10+'СЕТ СН'!$F$6-'СЕТ СН'!$F$26</f>
        <v>1979.37507856</v>
      </c>
      <c r="D69" s="36">
        <f>SUMIFS(СВЦЭМ!$D$39:$D$782,СВЦЭМ!$A$39:$A$782,$A69,СВЦЭМ!$B$39:$B$782,D$47)+'СЕТ СН'!$F$14+СВЦЭМ!$D$10+'СЕТ СН'!$F$6-'СЕТ СН'!$F$26</f>
        <v>2068.54843024</v>
      </c>
      <c r="E69" s="36">
        <f>SUMIFS(СВЦЭМ!$D$39:$D$782,СВЦЭМ!$A$39:$A$782,$A69,СВЦЭМ!$B$39:$B$782,E$47)+'СЕТ СН'!$F$14+СВЦЭМ!$D$10+'СЕТ СН'!$F$6-'СЕТ СН'!$F$26</f>
        <v>2064.8785305699998</v>
      </c>
      <c r="F69" s="36">
        <f>SUMIFS(СВЦЭМ!$D$39:$D$782,СВЦЭМ!$A$39:$A$782,$A69,СВЦЭМ!$B$39:$B$782,F$47)+'СЕТ СН'!$F$14+СВЦЭМ!$D$10+'СЕТ СН'!$F$6-'СЕТ СН'!$F$26</f>
        <v>2038.3977488400001</v>
      </c>
      <c r="G69" s="36">
        <f>SUMIFS(СВЦЭМ!$D$39:$D$782,СВЦЭМ!$A$39:$A$782,$A69,СВЦЭМ!$B$39:$B$782,G$47)+'СЕТ СН'!$F$14+СВЦЭМ!$D$10+'СЕТ СН'!$F$6-'СЕТ СН'!$F$26</f>
        <v>2050.4751430300003</v>
      </c>
      <c r="H69" s="36">
        <f>SUMIFS(СВЦЭМ!$D$39:$D$782,СВЦЭМ!$A$39:$A$782,$A69,СВЦЭМ!$B$39:$B$782,H$47)+'СЕТ СН'!$F$14+СВЦЭМ!$D$10+'СЕТ СН'!$F$6-'СЕТ СН'!$F$26</f>
        <v>1958.3546866500001</v>
      </c>
      <c r="I69" s="36">
        <f>SUMIFS(СВЦЭМ!$D$39:$D$782,СВЦЭМ!$A$39:$A$782,$A69,СВЦЭМ!$B$39:$B$782,I$47)+'СЕТ СН'!$F$14+СВЦЭМ!$D$10+'СЕТ СН'!$F$6-'СЕТ СН'!$F$26</f>
        <v>1839.5501783</v>
      </c>
      <c r="J69" s="36">
        <f>SUMIFS(СВЦЭМ!$D$39:$D$782,СВЦЭМ!$A$39:$A$782,$A69,СВЦЭМ!$B$39:$B$782,J$47)+'СЕТ СН'!$F$14+СВЦЭМ!$D$10+'СЕТ СН'!$F$6-'СЕТ СН'!$F$26</f>
        <v>1754.6521757400001</v>
      </c>
      <c r="K69" s="36">
        <f>SUMIFS(СВЦЭМ!$D$39:$D$782,СВЦЭМ!$A$39:$A$782,$A69,СВЦЭМ!$B$39:$B$782,K$47)+'СЕТ СН'!$F$14+СВЦЭМ!$D$10+'СЕТ СН'!$F$6-'СЕТ СН'!$F$26</f>
        <v>1727.4228092200001</v>
      </c>
      <c r="L69" s="36">
        <f>SUMIFS(СВЦЭМ!$D$39:$D$782,СВЦЭМ!$A$39:$A$782,$A69,СВЦЭМ!$B$39:$B$782,L$47)+'СЕТ СН'!$F$14+СВЦЭМ!$D$10+'СЕТ СН'!$F$6-'СЕТ СН'!$F$26</f>
        <v>1717.9619002099998</v>
      </c>
      <c r="M69" s="36">
        <f>SUMIFS(СВЦЭМ!$D$39:$D$782,СВЦЭМ!$A$39:$A$782,$A69,СВЦЭМ!$B$39:$B$782,M$47)+'СЕТ СН'!$F$14+СВЦЭМ!$D$10+'СЕТ СН'!$F$6-'СЕТ СН'!$F$26</f>
        <v>1714.0445659100001</v>
      </c>
      <c r="N69" s="36">
        <f>SUMIFS(СВЦЭМ!$D$39:$D$782,СВЦЭМ!$A$39:$A$782,$A69,СВЦЭМ!$B$39:$B$782,N$47)+'СЕТ СН'!$F$14+СВЦЭМ!$D$10+'СЕТ СН'!$F$6-'СЕТ СН'!$F$26</f>
        <v>1707.4505203799999</v>
      </c>
      <c r="O69" s="36">
        <f>SUMIFS(СВЦЭМ!$D$39:$D$782,СВЦЭМ!$A$39:$A$782,$A69,СВЦЭМ!$B$39:$B$782,O$47)+'СЕТ СН'!$F$14+СВЦЭМ!$D$10+'СЕТ СН'!$F$6-'СЕТ СН'!$F$26</f>
        <v>1718.7158859400001</v>
      </c>
      <c r="P69" s="36">
        <f>SUMIFS(СВЦЭМ!$D$39:$D$782,СВЦЭМ!$A$39:$A$782,$A69,СВЦЭМ!$B$39:$B$782,P$47)+'СЕТ СН'!$F$14+СВЦЭМ!$D$10+'СЕТ СН'!$F$6-'СЕТ СН'!$F$26</f>
        <v>1759.5830608000001</v>
      </c>
      <c r="Q69" s="36">
        <f>SUMIFS(СВЦЭМ!$D$39:$D$782,СВЦЭМ!$A$39:$A$782,$A69,СВЦЭМ!$B$39:$B$782,Q$47)+'СЕТ СН'!$F$14+СВЦЭМ!$D$10+'СЕТ СН'!$F$6-'СЕТ СН'!$F$26</f>
        <v>1747.3798830800001</v>
      </c>
      <c r="R69" s="36">
        <f>SUMIFS(СВЦЭМ!$D$39:$D$782,СВЦЭМ!$A$39:$A$782,$A69,СВЦЭМ!$B$39:$B$782,R$47)+'СЕТ СН'!$F$14+СВЦЭМ!$D$10+'СЕТ СН'!$F$6-'СЕТ СН'!$F$26</f>
        <v>1766.5861031700001</v>
      </c>
      <c r="S69" s="36">
        <f>SUMIFS(СВЦЭМ!$D$39:$D$782,СВЦЭМ!$A$39:$A$782,$A69,СВЦЭМ!$B$39:$B$782,S$47)+'СЕТ СН'!$F$14+СВЦЭМ!$D$10+'СЕТ СН'!$F$6-'СЕТ СН'!$F$26</f>
        <v>1765.1410934099999</v>
      </c>
      <c r="T69" s="36">
        <f>SUMIFS(СВЦЭМ!$D$39:$D$782,СВЦЭМ!$A$39:$A$782,$A69,СВЦЭМ!$B$39:$B$782,T$47)+'СЕТ СН'!$F$14+СВЦЭМ!$D$10+'СЕТ СН'!$F$6-'СЕТ СН'!$F$26</f>
        <v>1727.6568963899999</v>
      </c>
      <c r="U69" s="36">
        <f>SUMIFS(СВЦЭМ!$D$39:$D$782,СВЦЭМ!$A$39:$A$782,$A69,СВЦЭМ!$B$39:$B$782,U$47)+'СЕТ СН'!$F$14+СВЦЭМ!$D$10+'СЕТ СН'!$F$6-'СЕТ СН'!$F$26</f>
        <v>1690.2446432699999</v>
      </c>
      <c r="V69" s="36">
        <f>SUMIFS(СВЦЭМ!$D$39:$D$782,СВЦЭМ!$A$39:$A$782,$A69,СВЦЭМ!$B$39:$B$782,V$47)+'СЕТ СН'!$F$14+СВЦЭМ!$D$10+'СЕТ СН'!$F$6-'СЕТ СН'!$F$26</f>
        <v>1698.1573880000001</v>
      </c>
      <c r="W69" s="36">
        <f>SUMIFS(СВЦЭМ!$D$39:$D$782,СВЦЭМ!$A$39:$A$782,$A69,СВЦЭМ!$B$39:$B$782,W$47)+'СЕТ СН'!$F$14+СВЦЭМ!$D$10+'СЕТ СН'!$F$6-'СЕТ СН'!$F$26</f>
        <v>1737.0896918500002</v>
      </c>
      <c r="X69" s="36">
        <f>SUMIFS(СВЦЭМ!$D$39:$D$782,СВЦЭМ!$A$39:$A$782,$A69,СВЦЭМ!$B$39:$B$782,X$47)+'СЕТ СН'!$F$14+СВЦЭМ!$D$10+'СЕТ СН'!$F$6-'СЕТ СН'!$F$26</f>
        <v>1831.3936204500001</v>
      </c>
      <c r="Y69" s="36">
        <f>SUMIFS(СВЦЭМ!$D$39:$D$782,СВЦЭМ!$A$39:$A$782,$A69,СВЦЭМ!$B$39:$B$782,Y$47)+'СЕТ СН'!$F$14+СВЦЭМ!$D$10+'СЕТ СН'!$F$6-'СЕТ СН'!$F$26</f>
        <v>1934.5145556900002</v>
      </c>
    </row>
    <row r="70" spans="1:25" ht="15.75" x14ac:dyDescent="0.2">
      <c r="A70" s="35">
        <f t="shared" si="1"/>
        <v>45192</v>
      </c>
      <c r="B70" s="36">
        <f>SUMIFS(СВЦЭМ!$D$39:$D$782,СВЦЭМ!$A$39:$A$782,$A70,СВЦЭМ!$B$39:$B$782,B$47)+'СЕТ СН'!$F$14+СВЦЭМ!$D$10+'СЕТ СН'!$F$6-'СЕТ СН'!$F$26</f>
        <v>1838.4876328</v>
      </c>
      <c r="C70" s="36">
        <f>SUMIFS(СВЦЭМ!$D$39:$D$782,СВЦЭМ!$A$39:$A$782,$A70,СВЦЭМ!$B$39:$B$782,C$47)+'СЕТ СН'!$F$14+СВЦЭМ!$D$10+'СЕТ СН'!$F$6-'СЕТ СН'!$F$26</f>
        <v>1911.0316793100001</v>
      </c>
      <c r="D70" s="36">
        <f>SUMIFS(СВЦЭМ!$D$39:$D$782,СВЦЭМ!$A$39:$A$782,$A70,СВЦЭМ!$B$39:$B$782,D$47)+'СЕТ СН'!$F$14+СВЦЭМ!$D$10+'СЕТ СН'!$F$6-'СЕТ СН'!$F$26</f>
        <v>1898.0658720199999</v>
      </c>
      <c r="E70" s="36">
        <f>SUMIFS(СВЦЭМ!$D$39:$D$782,СВЦЭМ!$A$39:$A$782,$A70,СВЦЭМ!$B$39:$B$782,E$47)+'СЕТ СН'!$F$14+СВЦЭМ!$D$10+'СЕТ СН'!$F$6-'СЕТ СН'!$F$26</f>
        <v>1864.4929144500002</v>
      </c>
      <c r="F70" s="36">
        <f>SUMIFS(СВЦЭМ!$D$39:$D$782,СВЦЭМ!$A$39:$A$782,$A70,СВЦЭМ!$B$39:$B$782,F$47)+'СЕТ СН'!$F$14+СВЦЭМ!$D$10+'СЕТ СН'!$F$6-'СЕТ СН'!$F$26</f>
        <v>1844.8971109499998</v>
      </c>
      <c r="G70" s="36">
        <f>SUMIFS(СВЦЭМ!$D$39:$D$782,СВЦЭМ!$A$39:$A$782,$A70,СВЦЭМ!$B$39:$B$782,G$47)+'СЕТ СН'!$F$14+СВЦЭМ!$D$10+'СЕТ СН'!$F$6-'СЕТ СН'!$F$26</f>
        <v>1841.5432110100001</v>
      </c>
      <c r="H70" s="36">
        <f>SUMIFS(СВЦЭМ!$D$39:$D$782,СВЦЭМ!$A$39:$A$782,$A70,СВЦЭМ!$B$39:$B$782,H$47)+'СЕТ СН'!$F$14+СВЦЭМ!$D$10+'СЕТ СН'!$F$6-'СЕТ СН'!$F$26</f>
        <v>1803.38044042</v>
      </c>
      <c r="I70" s="36">
        <f>SUMIFS(СВЦЭМ!$D$39:$D$782,СВЦЭМ!$A$39:$A$782,$A70,СВЦЭМ!$B$39:$B$782,I$47)+'СЕТ СН'!$F$14+СВЦЭМ!$D$10+'СЕТ СН'!$F$6-'СЕТ СН'!$F$26</f>
        <v>1734.3292409800001</v>
      </c>
      <c r="J70" s="36">
        <f>SUMIFS(СВЦЭМ!$D$39:$D$782,СВЦЭМ!$A$39:$A$782,$A70,СВЦЭМ!$B$39:$B$782,J$47)+'СЕТ СН'!$F$14+СВЦЭМ!$D$10+'СЕТ СН'!$F$6-'СЕТ СН'!$F$26</f>
        <v>1632.91540631</v>
      </c>
      <c r="K70" s="36">
        <f>SUMIFS(СВЦЭМ!$D$39:$D$782,СВЦЭМ!$A$39:$A$782,$A70,СВЦЭМ!$B$39:$B$782,K$47)+'СЕТ СН'!$F$14+СВЦЭМ!$D$10+'СЕТ СН'!$F$6-'СЕТ СН'!$F$26</f>
        <v>1563.1598318800002</v>
      </c>
      <c r="L70" s="36">
        <f>SUMIFS(СВЦЭМ!$D$39:$D$782,СВЦЭМ!$A$39:$A$782,$A70,СВЦЭМ!$B$39:$B$782,L$47)+'СЕТ СН'!$F$14+СВЦЭМ!$D$10+'СЕТ СН'!$F$6-'СЕТ СН'!$F$26</f>
        <v>1547.5136609700003</v>
      </c>
      <c r="M70" s="36">
        <f>SUMIFS(СВЦЭМ!$D$39:$D$782,СВЦЭМ!$A$39:$A$782,$A70,СВЦЭМ!$B$39:$B$782,M$47)+'СЕТ СН'!$F$14+СВЦЭМ!$D$10+'СЕТ СН'!$F$6-'СЕТ СН'!$F$26</f>
        <v>1554.33108111</v>
      </c>
      <c r="N70" s="36">
        <f>SUMIFS(СВЦЭМ!$D$39:$D$782,СВЦЭМ!$A$39:$A$782,$A70,СВЦЭМ!$B$39:$B$782,N$47)+'СЕТ СН'!$F$14+СВЦЭМ!$D$10+'СЕТ СН'!$F$6-'СЕТ СН'!$F$26</f>
        <v>1532.3466191400003</v>
      </c>
      <c r="O70" s="36">
        <f>SUMIFS(СВЦЭМ!$D$39:$D$782,СВЦЭМ!$A$39:$A$782,$A70,СВЦЭМ!$B$39:$B$782,O$47)+'СЕТ СН'!$F$14+СВЦЭМ!$D$10+'СЕТ СН'!$F$6-'СЕТ СН'!$F$26</f>
        <v>1551.4908262200001</v>
      </c>
      <c r="P70" s="36">
        <f>SUMIFS(СВЦЭМ!$D$39:$D$782,СВЦЭМ!$A$39:$A$782,$A70,СВЦЭМ!$B$39:$B$782,P$47)+'СЕТ СН'!$F$14+СВЦЭМ!$D$10+'СЕТ СН'!$F$6-'СЕТ СН'!$F$26</f>
        <v>1599.1076650600003</v>
      </c>
      <c r="Q70" s="36">
        <f>SUMIFS(СВЦЭМ!$D$39:$D$782,СВЦЭМ!$A$39:$A$782,$A70,СВЦЭМ!$B$39:$B$782,Q$47)+'СЕТ СН'!$F$14+СВЦЭМ!$D$10+'СЕТ СН'!$F$6-'СЕТ СН'!$F$26</f>
        <v>1587.78068424</v>
      </c>
      <c r="R70" s="36">
        <f>SUMIFS(СВЦЭМ!$D$39:$D$782,СВЦЭМ!$A$39:$A$782,$A70,СВЦЭМ!$B$39:$B$782,R$47)+'СЕТ СН'!$F$14+СВЦЭМ!$D$10+'СЕТ СН'!$F$6-'СЕТ СН'!$F$26</f>
        <v>1602.29981576</v>
      </c>
      <c r="S70" s="36">
        <f>SUMIFS(СВЦЭМ!$D$39:$D$782,СВЦЭМ!$A$39:$A$782,$A70,СВЦЭМ!$B$39:$B$782,S$47)+'СЕТ СН'!$F$14+СВЦЭМ!$D$10+'СЕТ СН'!$F$6-'СЕТ СН'!$F$26</f>
        <v>1608.4435378500002</v>
      </c>
      <c r="T70" s="36">
        <f>SUMIFS(СВЦЭМ!$D$39:$D$782,СВЦЭМ!$A$39:$A$782,$A70,СВЦЭМ!$B$39:$B$782,T$47)+'СЕТ СН'!$F$14+СВЦЭМ!$D$10+'СЕТ СН'!$F$6-'СЕТ СН'!$F$26</f>
        <v>1581.5479844900001</v>
      </c>
      <c r="U70" s="36">
        <f>SUMIFS(СВЦЭМ!$D$39:$D$782,СВЦЭМ!$A$39:$A$782,$A70,СВЦЭМ!$B$39:$B$782,U$47)+'СЕТ СН'!$F$14+СВЦЭМ!$D$10+'СЕТ СН'!$F$6-'СЕТ СН'!$F$26</f>
        <v>1552.9490637200001</v>
      </c>
      <c r="V70" s="36">
        <f>SUMIFS(СВЦЭМ!$D$39:$D$782,СВЦЭМ!$A$39:$A$782,$A70,СВЦЭМ!$B$39:$B$782,V$47)+'СЕТ СН'!$F$14+СВЦЭМ!$D$10+'СЕТ СН'!$F$6-'СЕТ СН'!$F$26</f>
        <v>1529.47438005</v>
      </c>
      <c r="W70" s="36">
        <f>SUMIFS(СВЦЭМ!$D$39:$D$782,СВЦЭМ!$A$39:$A$782,$A70,СВЦЭМ!$B$39:$B$782,W$47)+'СЕТ СН'!$F$14+СВЦЭМ!$D$10+'СЕТ СН'!$F$6-'СЕТ СН'!$F$26</f>
        <v>1540.3557646100003</v>
      </c>
      <c r="X70" s="36">
        <f>SUMIFS(СВЦЭМ!$D$39:$D$782,СВЦЭМ!$A$39:$A$782,$A70,СВЦЭМ!$B$39:$B$782,X$47)+'СЕТ СН'!$F$14+СВЦЭМ!$D$10+'СЕТ СН'!$F$6-'СЕТ СН'!$F$26</f>
        <v>1599.3587052000003</v>
      </c>
      <c r="Y70" s="36">
        <f>SUMIFS(СВЦЭМ!$D$39:$D$782,СВЦЭМ!$A$39:$A$782,$A70,СВЦЭМ!$B$39:$B$782,Y$47)+'СЕТ СН'!$F$14+СВЦЭМ!$D$10+'СЕТ СН'!$F$6-'СЕТ СН'!$F$26</f>
        <v>1658.8356845600001</v>
      </c>
    </row>
    <row r="71" spans="1:25" ht="15.75" x14ac:dyDescent="0.2">
      <c r="A71" s="35">
        <f t="shared" si="1"/>
        <v>45193</v>
      </c>
      <c r="B71" s="36">
        <f>SUMIFS(СВЦЭМ!$D$39:$D$782,СВЦЭМ!$A$39:$A$782,$A71,СВЦЭМ!$B$39:$B$782,B$47)+'СЕТ СН'!$F$14+СВЦЭМ!$D$10+'СЕТ СН'!$F$6-'СЕТ СН'!$F$26</f>
        <v>1702.7607038300002</v>
      </c>
      <c r="C71" s="36">
        <f>SUMIFS(СВЦЭМ!$D$39:$D$782,СВЦЭМ!$A$39:$A$782,$A71,СВЦЭМ!$B$39:$B$782,C$47)+'СЕТ СН'!$F$14+СВЦЭМ!$D$10+'СЕТ СН'!$F$6-'СЕТ СН'!$F$26</f>
        <v>1773.4178596100001</v>
      </c>
      <c r="D71" s="36">
        <f>SUMIFS(СВЦЭМ!$D$39:$D$782,СВЦЭМ!$A$39:$A$782,$A71,СВЦЭМ!$B$39:$B$782,D$47)+'СЕТ СН'!$F$14+СВЦЭМ!$D$10+'СЕТ СН'!$F$6-'СЕТ СН'!$F$26</f>
        <v>1856.5302627999999</v>
      </c>
      <c r="E71" s="36">
        <f>SUMIFS(СВЦЭМ!$D$39:$D$782,СВЦЭМ!$A$39:$A$782,$A71,СВЦЭМ!$B$39:$B$782,E$47)+'СЕТ СН'!$F$14+СВЦЭМ!$D$10+'СЕТ СН'!$F$6-'СЕТ СН'!$F$26</f>
        <v>1860.04720795</v>
      </c>
      <c r="F71" s="36">
        <f>SUMIFS(СВЦЭМ!$D$39:$D$782,СВЦЭМ!$A$39:$A$782,$A71,СВЦЭМ!$B$39:$B$782,F$47)+'СЕТ СН'!$F$14+СВЦЭМ!$D$10+'СЕТ СН'!$F$6-'СЕТ СН'!$F$26</f>
        <v>1861.9006614</v>
      </c>
      <c r="G71" s="36">
        <f>SUMIFS(СВЦЭМ!$D$39:$D$782,СВЦЭМ!$A$39:$A$782,$A71,СВЦЭМ!$B$39:$B$782,G$47)+'СЕТ СН'!$F$14+СВЦЭМ!$D$10+'СЕТ СН'!$F$6-'СЕТ СН'!$F$26</f>
        <v>1862.57946416</v>
      </c>
      <c r="H71" s="36">
        <f>SUMIFS(СВЦЭМ!$D$39:$D$782,СВЦЭМ!$A$39:$A$782,$A71,СВЦЭМ!$B$39:$B$782,H$47)+'СЕТ СН'!$F$14+СВЦЭМ!$D$10+'СЕТ СН'!$F$6-'СЕТ СН'!$F$26</f>
        <v>1832.24572885</v>
      </c>
      <c r="I71" s="36">
        <f>SUMIFS(СВЦЭМ!$D$39:$D$782,СВЦЭМ!$A$39:$A$782,$A71,СВЦЭМ!$B$39:$B$782,I$47)+'СЕТ СН'!$F$14+СВЦЭМ!$D$10+'СЕТ СН'!$F$6-'СЕТ СН'!$F$26</f>
        <v>1828.13098782</v>
      </c>
      <c r="J71" s="36">
        <f>SUMIFS(СВЦЭМ!$D$39:$D$782,СВЦЭМ!$A$39:$A$782,$A71,СВЦЭМ!$B$39:$B$782,J$47)+'СЕТ СН'!$F$14+СВЦЭМ!$D$10+'СЕТ СН'!$F$6-'СЕТ СН'!$F$26</f>
        <v>1739.5430739600001</v>
      </c>
      <c r="K71" s="36">
        <f>SUMIFS(СВЦЭМ!$D$39:$D$782,СВЦЭМ!$A$39:$A$782,$A71,СВЦЭМ!$B$39:$B$782,K$47)+'СЕТ СН'!$F$14+СВЦЭМ!$D$10+'СЕТ СН'!$F$6-'СЕТ СН'!$F$26</f>
        <v>1653.25345664</v>
      </c>
      <c r="L71" s="36">
        <f>SUMIFS(СВЦЭМ!$D$39:$D$782,СВЦЭМ!$A$39:$A$782,$A71,СВЦЭМ!$B$39:$B$782,L$47)+'СЕТ СН'!$F$14+СВЦЭМ!$D$10+'СЕТ СН'!$F$6-'СЕТ СН'!$F$26</f>
        <v>1615.7977715500001</v>
      </c>
      <c r="M71" s="36">
        <f>SUMIFS(СВЦЭМ!$D$39:$D$782,СВЦЭМ!$A$39:$A$782,$A71,СВЦЭМ!$B$39:$B$782,M$47)+'СЕТ СН'!$F$14+СВЦЭМ!$D$10+'СЕТ СН'!$F$6-'СЕТ СН'!$F$26</f>
        <v>1620.5476117799999</v>
      </c>
      <c r="N71" s="36">
        <f>SUMIFS(СВЦЭМ!$D$39:$D$782,СВЦЭМ!$A$39:$A$782,$A71,СВЦЭМ!$B$39:$B$782,N$47)+'СЕТ СН'!$F$14+СВЦЭМ!$D$10+'СЕТ СН'!$F$6-'СЕТ СН'!$F$26</f>
        <v>1590.0488232500002</v>
      </c>
      <c r="O71" s="36">
        <f>SUMIFS(СВЦЭМ!$D$39:$D$782,СВЦЭМ!$A$39:$A$782,$A71,СВЦЭМ!$B$39:$B$782,O$47)+'СЕТ СН'!$F$14+СВЦЭМ!$D$10+'СЕТ СН'!$F$6-'СЕТ СН'!$F$26</f>
        <v>1615.25355545</v>
      </c>
      <c r="P71" s="36">
        <f>SUMIFS(СВЦЭМ!$D$39:$D$782,СВЦЭМ!$A$39:$A$782,$A71,СВЦЭМ!$B$39:$B$782,P$47)+'СЕТ СН'!$F$14+СВЦЭМ!$D$10+'СЕТ СН'!$F$6-'СЕТ СН'!$F$26</f>
        <v>1666.8714637500002</v>
      </c>
      <c r="Q71" s="36">
        <f>SUMIFS(СВЦЭМ!$D$39:$D$782,СВЦЭМ!$A$39:$A$782,$A71,СВЦЭМ!$B$39:$B$782,Q$47)+'СЕТ СН'!$F$14+СВЦЭМ!$D$10+'СЕТ СН'!$F$6-'СЕТ СН'!$F$26</f>
        <v>1649.7569478800001</v>
      </c>
      <c r="R71" s="36">
        <f>SUMIFS(СВЦЭМ!$D$39:$D$782,СВЦЭМ!$A$39:$A$782,$A71,СВЦЭМ!$B$39:$B$782,R$47)+'СЕТ СН'!$F$14+СВЦЭМ!$D$10+'СЕТ СН'!$F$6-'СЕТ СН'!$F$26</f>
        <v>1653.9791779900002</v>
      </c>
      <c r="S71" s="36">
        <f>SUMIFS(СВЦЭМ!$D$39:$D$782,СВЦЭМ!$A$39:$A$782,$A71,СВЦЭМ!$B$39:$B$782,S$47)+'СЕТ СН'!$F$14+СВЦЭМ!$D$10+'СЕТ СН'!$F$6-'СЕТ СН'!$F$26</f>
        <v>1661.0325169299999</v>
      </c>
      <c r="T71" s="36">
        <f>SUMIFS(СВЦЭМ!$D$39:$D$782,СВЦЭМ!$A$39:$A$782,$A71,СВЦЭМ!$B$39:$B$782,T$47)+'СЕТ СН'!$F$14+СВЦЭМ!$D$10+'СЕТ СН'!$F$6-'СЕТ СН'!$F$26</f>
        <v>1632.2067798900002</v>
      </c>
      <c r="U71" s="36">
        <f>SUMIFS(СВЦЭМ!$D$39:$D$782,СВЦЭМ!$A$39:$A$782,$A71,СВЦЭМ!$B$39:$B$782,U$47)+'СЕТ СН'!$F$14+СВЦЭМ!$D$10+'СЕТ СН'!$F$6-'СЕТ СН'!$F$26</f>
        <v>1582.8206378300001</v>
      </c>
      <c r="V71" s="36">
        <f>SUMIFS(СВЦЭМ!$D$39:$D$782,СВЦЭМ!$A$39:$A$782,$A71,СВЦЭМ!$B$39:$B$782,V$47)+'СЕТ СН'!$F$14+СВЦЭМ!$D$10+'СЕТ СН'!$F$6-'СЕТ СН'!$F$26</f>
        <v>1553.3230382500001</v>
      </c>
      <c r="W71" s="36">
        <f>SUMIFS(СВЦЭМ!$D$39:$D$782,СВЦЭМ!$A$39:$A$782,$A71,СВЦЭМ!$B$39:$B$782,W$47)+'СЕТ СН'!$F$14+СВЦЭМ!$D$10+'СЕТ СН'!$F$6-'СЕТ СН'!$F$26</f>
        <v>1563.61311957</v>
      </c>
      <c r="X71" s="36">
        <f>SUMIFS(СВЦЭМ!$D$39:$D$782,СВЦЭМ!$A$39:$A$782,$A71,СВЦЭМ!$B$39:$B$782,X$47)+'СЕТ СН'!$F$14+СВЦЭМ!$D$10+'СЕТ СН'!$F$6-'СЕТ СН'!$F$26</f>
        <v>1638.0820848799999</v>
      </c>
      <c r="Y71" s="36">
        <f>SUMIFS(СВЦЭМ!$D$39:$D$782,СВЦЭМ!$A$39:$A$782,$A71,СВЦЭМ!$B$39:$B$782,Y$47)+'СЕТ СН'!$F$14+СВЦЭМ!$D$10+'СЕТ СН'!$F$6-'СЕТ СН'!$F$26</f>
        <v>1708.31623911</v>
      </c>
    </row>
    <row r="72" spans="1:25" ht="15.75" x14ac:dyDescent="0.2">
      <c r="A72" s="35">
        <f t="shared" si="1"/>
        <v>45194</v>
      </c>
      <c r="B72" s="36">
        <f>SUMIFS(СВЦЭМ!$D$39:$D$782,СВЦЭМ!$A$39:$A$782,$A72,СВЦЭМ!$B$39:$B$782,B$47)+'СЕТ СН'!$F$14+СВЦЭМ!$D$10+'СЕТ СН'!$F$6-'СЕТ СН'!$F$26</f>
        <v>1765.0151513300002</v>
      </c>
      <c r="C72" s="36">
        <f>SUMIFS(СВЦЭМ!$D$39:$D$782,СВЦЭМ!$A$39:$A$782,$A72,СВЦЭМ!$B$39:$B$782,C$47)+'СЕТ СН'!$F$14+СВЦЭМ!$D$10+'СЕТ СН'!$F$6-'СЕТ СН'!$F$26</f>
        <v>1841.3759715700003</v>
      </c>
      <c r="D72" s="36">
        <f>SUMIFS(СВЦЭМ!$D$39:$D$782,СВЦЭМ!$A$39:$A$782,$A72,СВЦЭМ!$B$39:$B$782,D$47)+'СЕТ СН'!$F$14+СВЦЭМ!$D$10+'СЕТ СН'!$F$6-'СЕТ СН'!$F$26</f>
        <v>1926.8319061800003</v>
      </c>
      <c r="E72" s="36">
        <f>SUMIFS(СВЦЭМ!$D$39:$D$782,СВЦЭМ!$A$39:$A$782,$A72,СВЦЭМ!$B$39:$B$782,E$47)+'СЕТ СН'!$F$14+СВЦЭМ!$D$10+'СЕТ СН'!$F$6-'СЕТ СН'!$F$26</f>
        <v>1926.2262589900001</v>
      </c>
      <c r="F72" s="36">
        <f>SUMIFS(СВЦЭМ!$D$39:$D$782,СВЦЭМ!$A$39:$A$782,$A72,СВЦЭМ!$B$39:$B$782,F$47)+'СЕТ СН'!$F$14+СВЦЭМ!$D$10+'СЕТ СН'!$F$6-'СЕТ СН'!$F$26</f>
        <v>1923.0702797500003</v>
      </c>
      <c r="G72" s="36">
        <f>SUMIFS(СВЦЭМ!$D$39:$D$782,СВЦЭМ!$A$39:$A$782,$A72,СВЦЭМ!$B$39:$B$782,G$47)+'СЕТ СН'!$F$14+СВЦЭМ!$D$10+'СЕТ СН'!$F$6-'СЕТ СН'!$F$26</f>
        <v>1936.63309372</v>
      </c>
      <c r="H72" s="36">
        <f>SUMIFS(СВЦЭМ!$D$39:$D$782,СВЦЭМ!$A$39:$A$782,$A72,СВЦЭМ!$B$39:$B$782,H$47)+'СЕТ СН'!$F$14+СВЦЭМ!$D$10+'СЕТ СН'!$F$6-'СЕТ СН'!$F$26</f>
        <v>1874.5392744199999</v>
      </c>
      <c r="I72" s="36">
        <f>SUMIFS(СВЦЭМ!$D$39:$D$782,СВЦЭМ!$A$39:$A$782,$A72,СВЦЭМ!$B$39:$B$782,I$47)+'СЕТ СН'!$F$14+СВЦЭМ!$D$10+'СЕТ СН'!$F$6-'СЕТ СН'!$F$26</f>
        <v>1761.4887456000001</v>
      </c>
      <c r="J72" s="36">
        <f>SUMIFS(СВЦЭМ!$D$39:$D$782,СВЦЭМ!$A$39:$A$782,$A72,СВЦЭМ!$B$39:$B$782,J$47)+'СЕТ СН'!$F$14+СВЦЭМ!$D$10+'СЕТ СН'!$F$6-'СЕТ СН'!$F$26</f>
        <v>1713.5970952100001</v>
      </c>
      <c r="K72" s="36">
        <f>SUMIFS(СВЦЭМ!$D$39:$D$782,СВЦЭМ!$A$39:$A$782,$A72,СВЦЭМ!$B$39:$B$782,K$47)+'СЕТ СН'!$F$14+СВЦЭМ!$D$10+'СЕТ СН'!$F$6-'СЕТ СН'!$F$26</f>
        <v>1719.1190589500002</v>
      </c>
      <c r="L72" s="36">
        <f>SUMIFS(СВЦЭМ!$D$39:$D$782,СВЦЭМ!$A$39:$A$782,$A72,СВЦЭМ!$B$39:$B$782,L$47)+'СЕТ СН'!$F$14+СВЦЭМ!$D$10+'СЕТ СН'!$F$6-'СЕТ СН'!$F$26</f>
        <v>1697.6447216900001</v>
      </c>
      <c r="M72" s="36">
        <f>SUMIFS(СВЦЭМ!$D$39:$D$782,СВЦЭМ!$A$39:$A$782,$A72,СВЦЭМ!$B$39:$B$782,M$47)+'СЕТ СН'!$F$14+СВЦЭМ!$D$10+'СЕТ СН'!$F$6-'СЕТ СН'!$F$26</f>
        <v>1699.6077606600002</v>
      </c>
      <c r="N72" s="36">
        <f>SUMIFS(СВЦЭМ!$D$39:$D$782,СВЦЭМ!$A$39:$A$782,$A72,СВЦЭМ!$B$39:$B$782,N$47)+'СЕТ СН'!$F$14+СВЦЭМ!$D$10+'СЕТ СН'!$F$6-'СЕТ СН'!$F$26</f>
        <v>1681.0022714000002</v>
      </c>
      <c r="O72" s="36">
        <f>SUMIFS(СВЦЭМ!$D$39:$D$782,СВЦЭМ!$A$39:$A$782,$A72,СВЦЭМ!$B$39:$B$782,O$47)+'СЕТ СН'!$F$14+СВЦЭМ!$D$10+'СЕТ СН'!$F$6-'СЕТ СН'!$F$26</f>
        <v>1672.8290269600002</v>
      </c>
      <c r="P72" s="36">
        <f>SUMIFS(СВЦЭМ!$D$39:$D$782,СВЦЭМ!$A$39:$A$782,$A72,СВЦЭМ!$B$39:$B$782,P$47)+'СЕТ СН'!$F$14+СВЦЭМ!$D$10+'СЕТ СН'!$F$6-'СЕТ СН'!$F$26</f>
        <v>1728.7851459799999</v>
      </c>
      <c r="Q72" s="36">
        <f>SUMIFS(СВЦЭМ!$D$39:$D$782,СВЦЭМ!$A$39:$A$782,$A72,СВЦЭМ!$B$39:$B$782,Q$47)+'СЕТ СН'!$F$14+СВЦЭМ!$D$10+'СЕТ СН'!$F$6-'СЕТ СН'!$F$26</f>
        <v>1718.57861056</v>
      </c>
      <c r="R72" s="36">
        <f>SUMIFS(СВЦЭМ!$D$39:$D$782,СВЦЭМ!$A$39:$A$782,$A72,СВЦЭМ!$B$39:$B$782,R$47)+'СЕТ СН'!$F$14+СВЦЭМ!$D$10+'СЕТ СН'!$F$6-'СЕТ СН'!$F$26</f>
        <v>1733.22613963</v>
      </c>
      <c r="S72" s="36">
        <f>SUMIFS(СВЦЭМ!$D$39:$D$782,СВЦЭМ!$A$39:$A$782,$A72,СВЦЭМ!$B$39:$B$782,S$47)+'СЕТ СН'!$F$14+СВЦЭМ!$D$10+'СЕТ СН'!$F$6-'СЕТ СН'!$F$26</f>
        <v>1736.4637372299999</v>
      </c>
      <c r="T72" s="36">
        <f>SUMIFS(СВЦЭМ!$D$39:$D$782,СВЦЭМ!$A$39:$A$782,$A72,СВЦЭМ!$B$39:$B$782,T$47)+'СЕТ СН'!$F$14+СВЦЭМ!$D$10+'СЕТ СН'!$F$6-'СЕТ СН'!$F$26</f>
        <v>1707.7445321600003</v>
      </c>
      <c r="U72" s="36">
        <f>SUMIFS(СВЦЭМ!$D$39:$D$782,СВЦЭМ!$A$39:$A$782,$A72,СВЦЭМ!$B$39:$B$782,U$47)+'СЕТ СН'!$F$14+СВЦЭМ!$D$10+'СЕТ СН'!$F$6-'СЕТ СН'!$F$26</f>
        <v>1656.7002732700003</v>
      </c>
      <c r="V72" s="36">
        <f>SUMIFS(СВЦЭМ!$D$39:$D$782,СВЦЭМ!$A$39:$A$782,$A72,СВЦЭМ!$B$39:$B$782,V$47)+'СЕТ СН'!$F$14+СВЦЭМ!$D$10+'СЕТ СН'!$F$6-'СЕТ СН'!$F$26</f>
        <v>1624.6455130100003</v>
      </c>
      <c r="W72" s="36">
        <f>SUMIFS(СВЦЭМ!$D$39:$D$782,СВЦЭМ!$A$39:$A$782,$A72,СВЦЭМ!$B$39:$B$782,W$47)+'СЕТ СН'!$F$14+СВЦЭМ!$D$10+'СЕТ СН'!$F$6-'СЕТ СН'!$F$26</f>
        <v>1638.8671998300001</v>
      </c>
      <c r="X72" s="36">
        <f>SUMIFS(СВЦЭМ!$D$39:$D$782,СВЦЭМ!$A$39:$A$782,$A72,СВЦЭМ!$B$39:$B$782,X$47)+'СЕТ СН'!$F$14+СВЦЭМ!$D$10+'СЕТ СН'!$F$6-'СЕТ СН'!$F$26</f>
        <v>1677.6828357300001</v>
      </c>
      <c r="Y72" s="36">
        <f>SUMIFS(СВЦЭМ!$D$39:$D$782,СВЦЭМ!$A$39:$A$782,$A72,СВЦЭМ!$B$39:$B$782,Y$47)+'СЕТ СН'!$F$14+СВЦЭМ!$D$10+'СЕТ СН'!$F$6-'СЕТ СН'!$F$26</f>
        <v>1766.3301163000001</v>
      </c>
    </row>
    <row r="73" spans="1:25" ht="15.75" x14ac:dyDescent="0.2">
      <c r="A73" s="35">
        <f t="shared" si="1"/>
        <v>45195</v>
      </c>
      <c r="B73" s="36">
        <f>SUMIFS(СВЦЭМ!$D$39:$D$782,СВЦЭМ!$A$39:$A$782,$A73,СВЦЭМ!$B$39:$B$782,B$47)+'СЕТ СН'!$F$14+СВЦЭМ!$D$10+'СЕТ СН'!$F$6-'СЕТ СН'!$F$26</f>
        <v>1784.3512375700002</v>
      </c>
      <c r="C73" s="36">
        <f>SUMIFS(СВЦЭМ!$D$39:$D$782,СВЦЭМ!$A$39:$A$782,$A73,СВЦЭМ!$B$39:$B$782,C$47)+'СЕТ СН'!$F$14+СВЦЭМ!$D$10+'СЕТ СН'!$F$6-'СЕТ СН'!$F$26</f>
        <v>1856.0663232500001</v>
      </c>
      <c r="D73" s="36">
        <f>SUMIFS(СВЦЭМ!$D$39:$D$782,СВЦЭМ!$A$39:$A$782,$A73,СВЦЭМ!$B$39:$B$782,D$47)+'СЕТ СН'!$F$14+СВЦЭМ!$D$10+'СЕТ СН'!$F$6-'СЕТ СН'!$F$26</f>
        <v>1933.2748338400002</v>
      </c>
      <c r="E73" s="36">
        <f>SUMIFS(СВЦЭМ!$D$39:$D$782,СВЦЭМ!$A$39:$A$782,$A73,СВЦЭМ!$B$39:$B$782,E$47)+'СЕТ СН'!$F$14+СВЦЭМ!$D$10+'СЕТ СН'!$F$6-'СЕТ СН'!$F$26</f>
        <v>1927.9880893</v>
      </c>
      <c r="F73" s="36">
        <f>SUMIFS(СВЦЭМ!$D$39:$D$782,СВЦЭМ!$A$39:$A$782,$A73,СВЦЭМ!$B$39:$B$782,F$47)+'СЕТ СН'!$F$14+СВЦЭМ!$D$10+'СЕТ СН'!$F$6-'СЕТ СН'!$F$26</f>
        <v>1930.7061341900003</v>
      </c>
      <c r="G73" s="36">
        <f>SUMIFS(СВЦЭМ!$D$39:$D$782,СВЦЭМ!$A$39:$A$782,$A73,СВЦЭМ!$B$39:$B$782,G$47)+'СЕТ СН'!$F$14+СВЦЭМ!$D$10+'СЕТ СН'!$F$6-'СЕТ СН'!$F$26</f>
        <v>1920.0846009299999</v>
      </c>
      <c r="H73" s="36">
        <f>SUMIFS(СВЦЭМ!$D$39:$D$782,СВЦЭМ!$A$39:$A$782,$A73,СВЦЭМ!$B$39:$B$782,H$47)+'СЕТ СН'!$F$14+СВЦЭМ!$D$10+'СЕТ СН'!$F$6-'СЕТ СН'!$F$26</f>
        <v>1819.2931269199998</v>
      </c>
      <c r="I73" s="36">
        <f>SUMIFS(СВЦЭМ!$D$39:$D$782,СВЦЭМ!$A$39:$A$782,$A73,СВЦЭМ!$B$39:$B$782,I$47)+'СЕТ СН'!$F$14+СВЦЭМ!$D$10+'СЕТ СН'!$F$6-'СЕТ СН'!$F$26</f>
        <v>1710.4050014300001</v>
      </c>
      <c r="J73" s="36">
        <f>SUMIFS(СВЦЭМ!$D$39:$D$782,СВЦЭМ!$A$39:$A$782,$A73,СВЦЭМ!$B$39:$B$782,J$47)+'СЕТ СН'!$F$14+СВЦЭМ!$D$10+'СЕТ СН'!$F$6-'СЕТ СН'!$F$26</f>
        <v>1658.9092766100002</v>
      </c>
      <c r="K73" s="36">
        <f>SUMIFS(СВЦЭМ!$D$39:$D$782,СВЦЭМ!$A$39:$A$782,$A73,СВЦЭМ!$B$39:$B$782,K$47)+'СЕТ СН'!$F$14+СВЦЭМ!$D$10+'СЕТ СН'!$F$6-'СЕТ СН'!$F$26</f>
        <v>1618.7923072100002</v>
      </c>
      <c r="L73" s="36">
        <f>SUMIFS(СВЦЭМ!$D$39:$D$782,СВЦЭМ!$A$39:$A$782,$A73,СВЦЭМ!$B$39:$B$782,L$47)+'СЕТ СН'!$F$14+СВЦЭМ!$D$10+'СЕТ СН'!$F$6-'СЕТ СН'!$F$26</f>
        <v>1607.9871664299999</v>
      </c>
      <c r="M73" s="36">
        <f>SUMIFS(СВЦЭМ!$D$39:$D$782,СВЦЭМ!$A$39:$A$782,$A73,СВЦЭМ!$B$39:$B$782,M$47)+'СЕТ СН'!$F$14+СВЦЭМ!$D$10+'СЕТ СН'!$F$6-'СЕТ СН'!$F$26</f>
        <v>1609.4124327099998</v>
      </c>
      <c r="N73" s="36">
        <f>SUMIFS(СВЦЭМ!$D$39:$D$782,СВЦЭМ!$A$39:$A$782,$A73,СВЦЭМ!$B$39:$B$782,N$47)+'СЕТ СН'!$F$14+СВЦЭМ!$D$10+'СЕТ СН'!$F$6-'СЕТ СН'!$F$26</f>
        <v>1581.0302720899999</v>
      </c>
      <c r="O73" s="36">
        <f>SUMIFS(СВЦЭМ!$D$39:$D$782,СВЦЭМ!$A$39:$A$782,$A73,СВЦЭМ!$B$39:$B$782,O$47)+'СЕТ СН'!$F$14+СВЦЭМ!$D$10+'СЕТ СН'!$F$6-'СЕТ СН'!$F$26</f>
        <v>1588.4035671300003</v>
      </c>
      <c r="P73" s="36">
        <f>SUMIFS(СВЦЭМ!$D$39:$D$782,СВЦЭМ!$A$39:$A$782,$A73,СВЦЭМ!$B$39:$B$782,P$47)+'СЕТ СН'!$F$14+СВЦЭМ!$D$10+'СЕТ СН'!$F$6-'СЕТ СН'!$F$26</f>
        <v>1624.72696154</v>
      </c>
      <c r="Q73" s="36">
        <f>SUMIFS(СВЦЭМ!$D$39:$D$782,СВЦЭМ!$A$39:$A$782,$A73,СВЦЭМ!$B$39:$B$782,Q$47)+'СЕТ СН'!$F$14+СВЦЭМ!$D$10+'СЕТ СН'!$F$6-'СЕТ СН'!$F$26</f>
        <v>1617.15457913</v>
      </c>
      <c r="R73" s="36">
        <f>SUMIFS(СВЦЭМ!$D$39:$D$782,СВЦЭМ!$A$39:$A$782,$A73,СВЦЭМ!$B$39:$B$782,R$47)+'СЕТ СН'!$F$14+СВЦЭМ!$D$10+'СЕТ СН'!$F$6-'СЕТ СН'!$F$26</f>
        <v>1635.8327128800001</v>
      </c>
      <c r="S73" s="36">
        <f>SUMIFS(СВЦЭМ!$D$39:$D$782,СВЦЭМ!$A$39:$A$782,$A73,СВЦЭМ!$B$39:$B$782,S$47)+'СЕТ СН'!$F$14+СВЦЭМ!$D$10+'СЕТ СН'!$F$6-'СЕТ СН'!$F$26</f>
        <v>1639.3442503800002</v>
      </c>
      <c r="T73" s="36">
        <f>SUMIFS(СВЦЭМ!$D$39:$D$782,СВЦЭМ!$A$39:$A$782,$A73,СВЦЭМ!$B$39:$B$782,T$47)+'СЕТ СН'!$F$14+СВЦЭМ!$D$10+'СЕТ СН'!$F$6-'СЕТ СН'!$F$26</f>
        <v>1649.27456235</v>
      </c>
      <c r="U73" s="36">
        <f>SUMIFS(СВЦЭМ!$D$39:$D$782,СВЦЭМ!$A$39:$A$782,$A73,СВЦЭМ!$B$39:$B$782,U$47)+'СЕТ СН'!$F$14+СВЦЭМ!$D$10+'СЕТ СН'!$F$6-'СЕТ СН'!$F$26</f>
        <v>1605.4068079799999</v>
      </c>
      <c r="V73" s="36">
        <f>SUMIFS(СВЦЭМ!$D$39:$D$782,СВЦЭМ!$A$39:$A$782,$A73,СВЦЭМ!$B$39:$B$782,V$47)+'СЕТ СН'!$F$14+СВЦЭМ!$D$10+'СЕТ СН'!$F$6-'СЕТ СН'!$F$26</f>
        <v>1580.2180456700003</v>
      </c>
      <c r="W73" s="36">
        <f>SUMIFS(СВЦЭМ!$D$39:$D$782,СВЦЭМ!$A$39:$A$782,$A73,СВЦЭМ!$B$39:$B$782,W$47)+'СЕТ СН'!$F$14+СВЦЭМ!$D$10+'СЕТ СН'!$F$6-'СЕТ СН'!$F$26</f>
        <v>1602.7414511800002</v>
      </c>
      <c r="X73" s="36">
        <f>SUMIFS(СВЦЭМ!$D$39:$D$782,СВЦЭМ!$A$39:$A$782,$A73,СВЦЭМ!$B$39:$B$782,X$47)+'СЕТ СН'!$F$14+СВЦЭМ!$D$10+'СЕТ СН'!$F$6-'СЕТ СН'!$F$26</f>
        <v>1626.5541884899999</v>
      </c>
      <c r="Y73" s="36">
        <f>SUMIFS(СВЦЭМ!$D$39:$D$782,СВЦЭМ!$A$39:$A$782,$A73,СВЦЭМ!$B$39:$B$782,Y$47)+'СЕТ СН'!$F$14+СВЦЭМ!$D$10+'СЕТ СН'!$F$6-'СЕТ СН'!$F$26</f>
        <v>1713.1416020900001</v>
      </c>
    </row>
    <row r="74" spans="1:25" ht="15.75" x14ac:dyDescent="0.2">
      <c r="A74" s="35">
        <f t="shared" si="1"/>
        <v>45196</v>
      </c>
      <c r="B74" s="36">
        <f>SUMIFS(СВЦЭМ!$D$39:$D$782,СВЦЭМ!$A$39:$A$782,$A74,СВЦЭМ!$B$39:$B$782,B$47)+'СЕТ СН'!$F$14+СВЦЭМ!$D$10+'СЕТ СН'!$F$6-'СЕТ СН'!$F$26</f>
        <v>1716.2792446900003</v>
      </c>
      <c r="C74" s="36">
        <f>SUMIFS(СВЦЭМ!$D$39:$D$782,СВЦЭМ!$A$39:$A$782,$A74,СВЦЭМ!$B$39:$B$782,C$47)+'СЕТ СН'!$F$14+СВЦЭМ!$D$10+'СЕТ СН'!$F$6-'СЕТ СН'!$F$26</f>
        <v>1780.2734578099999</v>
      </c>
      <c r="D74" s="36">
        <f>SUMIFS(СВЦЭМ!$D$39:$D$782,СВЦЭМ!$A$39:$A$782,$A74,СВЦЭМ!$B$39:$B$782,D$47)+'СЕТ СН'!$F$14+СВЦЭМ!$D$10+'СЕТ СН'!$F$6-'СЕТ СН'!$F$26</f>
        <v>1876.84702199</v>
      </c>
      <c r="E74" s="36">
        <f>SUMIFS(СВЦЭМ!$D$39:$D$782,СВЦЭМ!$A$39:$A$782,$A74,СВЦЭМ!$B$39:$B$782,E$47)+'СЕТ СН'!$F$14+СВЦЭМ!$D$10+'СЕТ СН'!$F$6-'СЕТ СН'!$F$26</f>
        <v>1902.1082871500003</v>
      </c>
      <c r="F74" s="36">
        <f>SUMIFS(СВЦЭМ!$D$39:$D$782,СВЦЭМ!$A$39:$A$782,$A74,СВЦЭМ!$B$39:$B$782,F$47)+'СЕТ СН'!$F$14+СВЦЭМ!$D$10+'СЕТ СН'!$F$6-'СЕТ СН'!$F$26</f>
        <v>1895.4801487499999</v>
      </c>
      <c r="G74" s="36">
        <f>SUMIFS(СВЦЭМ!$D$39:$D$782,СВЦЭМ!$A$39:$A$782,$A74,СВЦЭМ!$B$39:$B$782,G$47)+'СЕТ СН'!$F$14+СВЦЭМ!$D$10+'СЕТ СН'!$F$6-'СЕТ СН'!$F$26</f>
        <v>1860.4354064300001</v>
      </c>
      <c r="H74" s="36">
        <f>SUMIFS(СВЦЭМ!$D$39:$D$782,СВЦЭМ!$A$39:$A$782,$A74,СВЦЭМ!$B$39:$B$782,H$47)+'СЕТ СН'!$F$14+СВЦЭМ!$D$10+'СЕТ СН'!$F$6-'СЕТ СН'!$F$26</f>
        <v>1769.0702693000003</v>
      </c>
      <c r="I74" s="36">
        <f>SUMIFS(СВЦЭМ!$D$39:$D$782,СВЦЭМ!$A$39:$A$782,$A74,СВЦЭМ!$B$39:$B$782,I$47)+'СЕТ СН'!$F$14+СВЦЭМ!$D$10+'СЕТ СН'!$F$6-'СЕТ СН'!$F$26</f>
        <v>1689.96063701</v>
      </c>
      <c r="J74" s="36">
        <f>SUMIFS(СВЦЭМ!$D$39:$D$782,СВЦЭМ!$A$39:$A$782,$A74,СВЦЭМ!$B$39:$B$782,J$47)+'СЕТ СН'!$F$14+СВЦЭМ!$D$10+'СЕТ СН'!$F$6-'СЕТ СН'!$F$26</f>
        <v>1671.0171744200002</v>
      </c>
      <c r="K74" s="36">
        <f>SUMIFS(СВЦЭМ!$D$39:$D$782,СВЦЭМ!$A$39:$A$782,$A74,СВЦЭМ!$B$39:$B$782,K$47)+'СЕТ СН'!$F$14+СВЦЭМ!$D$10+'СЕТ СН'!$F$6-'СЕТ СН'!$F$26</f>
        <v>1633.8351750000002</v>
      </c>
      <c r="L74" s="36">
        <f>SUMIFS(СВЦЭМ!$D$39:$D$782,СВЦЭМ!$A$39:$A$782,$A74,СВЦЭМ!$B$39:$B$782,L$47)+'СЕТ СН'!$F$14+СВЦЭМ!$D$10+'СЕТ СН'!$F$6-'СЕТ СН'!$F$26</f>
        <v>1625.0983105999999</v>
      </c>
      <c r="M74" s="36">
        <f>SUMIFS(СВЦЭМ!$D$39:$D$782,СВЦЭМ!$A$39:$A$782,$A74,СВЦЭМ!$B$39:$B$782,M$47)+'СЕТ СН'!$F$14+СВЦЭМ!$D$10+'СЕТ СН'!$F$6-'СЕТ СН'!$F$26</f>
        <v>1620.4053478800001</v>
      </c>
      <c r="N74" s="36">
        <f>SUMIFS(СВЦЭМ!$D$39:$D$782,СВЦЭМ!$A$39:$A$782,$A74,СВЦЭМ!$B$39:$B$782,N$47)+'СЕТ СН'!$F$14+СВЦЭМ!$D$10+'СЕТ СН'!$F$6-'СЕТ СН'!$F$26</f>
        <v>1609.58202738</v>
      </c>
      <c r="O74" s="36">
        <f>SUMIFS(СВЦЭМ!$D$39:$D$782,СВЦЭМ!$A$39:$A$782,$A74,СВЦЭМ!$B$39:$B$782,O$47)+'СЕТ СН'!$F$14+СВЦЭМ!$D$10+'СЕТ СН'!$F$6-'СЕТ СН'!$F$26</f>
        <v>1603.4814695800001</v>
      </c>
      <c r="P74" s="36">
        <f>SUMIFS(СВЦЭМ!$D$39:$D$782,СВЦЭМ!$A$39:$A$782,$A74,СВЦЭМ!$B$39:$B$782,P$47)+'СЕТ СН'!$F$14+СВЦЭМ!$D$10+'СЕТ СН'!$F$6-'СЕТ СН'!$F$26</f>
        <v>1662.0775537</v>
      </c>
      <c r="Q74" s="36">
        <f>SUMIFS(СВЦЭМ!$D$39:$D$782,СВЦЭМ!$A$39:$A$782,$A74,СВЦЭМ!$B$39:$B$782,Q$47)+'СЕТ СН'!$F$14+СВЦЭМ!$D$10+'СЕТ СН'!$F$6-'СЕТ СН'!$F$26</f>
        <v>1687.2116184400002</v>
      </c>
      <c r="R74" s="36">
        <f>SUMIFS(СВЦЭМ!$D$39:$D$782,СВЦЭМ!$A$39:$A$782,$A74,СВЦЭМ!$B$39:$B$782,R$47)+'СЕТ СН'!$F$14+СВЦЭМ!$D$10+'СЕТ СН'!$F$6-'СЕТ СН'!$F$26</f>
        <v>1689.9328512000002</v>
      </c>
      <c r="S74" s="36">
        <f>SUMIFS(СВЦЭМ!$D$39:$D$782,СВЦЭМ!$A$39:$A$782,$A74,СВЦЭМ!$B$39:$B$782,S$47)+'СЕТ СН'!$F$14+СВЦЭМ!$D$10+'СЕТ СН'!$F$6-'СЕТ СН'!$F$26</f>
        <v>1695.0013649400003</v>
      </c>
      <c r="T74" s="36">
        <f>SUMIFS(СВЦЭМ!$D$39:$D$782,СВЦЭМ!$A$39:$A$782,$A74,СВЦЭМ!$B$39:$B$782,T$47)+'СЕТ СН'!$F$14+СВЦЭМ!$D$10+'СЕТ СН'!$F$6-'СЕТ СН'!$F$26</f>
        <v>1669.9412374399999</v>
      </c>
      <c r="U74" s="36">
        <f>SUMIFS(СВЦЭМ!$D$39:$D$782,СВЦЭМ!$A$39:$A$782,$A74,СВЦЭМ!$B$39:$B$782,U$47)+'СЕТ СН'!$F$14+СВЦЭМ!$D$10+'СЕТ СН'!$F$6-'СЕТ СН'!$F$26</f>
        <v>1603.4042686600001</v>
      </c>
      <c r="V74" s="36">
        <f>SUMIFS(СВЦЭМ!$D$39:$D$782,СВЦЭМ!$A$39:$A$782,$A74,СВЦЭМ!$B$39:$B$782,V$47)+'СЕТ СН'!$F$14+СВЦЭМ!$D$10+'СЕТ СН'!$F$6-'СЕТ СН'!$F$26</f>
        <v>1585.83170647</v>
      </c>
      <c r="W74" s="36">
        <f>SUMIFS(СВЦЭМ!$D$39:$D$782,СВЦЭМ!$A$39:$A$782,$A74,СВЦЭМ!$B$39:$B$782,W$47)+'СЕТ СН'!$F$14+СВЦЭМ!$D$10+'СЕТ СН'!$F$6-'СЕТ СН'!$F$26</f>
        <v>1599.8112938300001</v>
      </c>
      <c r="X74" s="36">
        <f>SUMIFS(СВЦЭМ!$D$39:$D$782,СВЦЭМ!$A$39:$A$782,$A74,СВЦЭМ!$B$39:$B$782,X$47)+'СЕТ СН'!$F$14+СВЦЭМ!$D$10+'СЕТ СН'!$F$6-'СЕТ СН'!$F$26</f>
        <v>1661.8560742200002</v>
      </c>
      <c r="Y74" s="36">
        <f>SUMIFS(СВЦЭМ!$D$39:$D$782,СВЦЭМ!$A$39:$A$782,$A74,СВЦЭМ!$B$39:$B$782,Y$47)+'СЕТ СН'!$F$14+СВЦЭМ!$D$10+'СЕТ СН'!$F$6-'СЕТ СН'!$F$26</f>
        <v>1749.5222318800002</v>
      </c>
    </row>
    <row r="75" spans="1:25" ht="15.75" x14ac:dyDescent="0.2">
      <c r="A75" s="35">
        <f t="shared" si="1"/>
        <v>45197</v>
      </c>
      <c r="B75" s="36">
        <f>SUMIFS(СВЦЭМ!$D$39:$D$782,СВЦЭМ!$A$39:$A$782,$A75,СВЦЭМ!$B$39:$B$782,B$47)+'СЕТ СН'!$F$14+СВЦЭМ!$D$10+'СЕТ СН'!$F$6-'СЕТ СН'!$F$26</f>
        <v>1866.0928780700001</v>
      </c>
      <c r="C75" s="36">
        <f>SUMIFS(СВЦЭМ!$D$39:$D$782,СВЦЭМ!$A$39:$A$782,$A75,СВЦЭМ!$B$39:$B$782,C$47)+'СЕТ СН'!$F$14+СВЦЭМ!$D$10+'СЕТ СН'!$F$6-'СЕТ СН'!$F$26</f>
        <v>1897.7358889699999</v>
      </c>
      <c r="D75" s="36">
        <f>SUMIFS(СВЦЭМ!$D$39:$D$782,СВЦЭМ!$A$39:$A$782,$A75,СВЦЭМ!$B$39:$B$782,D$47)+'СЕТ СН'!$F$14+СВЦЭМ!$D$10+'СЕТ СН'!$F$6-'СЕТ СН'!$F$26</f>
        <v>1997.1797453700001</v>
      </c>
      <c r="E75" s="36">
        <f>SUMIFS(СВЦЭМ!$D$39:$D$782,СВЦЭМ!$A$39:$A$782,$A75,СВЦЭМ!$B$39:$B$782,E$47)+'СЕТ СН'!$F$14+СВЦЭМ!$D$10+'СЕТ СН'!$F$6-'СЕТ СН'!$F$26</f>
        <v>1990.7792340199999</v>
      </c>
      <c r="F75" s="36">
        <f>SUMIFS(СВЦЭМ!$D$39:$D$782,СВЦЭМ!$A$39:$A$782,$A75,СВЦЭМ!$B$39:$B$782,F$47)+'СЕТ СН'!$F$14+СВЦЭМ!$D$10+'СЕТ СН'!$F$6-'СЕТ СН'!$F$26</f>
        <v>1989.5149607500002</v>
      </c>
      <c r="G75" s="36">
        <f>SUMIFS(СВЦЭМ!$D$39:$D$782,СВЦЭМ!$A$39:$A$782,$A75,СВЦЭМ!$B$39:$B$782,G$47)+'СЕТ СН'!$F$14+СВЦЭМ!$D$10+'СЕТ СН'!$F$6-'СЕТ СН'!$F$26</f>
        <v>1976.6587949</v>
      </c>
      <c r="H75" s="36">
        <f>SUMIFS(СВЦЭМ!$D$39:$D$782,СВЦЭМ!$A$39:$A$782,$A75,СВЦЭМ!$B$39:$B$782,H$47)+'СЕТ СН'!$F$14+СВЦЭМ!$D$10+'СЕТ СН'!$F$6-'СЕТ СН'!$F$26</f>
        <v>1895.1682045299999</v>
      </c>
      <c r="I75" s="36">
        <f>SUMIFS(СВЦЭМ!$D$39:$D$782,СВЦЭМ!$A$39:$A$782,$A75,СВЦЭМ!$B$39:$B$782,I$47)+'СЕТ СН'!$F$14+СВЦЭМ!$D$10+'СЕТ СН'!$F$6-'СЕТ СН'!$F$26</f>
        <v>1797.7993099599998</v>
      </c>
      <c r="J75" s="36">
        <f>SUMIFS(СВЦЭМ!$D$39:$D$782,СВЦЭМ!$A$39:$A$782,$A75,СВЦЭМ!$B$39:$B$782,J$47)+'СЕТ СН'!$F$14+СВЦЭМ!$D$10+'СЕТ СН'!$F$6-'СЕТ СН'!$F$26</f>
        <v>1759.8076815499999</v>
      </c>
      <c r="K75" s="36">
        <f>SUMIFS(СВЦЭМ!$D$39:$D$782,СВЦЭМ!$A$39:$A$782,$A75,СВЦЭМ!$B$39:$B$782,K$47)+'СЕТ СН'!$F$14+СВЦЭМ!$D$10+'СЕТ СН'!$F$6-'СЕТ СН'!$F$26</f>
        <v>1705.67664982</v>
      </c>
      <c r="L75" s="36">
        <f>SUMIFS(СВЦЭМ!$D$39:$D$782,СВЦЭМ!$A$39:$A$782,$A75,СВЦЭМ!$B$39:$B$782,L$47)+'СЕТ СН'!$F$14+СВЦЭМ!$D$10+'СЕТ СН'!$F$6-'СЕТ СН'!$F$26</f>
        <v>1702.7605800800002</v>
      </c>
      <c r="M75" s="36">
        <f>SUMIFS(СВЦЭМ!$D$39:$D$782,СВЦЭМ!$A$39:$A$782,$A75,СВЦЭМ!$B$39:$B$782,M$47)+'СЕТ СН'!$F$14+СВЦЭМ!$D$10+'СЕТ СН'!$F$6-'СЕТ СН'!$F$26</f>
        <v>1707.53322368</v>
      </c>
      <c r="N75" s="36">
        <f>SUMIFS(СВЦЭМ!$D$39:$D$782,СВЦЭМ!$A$39:$A$782,$A75,СВЦЭМ!$B$39:$B$782,N$47)+'СЕТ СН'!$F$14+СВЦЭМ!$D$10+'СЕТ СН'!$F$6-'СЕТ СН'!$F$26</f>
        <v>1693.53323495</v>
      </c>
      <c r="O75" s="36">
        <f>SUMIFS(СВЦЭМ!$D$39:$D$782,СВЦЭМ!$A$39:$A$782,$A75,СВЦЭМ!$B$39:$B$782,O$47)+'СЕТ СН'!$F$14+СВЦЭМ!$D$10+'СЕТ СН'!$F$6-'СЕТ СН'!$F$26</f>
        <v>1720.55147773</v>
      </c>
      <c r="P75" s="36">
        <f>SUMIFS(СВЦЭМ!$D$39:$D$782,СВЦЭМ!$A$39:$A$782,$A75,СВЦЭМ!$B$39:$B$782,P$47)+'СЕТ СН'!$F$14+СВЦЭМ!$D$10+'СЕТ СН'!$F$6-'СЕТ СН'!$F$26</f>
        <v>1757.1798432599999</v>
      </c>
      <c r="Q75" s="36">
        <f>SUMIFS(СВЦЭМ!$D$39:$D$782,СВЦЭМ!$A$39:$A$782,$A75,СВЦЭМ!$B$39:$B$782,Q$47)+'СЕТ СН'!$F$14+СВЦЭМ!$D$10+'СЕТ СН'!$F$6-'СЕТ СН'!$F$26</f>
        <v>1754.2700132600003</v>
      </c>
      <c r="R75" s="36">
        <f>SUMIFS(СВЦЭМ!$D$39:$D$782,СВЦЭМ!$A$39:$A$782,$A75,СВЦЭМ!$B$39:$B$782,R$47)+'СЕТ СН'!$F$14+СВЦЭМ!$D$10+'СЕТ СН'!$F$6-'СЕТ СН'!$F$26</f>
        <v>1751.0952846300002</v>
      </c>
      <c r="S75" s="36">
        <f>SUMIFS(СВЦЭМ!$D$39:$D$782,СВЦЭМ!$A$39:$A$782,$A75,СВЦЭМ!$B$39:$B$782,S$47)+'СЕТ СН'!$F$14+СВЦЭМ!$D$10+'СЕТ СН'!$F$6-'СЕТ СН'!$F$26</f>
        <v>1753.5615220099999</v>
      </c>
      <c r="T75" s="36">
        <f>SUMIFS(СВЦЭМ!$D$39:$D$782,СВЦЭМ!$A$39:$A$782,$A75,СВЦЭМ!$B$39:$B$782,T$47)+'СЕТ СН'!$F$14+СВЦЭМ!$D$10+'СЕТ СН'!$F$6-'СЕТ СН'!$F$26</f>
        <v>1728.2341953600003</v>
      </c>
      <c r="U75" s="36">
        <f>SUMIFS(СВЦЭМ!$D$39:$D$782,СВЦЭМ!$A$39:$A$782,$A75,СВЦЭМ!$B$39:$B$782,U$47)+'СЕТ СН'!$F$14+СВЦЭМ!$D$10+'СЕТ СН'!$F$6-'СЕТ СН'!$F$26</f>
        <v>1670.3265899200001</v>
      </c>
      <c r="V75" s="36">
        <f>SUMIFS(СВЦЭМ!$D$39:$D$782,СВЦЭМ!$A$39:$A$782,$A75,СВЦЭМ!$B$39:$B$782,V$47)+'СЕТ СН'!$F$14+СВЦЭМ!$D$10+'СЕТ СН'!$F$6-'СЕТ СН'!$F$26</f>
        <v>1657.1881874300002</v>
      </c>
      <c r="W75" s="36">
        <f>SUMIFS(СВЦЭМ!$D$39:$D$782,СВЦЭМ!$A$39:$A$782,$A75,СВЦЭМ!$B$39:$B$782,W$47)+'СЕТ СН'!$F$14+СВЦЭМ!$D$10+'СЕТ СН'!$F$6-'СЕТ СН'!$F$26</f>
        <v>1669.9849741600001</v>
      </c>
      <c r="X75" s="36">
        <f>SUMIFS(СВЦЭМ!$D$39:$D$782,СВЦЭМ!$A$39:$A$782,$A75,СВЦЭМ!$B$39:$B$782,X$47)+'СЕТ СН'!$F$14+СВЦЭМ!$D$10+'СЕТ СН'!$F$6-'СЕТ СН'!$F$26</f>
        <v>1733.5318892300002</v>
      </c>
      <c r="Y75" s="36">
        <f>SUMIFS(СВЦЭМ!$D$39:$D$782,СВЦЭМ!$A$39:$A$782,$A75,СВЦЭМ!$B$39:$B$782,Y$47)+'СЕТ СН'!$F$14+СВЦЭМ!$D$10+'СЕТ СН'!$F$6-'СЕТ СН'!$F$26</f>
        <v>1827.0030792900002</v>
      </c>
    </row>
    <row r="76" spans="1:25" ht="15.75" x14ac:dyDescent="0.2">
      <c r="A76" s="35">
        <f t="shared" si="1"/>
        <v>45198</v>
      </c>
      <c r="B76" s="36">
        <f>SUMIFS(СВЦЭМ!$D$39:$D$782,СВЦЭМ!$A$39:$A$782,$A76,СВЦЭМ!$B$39:$B$782,B$47)+'СЕТ СН'!$F$14+СВЦЭМ!$D$10+'СЕТ СН'!$F$6-'СЕТ СН'!$F$26</f>
        <v>1860.7087675000002</v>
      </c>
      <c r="C76" s="36">
        <f>SUMIFS(СВЦЭМ!$D$39:$D$782,СВЦЭМ!$A$39:$A$782,$A76,СВЦЭМ!$B$39:$B$782,C$47)+'СЕТ СН'!$F$14+СВЦЭМ!$D$10+'СЕТ СН'!$F$6-'СЕТ СН'!$F$26</f>
        <v>1934.1189157399999</v>
      </c>
      <c r="D76" s="36">
        <f>SUMIFS(СВЦЭМ!$D$39:$D$782,СВЦЭМ!$A$39:$A$782,$A76,СВЦЭМ!$B$39:$B$782,D$47)+'СЕТ СН'!$F$14+СВЦЭМ!$D$10+'СЕТ СН'!$F$6-'СЕТ СН'!$F$26</f>
        <v>2031.4954139699998</v>
      </c>
      <c r="E76" s="36">
        <f>SUMIFS(СВЦЭМ!$D$39:$D$782,СВЦЭМ!$A$39:$A$782,$A76,СВЦЭМ!$B$39:$B$782,E$47)+'СЕТ СН'!$F$14+СВЦЭМ!$D$10+'СЕТ СН'!$F$6-'СЕТ СН'!$F$26</f>
        <v>2035.8151722600001</v>
      </c>
      <c r="F76" s="36">
        <f>SUMIFS(СВЦЭМ!$D$39:$D$782,СВЦЭМ!$A$39:$A$782,$A76,СВЦЭМ!$B$39:$B$782,F$47)+'СЕТ СН'!$F$14+СВЦЭМ!$D$10+'СЕТ СН'!$F$6-'СЕТ СН'!$F$26</f>
        <v>2036.4597870100001</v>
      </c>
      <c r="G76" s="36">
        <f>SUMIFS(СВЦЭМ!$D$39:$D$782,СВЦЭМ!$A$39:$A$782,$A76,СВЦЭМ!$B$39:$B$782,G$47)+'СЕТ СН'!$F$14+СВЦЭМ!$D$10+'СЕТ СН'!$F$6-'СЕТ СН'!$F$26</f>
        <v>2024.3403186300002</v>
      </c>
      <c r="H76" s="36">
        <f>SUMIFS(СВЦЭМ!$D$39:$D$782,СВЦЭМ!$A$39:$A$782,$A76,СВЦЭМ!$B$39:$B$782,H$47)+'СЕТ СН'!$F$14+СВЦЭМ!$D$10+'СЕТ СН'!$F$6-'СЕТ СН'!$F$26</f>
        <v>1946.4111392499999</v>
      </c>
      <c r="I76" s="36">
        <f>SUMIFS(СВЦЭМ!$D$39:$D$782,СВЦЭМ!$A$39:$A$782,$A76,СВЦЭМ!$B$39:$B$782,I$47)+'СЕТ СН'!$F$14+СВЦЭМ!$D$10+'СЕТ СН'!$F$6-'СЕТ СН'!$F$26</f>
        <v>1825.0290888499999</v>
      </c>
      <c r="J76" s="36">
        <f>SUMIFS(СВЦЭМ!$D$39:$D$782,СВЦЭМ!$A$39:$A$782,$A76,СВЦЭМ!$B$39:$B$782,J$47)+'СЕТ СН'!$F$14+СВЦЭМ!$D$10+'СЕТ СН'!$F$6-'СЕТ СН'!$F$26</f>
        <v>1776.57020367</v>
      </c>
      <c r="K76" s="36">
        <f>SUMIFS(СВЦЭМ!$D$39:$D$782,СВЦЭМ!$A$39:$A$782,$A76,СВЦЭМ!$B$39:$B$782,K$47)+'СЕТ СН'!$F$14+СВЦЭМ!$D$10+'СЕТ СН'!$F$6-'СЕТ СН'!$F$26</f>
        <v>1727.95401571</v>
      </c>
      <c r="L76" s="36">
        <f>SUMIFS(СВЦЭМ!$D$39:$D$782,СВЦЭМ!$A$39:$A$782,$A76,СВЦЭМ!$B$39:$B$782,L$47)+'СЕТ СН'!$F$14+СВЦЭМ!$D$10+'СЕТ СН'!$F$6-'СЕТ СН'!$F$26</f>
        <v>1724.8447895499999</v>
      </c>
      <c r="M76" s="36">
        <f>SUMIFS(СВЦЭМ!$D$39:$D$782,СВЦЭМ!$A$39:$A$782,$A76,СВЦЭМ!$B$39:$B$782,M$47)+'СЕТ СН'!$F$14+СВЦЭМ!$D$10+'СЕТ СН'!$F$6-'СЕТ СН'!$F$26</f>
        <v>1729.4078162800001</v>
      </c>
      <c r="N76" s="36">
        <f>SUMIFS(СВЦЭМ!$D$39:$D$782,СВЦЭМ!$A$39:$A$782,$A76,СВЦЭМ!$B$39:$B$782,N$47)+'СЕТ СН'!$F$14+СВЦЭМ!$D$10+'СЕТ СН'!$F$6-'СЕТ СН'!$F$26</f>
        <v>1742.83381203</v>
      </c>
      <c r="O76" s="36">
        <f>SUMIFS(СВЦЭМ!$D$39:$D$782,СВЦЭМ!$A$39:$A$782,$A76,СВЦЭМ!$B$39:$B$782,O$47)+'СЕТ СН'!$F$14+СВЦЭМ!$D$10+'СЕТ СН'!$F$6-'СЕТ СН'!$F$26</f>
        <v>1726.29359488</v>
      </c>
      <c r="P76" s="36">
        <f>SUMIFS(СВЦЭМ!$D$39:$D$782,СВЦЭМ!$A$39:$A$782,$A76,СВЦЭМ!$B$39:$B$782,P$47)+'СЕТ СН'!$F$14+СВЦЭМ!$D$10+'СЕТ СН'!$F$6-'СЕТ СН'!$F$26</f>
        <v>1792.5121087500002</v>
      </c>
      <c r="Q76" s="36">
        <f>SUMIFS(СВЦЭМ!$D$39:$D$782,СВЦЭМ!$A$39:$A$782,$A76,СВЦЭМ!$B$39:$B$782,Q$47)+'СЕТ СН'!$F$14+СВЦЭМ!$D$10+'СЕТ СН'!$F$6-'СЕТ СН'!$F$26</f>
        <v>1768.0764549800001</v>
      </c>
      <c r="R76" s="36">
        <f>SUMIFS(СВЦЭМ!$D$39:$D$782,СВЦЭМ!$A$39:$A$782,$A76,СВЦЭМ!$B$39:$B$782,R$47)+'СЕТ СН'!$F$14+СВЦЭМ!$D$10+'СЕТ СН'!$F$6-'СЕТ СН'!$F$26</f>
        <v>1778.5451781400002</v>
      </c>
      <c r="S76" s="36">
        <f>SUMIFS(СВЦЭМ!$D$39:$D$782,СВЦЭМ!$A$39:$A$782,$A76,СВЦЭМ!$B$39:$B$782,S$47)+'СЕТ СН'!$F$14+СВЦЭМ!$D$10+'СЕТ СН'!$F$6-'СЕТ СН'!$F$26</f>
        <v>1784.2549244800002</v>
      </c>
      <c r="T76" s="36">
        <f>SUMIFS(СВЦЭМ!$D$39:$D$782,СВЦЭМ!$A$39:$A$782,$A76,СВЦЭМ!$B$39:$B$782,T$47)+'СЕТ СН'!$F$14+СВЦЭМ!$D$10+'СЕТ СН'!$F$6-'СЕТ СН'!$F$26</f>
        <v>1747.6697357500002</v>
      </c>
      <c r="U76" s="36">
        <f>SUMIFS(СВЦЭМ!$D$39:$D$782,СВЦЭМ!$A$39:$A$782,$A76,СВЦЭМ!$B$39:$B$782,U$47)+'СЕТ СН'!$F$14+СВЦЭМ!$D$10+'СЕТ СН'!$F$6-'СЕТ СН'!$F$26</f>
        <v>1703.5178885400001</v>
      </c>
      <c r="V76" s="36">
        <f>SUMIFS(СВЦЭМ!$D$39:$D$782,СВЦЭМ!$A$39:$A$782,$A76,СВЦЭМ!$B$39:$B$782,V$47)+'СЕТ СН'!$F$14+СВЦЭМ!$D$10+'СЕТ СН'!$F$6-'СЕТ СН'!$F$26</f>
        <v>1689.8377172300002</v>
      </c>
      <c r="W76" s="36">
        <f>SUMIFS(СВЦЭМ!$D$39:$D$782,СВЦЭМ!$A$39:$A$782,$A76,СВЦЭМ!$B$39:$B$782,W$47)+'СЕТ СН'!$F$14+СВЦЭМ!$D$10+'СЕТ СН'!$F$6-'СЕТ СН'!$F$26</f>
        <v>1706.04399792</v>
      </c>
      <c r="X76" s="36">
        <f>SUMIFS(СВЦЭМ!$D$39:$D$782,СВЦЭМ!$A$39:$A$782,$A76,СВЦЭМ!$B$39:$B$782,X$47)+'СЕТ СН'!$F$14+СВЦЭМ!$D$10+'СЕТ СН'!$F$6-'СЕТ СН'!$F$26</f>
        <v>1767.4785342600003</v>
      </c>
      <c r="Y76" s="36">
        <f>SUMIFS(СВЦЭМ!$D$39:$D$782,СВЦЭМ!$A$39:$A$782,$A76,СВЦЭМ!$B$39:$B$782,Y$47)+'СЕТ СН'!$F$14+СВЦЭМ!$D$10+'СЕТ СН'!$F$6-'СЕТ СН'!$F$26</f>
        <v>1927.0819376099998</v>
      </c>
    </row>
    <row r="77" spans="1:25" ht="15.75" x14ac:dyDescent="0.2">
      <c r="A77" s="35">
        <f t="shared" si="1"/>
        <v>45199</v>
      </c>
      <c r="B77" s="36">
        <f>SUMIFS(СВЦЭМ!$D$39:$D$782,СВЦЭМ!$A$39:$A$782,$A77,СВЦЭМ!$B$39:$B$782,B$47)+'СЕТ СН'!$F$14+СВЦЭМ!$D$10+'СЕТ СН'!$F$6-'СЕТ СН'!$F$26</f>
        <v>1872.06501665</v>
      </c>
      <c r="C77" s="36">
        <f>SUMIFS(СВЦЭМ!$D$39:$D$782,СВЦЭМ!$A$39:$A$782,$A77,СВЦЭМ!$B$39:$B$782,C$47)+'СЕТ СН'!$F$14+СВЦЭМ!$D$10+'СЕТ СН'!$F$6-'СЕТ СН'!$F$26</f>
        <v>1864.7555836500001</v>
      </c>
      <c r="D77" s="36">
        <f>SUMIFS(СВЦЭМ!$D$39:$D$782,СВЦЭМ!$A$39:$A$782,$A77,СВЦЭМ!$B$39:$B$782,D$47)+'СЕТ СН'!$F$14+СВЦЭМ!$D$10+'СЕТ СН'!$F$6-'СЕТ СН'!$F$26</f>
        <v>1936.4369536600002</v>
      </c>
      <c r="E77" s="36">
        <f>SUMIFS(СВЦЭМ!$D$39:$D$782,СВЦЭМ!$A$39:$A$782,$A77,СВЦЭМ!$B$39:$B$782,E$47)+'СЕТ СН'!$F$14+СВЦЭМ!$D$10+'СЕТ СН'!$F$6-'СЕТ СН'!$F$26</f>
        <v>1949.3950429900001</v>
      </c>
      <c r="F77" s="36">
        <f>SUMIFS(СВЦЭМ!$D$39:$D$782,СВЦЭМ!$A$39:$A$782,$A77,СВЦЭМ!$B$39:$B$782,F$47)+'СЕТ СН'!$F$14+СВЦЭМ!$D$10+'СЕТ СН'!$F$6-'СЕТ СН'!$F$26</f>
        <v>1942.28470995</v>
      </c>
      <c r="G77" s="36">
        <f>SUMIFS(СВЦЭМ!$D$39:$D$782,СВЦЭМ!$A$39:$A$782,$A77,СВЦЭМ!$B$39:$B$782,G$47)+'СЕТ СН'!$F$14+СВЦЭМ!$D$10+'СЕТ СН'!$F$6-'СЕТ СН'!$F$26</f>
        <v>1932.3582091399999</v>
      </c>
      <c r="H77" s="36">
        <f>SUMIFS(СВЦЭМ!$D$39:$D$782,СВЦЭМ!$A$39:$A$782,$A77,СВЦЭМ!$B$39:$B$782,H$47)+'СЕТ СН'!$F$14+СВЦЭМ!$D$10+'СЕТ СН'!$F$6-'СЕТ СН'!$F$26</f>
        <v>1898.0472975000002</v>
      </c>
      <c r="I77" s="36">
        <f>SUMIFS(СВЦЭМ!$D$39:$D$782,СВЦЭМ!$A$39:$A$782,$A77,СВЦЭМ!$B$39:$B$782,I$47)+'СЕТ СН'!$F$14+СВЦЭМ!$D$10+'СЕТ СН'!$F$6-'СЕТ СН'!$F$26</f>
        <v>1844.8204216499998</v>
      </c>
      <c r="J77" s="36">
        <f>SUMIFS(СВЦЭМ!$D$39:$D$782,СВЦЭМ!$A$39:$A$782,$A77,СВЦЭМ!$B$39:$B$782,J$47)+'СЕТ СН'!$F$14+СВЦЭМ!$D$10+'СЕТ СН'!$F$6-'СЕТ СН'!$F$26</f>
        <v>1760.08271014</v>
      </c>
      <c r="K77" s="36">
        <f>SUMIFS(СВЦЭМ!$D$39:$D$782,СВЦЭМ!$A$39:$A$782,$A77,СВЦЭМ!$B$39:$B$782,K$47)+'СЕТ СН'!$F$14+СВЦЭМ!$D$10+'СЕТ СН'!$F$6-'СЕТ СН'!$F$26</f>
        <v>1676.5210875799999</v>
      </c>
      <c r="L77" s="36">
        <f>SUMIFS(СВЦЭМ!$D$39:$D$782,СВЦЭМ!$A$39:$A$782,$A77,СВЦЭМ!$B$39:$B$782,L$47)+'СЕТ СН'!$F$14+СВЦЭМ!$D$10+'СЕТ СН'!$F$6-'СЕТ СН'!$F$26</f>
        <v>1654.2715477900001</v>
      </c>
      <c r="M77" s="36">
        <f>SUMIFS(СВЦЭМ!$D$39:$D$782,СВЦЭМ!$A$39:$A$782,$A77,СВЦЭМ!$B$39:$B$782,M$47)+'СЕТ СН'!$F$14+СВЦЭМ!$D$10+'СЕТ СН'!$F$6-'СЕТ СН'!$F$26</f>
        <v>1656.95732825</v>
      </c>
      <c r="N77" s="36">
        <f>SUMIFS(СВЦЭМ!$D$39:$D$782,СВЦЭМ!$A$39:$A$782,$A77,СВЦЭМ!$B$39:$B$782,N$47)+'СЕТ СН'!$F$14+СВЦЭМ!$D$10+'СЕТ СН'!$F$6-'СЕТ СН'!$F$26</f>
        <v>1631.61160617</v>
      </c>
      <c r="O77" s="36">
        <f>SUMIFS(СВЦЭМ!$D$39:$D$782,СВЦЭМ!$A$39:$A$782,$A77,СВЦЭМ!$B$39:$B$782,O$47)+'СЕТ СН'!$F$14+СВЦЭМ!$D$10+'СЕТ СН'!$F$6-'СЕТ СН'!$F$26</f>
        <v>1648.9980520100003</v>
      </c>
      <c r="P77" s="36">
        <f>SUMIFS(СВЦЭМ!$D$39:$D$782,СВЦЭМ!$A$39:$A$782,$A77,СВЦЭМ!$B$39:$B$782,P$47)+'СЕТ СН'!$F$14+СВЦЭМ!$D$10+'СЕТ СН'!$F$6-'СЕТ СН'!$F$26</f>
        <v>1690.5258603000002</v>
      </c>
      <c r="Q77" s="36">
        <f>SUMIFS(СВЦЭМ!$D$39:$D$782,СВЦЭМ!$A$39:$A$782,$A77,СВЦЭМ!$B$39:$B$782,Q$47)+'СЕТ СН'!$F$14+СВЦЭМ!$D$10+'СЕТ СН'!$F$6-'СЕТ СН'!$F$26</f>
        <v>1684.86366499</v>
      </c>
      <c r="R77" s="36">
        <f>SUMIFS(СВЦЭМ!$D$39:$D$782,СВЦЭМ!$A$39:$A$782,$A77,СВЦЭМ!$B$39:$B$782,R$47)+'СЕТ СН'!$F$14+СВЦЭМ!$D$10+'СЕТ СН'!$F$6-'СЕТ СН'!$F$26</f>
        <v>1685.1244785700001</v>
      </c>
      <c r="S77" s="36">
        <f>SUMIFS(СВЦЭМ!$D$39:$D$782,СВЦЭМ!$A$39:$A$782,$A77,СВЦЭМ!$B$39:$B$782,S$47)+'СЕТ СН'!$F$14+СВЦЭМ!$D$10+'СЕТ СН'!$F$6-'СЕТ СН'!$F$26</f>
        <v>1702.1745381300002</v>
      </c>
      <c r="T77" s="36">
        <f>SUMIFS(СВЦЭМ!$D$39:$D$782,СВЦЭМ!$A$39:$A$782,$A77,СВЦЭМ!$B$39:$B$782,T$47)+'СЕТ СН'!$F$14+СВЦЭМ!$D$10+'СЕТ СН'!$F$6-'СЕТ СН'!$F$26</f>
        <v>1682.7809565400003</v>
      </c>
      <c r="U77" s="36">
        <f>SUMIFS(СВЦЭМ!$D$39:$D$782,СВЦЭМ!$A$39:$A$782,$A77,СВЦЭМ!$B$39:$B$782,U$47)+'СЕТ СН'!$F$14+СВЦЭМ!$D$10+'СЕТ СН'!$F$6-'СЕТ СН'!$F$26</f>
        <v>1669.1366329500001</v>
      </c>
      <c r="V77" s="36">
        <f>SUMIFS(СВЦЭМ!$D$39:$D$782,СВЦЭМ!$A$39:$A$782,$A77,СВЦЭМ!$B$39:$B$782,V$47)+'СЕТ СН'!$F$14+СВЦЭМ!$D$10+'СЕТ СН'!$F$6-'СЕТ СН'!$F$26</f>
        <v>1649.6258291200002</v>
      </c>
      <c r="W77" s="36">
        <f>SUMIFS(СВЦЭМ!$D$39:$D$782,СВЦЭМ!$A$39:$A$782,$A77,СВЦЭМ!$B$39:$B$782,W$47)+'СЕТ СН'!$F$14+СВЦЭМ!$D$10+'СЕТ СН'!$F$6-'СЕТ СН'!$F$26</f>
        <v>1668.2963381</v>
      </c>
      <c r="X77" s="36">
        <f>SUMIFS(СВЦЭМ!$D$39:$D$782,СВЦЭМ!$A$39:$A$782,$A77,СВЦЭМ!$B$39:$B$782,X$47)+'СЕТ СН'!$F$14+СВЦЭМ!$D$10+'СЕТ СН'!$F$6-'СЕТ СН'!$F$26</f>
        <v>1719.9445537800002</v>
      </c>
      <c r="Y77" s="36">
        <f>SUMIFS(СВЦЭМ!$D$39:$D$782,СВЦЭМ!$A$39:$A$782,$A77,СВЦЭМ!$B$39:$B$782,Y$47)+'СЕТ СН'!$F$14+СВЦЭМ!$D$10+'СЕТ СН'!$F$6-'СЕТ СН'!$F$26</f>
        <v>1781.27135417</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01.09.2023</v>
      </c>
      <c r="B84" s="36">
        <f>SUMIFS(СВЦЭМ!$D$39:$D$782,СВЦЭМ!$A$39:$A$782,$A84,СВЦЭМ!$B$39:$B$782,B$83)+'СЕТ СН'!$G$14+СВЦЭМ!$D$10+'СЕТ СН'!$G$6-'СЕТ СН'!$G$26</f>
        <v>2015.2337419300002</v>
      </c>
      <c r="C84" s="36">
        <f>SUMIFS(СВЦЭМ!$D$39:$D$782,СВЦЭМ!$A$39:$A$782,$A84,СВЦЭМ!$B$39:$B$782,C$83)+'СЕТ СН'!$G$14+СВЦЭМ!$D$10+'СЕТ СН'!$G$6-'СЕТ СН'!$G$26</f>
        <v>2071.8840132099999</v>
      </c>
      <c r="D84" s="36">
        <f>SUMIFS(СВЦЭМ!$D$39:$D$782,СВЦЭМ!$A$39:$A$782,$A84,СВЦЭМ!$B$39:$B$782,D$83)+'СЕТ СН'!$G$14+СВЦЭМ!$D$10+'СЕТ СН'!$G$6-'СЕТ СН'!$G$26</f>
        <v>2081.32560388</v>
      </c>
      <c r="E84" s="36">
        <f>SUMIFS(СВЦЭМ!$D$39:$D$782,СВЦЭМ!$A$39:$A$782,$A84,СВЦЭМ!$B$39:$B$782,E$83)+'СЕТ СН'!$G$14+СВЦЭМ!$D$10+'СЕТ СН'!$G$6-'СЕТ СН'!$G$26</f>
        <v>2102.0828528800002</v>
      </c>
      <c r="F84" s="36">
        <f>SUMIFS(СВЦЭМ!$D$39:$D$782,СВЦЭМ!$A$39:$A$782,$A84,СВЦЭМ!$B$39:$B$782,F$83)+'СЕТ СН'!$G$14+СВЦЭМ!$D$10+'СЕТ СН'!$G$6-'СЕТ СН'!$G$26</f>
        <v>2156.7300436099999</v>
      </c>
      <c r="G84" s="36">
        <f>SUMIFS(СВЦЭМ!$D$39:$D$782,СВЦЭМ!$A$39:$A$782,$A84,СВЦЭМ!$B$39:$B$782,G$83)+'СЕТ СН'!$G$14+СВЦЭМ!$D$10+'СЕТ СН'!$G$6-'СЕТ СН'!$G$26</f>
        <v>2161.2813764400003</v>
      </c>
      <c r="H84" s="36">
        <f>SUMIFS(СВЦЭМ!$D$39:$D$782,СВЦЭМ!$A$39:$A$782,$A84,СВЦЭМ!$B$39:$B$782,H$83)+'СЕТ СН'!$G$14+СВЦЭМ!$D$10+'СЕТ СН'!$G$6-'СЕТ СН'!$G$26</f>
        <v>2063.5973523799998</v>
      </c>
      <c r="I84" s="36">
        <f>SUMIFS(СВЦЭМ!$D$39:$D$782,СВЦЭМ!$A$39:$A$782,$A84,СВЦЭМ!$B$39:$B$782,I$83)+'СЕТ СН'!$G$14+СВЦЭМ!$D$10+'СЕТ СН'!$G$6-'СЕТ СН'!$G$26</f>
        <v>1997.8013691900001</v>
      </c>
      <c r="J84" s="36">
        <f>SUMIFS(СВЦЭМ!$D$39:$D$782,СВЦЭМ!$A$39:$A$782,$A84,СВЦЭМ!$B$39:$B$782,J$83)+'СЕТ СН'!$G$14+СВЦЭМ!$D$10+'СЕТ СН'!$G$6-'СЕТ СН'!$G$26</f>
        <v>1913.6953389099999</v>
      </c>
      <c r="K84" s="36">
        <f>SUMIFS(СВЦЭМ!$D$39:$D$782,СВЦЭМ!$A$39:$A$782,$A84,СВЦЭМ!$B$39:$B$782,K$83)+'СЕТ СН'!$G$14+СВЦЭМ!$D$10+'СЕТ СН'!$G$6-'СЕТ СН'!$G$26</f>
        <v>1859.37835894</v>
      </c>
      <c r="L84" s="36">
        <f>SUMIFS(СВЦЭМ!$D$39:$D$782,СВЦЭМ!$A$39:$A$782,$A84,СВЦЭМ!$B$39:$B$782,L$83)+'СЕТ СН'!$G$14+СВЦЭМ!$D$10+'СЕТ СН'!$G$6-'СЕТ СН'!$G$26</f>
        <v>1839.28450922</v>
      </c>
      <c r="M84" s="36">
        <f>SUMIFS(СВЦЭМ!$D$39:$D$782,СВЦЭМ!$A$39:$A$782,$A84,СВЦЭМ!$B$39:$B$782,M$83)+'СЕТ СН'!$G$14+СВЦЭМ!$D$10+'СЕТ СН'!$G$6-'СЕТ СН'!$G$26</f>
        <v>1835.5367647200001</v>
      </c>
      <c r="N84" s="36">
        <f>SUMIFS(СВЦЭМ!$D$39:$D$782,СВЦЭМ!$A$39:$A$782,$A84,СВЦЭМ!$B$39:$B$782,N$83)+'СЕТ СН'!$G$14+СВЦЭМ!$D$10+'СЕТ СН'!$G$6-'СЕТ СН'!$G$26</f>
        <v>1833.22980353</v>
      </c>
      <c r="O84" s="36">
        <f>SUMIFS(СВЦЭМ!$D$39:$D$782,СВЦЭМ!$A$39:$A$782,$A84,СВЦЭМ!$B$39:$B$782,O$83)+'СЕТ СН'!$G$14+СВЦЭМ!$D$10+'СЕТ СН'!$G$6-'СЕТ СН'!$G$26</f>
        <v>1844.2520137500001</v>
      </c>
      <c r="P84" s="36">
        <f>SUMIFS(СВЦЭМ!$D$39:$D$782,СВЦЭМ!$A$39:$A$782,$A84,СВЦЭМ!$B$39:$B$782,P$83)+'СЕТ СН'!$G$14+СВЦЭМ!$D$10+'СЕТ СН'!$G$6-'СЕТ СН'!$G$26</f>
        <v>1830.1365390999999</v>
      </c>
      <c r="Q84" s="36">
        <f>SUMIFS(СВЦЭМ!$D$39:$D$782,СВЦЭМ!$A$39:$A$782,$A84,СВЦЭМ!$B$39:$B$782,Q$83)+'СЕТ СН'!$G$14+СВЦЭМ!$D$10+'СЕТ СН'!$G$6-'СЕТ СН'!$G$26</f>
        <v>1825.7352210499998</v>
      </c>
      <c r="R84" s="36">
        <f>SUMIFS(СВЦЭМ!$D$39:$D$782,СВЦЭМ!$A$39:$A$782,$A84,СВЦЭМ!$B$39:$B$782,R$83)+'СЕТ СН'!$G$14+СВЦЭМ!$D$10+'СЕТ СН'!$G$6-'СЕТ СН'!$G$26</f>
        <v>1861.6851262599998</v>
      </c>
      <c r="S84" s="36">
        <f>SUMIFS(СВЦЭМ!$D$39:$D$782,СВЦЭМ!$A$39:$A$782,$A84,СВЦЭМ!$B$39:$B$782,S$83)+'СЕТ СН'!$G$14+СВЦЭМ!$D$10+'СЕТ СН'!$G$6-'СЕТ СН'!$G$26</f>
        <v>1850.3192957199999</v>
      </c>
      <c r="T84" s="36">
        <f>SUMIFS(СВЦЭМ!$D$39:$D$782,СВЦЭМ!$A$39:$A$782,$A84,СВЦЭМ!$B$39:$B$782,T$83)+'СЕТ СН'!$G$14+СВЦЭМ!$D$10+'СЕТ СН'!$G$6-'СЕТ СН'!$G$26</f>
        <v>1843.5237385700002</v>
      </c>
      <c r="U84" s="36">
        <f>SUMIFS(СВЦЭМ!$D$39:$D$782,СВЦЭМ!$A$39:$A$782,$A84,СВЦЭМ!$B$39:$B$782,U$83)+'СЕТ СН'!$G$14+СВЦЭМ!$D$10+'СЕТ СН'!$G$6-'СЕТ СН'!$G$26</f>
        <v>1830.9408042700002</v>
      </c>
      <c r="V84" s="36">
        <f>SUMIFS(СВЦЭМ!$D$39:$D$782,СВЦЭМ!$A$39:$A$782,$A84,СВЦЭМ!$B$39:$B$782,V$83)+'СЕТ СН'!$G$14+СВЦЭМ!$D$10+'СЕТ СН'!$G$6-'СЕТ СН'!$G$26</f>
        <v>1808.2437642600003</v>
      </c>
      <c r="W84" s="36">
        <f>SUMIFS(СВЦЭМ!$D$39:$D$782,СВЦЭМ!$A$39:$A$782,$A84,СВЦЭМ!$B$39:$B$782,W$83)+'СЕТ СН'!$G$14+СВЦЭМ!$D$10+'СЕТ СН'!$G$6-'СЕТ СН'!$G$26</f>
        <v>1812.1969176299999</v>
      </c>
      <c r="X84" s="36">
        <f>SUMIFS(СВЦЭМ!$D$39:$D$782,СВЦЭМ!$A$39:$A$782,$A84,СВЦЭМ!$B$39:$B$782,X$83)+'СЕТ СН'!$G$14+СВЦЭМ!$D$10+'СЕТ СН'!$G$6-'СЕТ СН'!$G$26</f>
        <v>1877.4866785300001</v>
      </c>
      <c r="Y84" s="36">
        <f>SUMIFS(СВЦЭМ!$D$39:$D$782,СВЦЭМ!$A$39:$A$782,$A84,СВЦЭМ!$B$39:$B$782,Y$83)+'СЕТ СН'!$G$14+СВЦЭМ!$D$10+'СЕТ СН'!$G$6-'СЕТ СН'!$G$26</f>
        <v>1943.2120481699999</v>
      </c>
      <c r="AA84" s="45"/>
    </row>
    <row r="85" spans="1:27" ht="15.75" x14ac:dyDescent="0.2">
      <c r="A85" s="35">
        <f>A84+1</f>
        <v>45171</v>
      </c>
      <c r="B85" s="36">
        <f>SUMIFS(СВЦЭМ!$D$39:$D$782,СВЦЭМ!$A$39:$A$782,$A85,СВЦЭМ!$B$39:$B$782,B$83)+'СЕТ СН'!$G$14+СВЦЭМ!$D$10+'СЕТ СН'!$G$6-'СЕТ СН'!$G$26</f>
        <v>2018.2857724599999</v>
      </c>
      <c r="C85" s="36">
        <f>SUMIFS(СВЦЭМ!$D$39:$D$782,СВЦЭМ!$A$39:$A$782,$A85,СВЦЭМ!$B$39:$B$782,C$83)+'СЕТ СН'!$G$14+СВЦЭМ!$D$10+'СЕТ СН'!$G$6-'СЕТ СН'!$G$26</f>
        <v>2078.64148961</v>
      </c>
      <c r="D85" s="36">
        <f>SUMIFS(СВЦЭМ!$D$39:$D$782,СВЦЭМ!$A$39:$A$782,$A85,СВЦЭМ!$B$39:$B$782,D$83)+'СЕТ СН'!$G$14+СВЦЭМ!$D$10+'СЕТ СН'!$G$6-'СЕТ СН'!$G$26</f>
        <v>2077.7529151500003</v>
      </c>
      <c r="E85" s="36">
        <f>SUMIFS(СВЦЭМ!$D$39:$D$782,СВЦЭМ!$A$39:$A$782,$A85,СВЦЭМ!$B$39:$B$782,E$83)+'СЕТ СН'!$G$14+СВЦЭМ!$D$10+'СЕТ СН'!$G$6-'СЕТ СН'!$G$26</f>
        <v>2106.7206605000001</v>
      </c>
      <c r="F85" s="36">
        <f>SUMIFS(СВЦЭМ!$D$39:$D$782,СВЦЭМ!$A$39:$A$782,$A85,СВЦЭМ!$B$39:$B$782,F$83)+'СЕТ СН'!$G$14+СВЦЭМ!$D$10+'СЕТ СН'!$G$6-'СЕТ СН'!$G$26</f>
        <v>2134.60976893</v>
      </c>
      <c r="G85" s="36">
        <f>SUMIFS(СВЦЭМ!$D$39:$D$782,СВЦЭМ!$A$39:$A$782,$A85,СВЦЭМ!$B$39:$B$782,G$83)+'СЕТ СН'!$G$14+СВЦЭМ!$D$10+'СЕТ СН'!$G$6-'СЕТ СН'!$G$26</f>
        <v>2129.36775373</v>
      </c>
      <c r="H85" s="36">
        <f>SUMIFS(СВЦЭМ!$D$39:$D$782,СВЦЭМ!$A$39:$A$782,$A85,СВЦЭМ!$B$39:$B$782,H$83)+'СЕТ СН'!$G$14+СВЦЭМ!$D$10+'СЕТ СН'!$G$6-'СЕТ СН'!$G$26</f>
        <v>2122.1554218900001</v>
      </c>
      <c r="I85" s="36">
        <f>SUMIFS(СВЦЭМ!$D$39:$D$782,СВЦЭМ!$A$39:$A$782,$A85,СВЦЭМ!$B$39:$B$782,I$83)+'СЕТ СН'!$G$14+СВЦЭМ!$D$10+'СЕТ СН'!$G$6-'СЕТ СН'!$G$26</f>
        <v>2061.28438964</v>
      </c>
      <c r="J85" s="36">
        <f>SUMIFS(СВЦЭМ!$D$39:$D$782,СВЦЭМ!$A$39:$A$782,$A85,СВЦЭМ!$B$39:$B$782,J$83)+'СЕТ СН'!$G$14+СВЦЭМ!$D$10+'СЕТ СН'!$G$6-'СЕТ СН'!$G$26</f>
        <v>1947.7785912899999</v>
      </c>
      <c r="K85" s="36">
        <f>SUMIFS(СВЦЭМ!$D$39:$D$782,СВЦЭМ!$A$39:$A$782,$A85,СВЦЭМ!$B$39:$B$782,K$83)+'СЕТ СН'!$G$14+СВЦЭМ!$D$10+'СЕТ СН'!$G$6-'СЕТ СН'!$G$26</f>
        <v>1834.3602768400001</v>
      </c>
      <c r="L85" s="36">
        <f>SUMIFS(СВЦЭМ!$D$39:$D$782,СВЦЭМ!$A$39:$A$782,$A85,СВЦЭМ!$B$39:$B$782,L$83)+'СЕТ СН'!$G$14+СВЦЭМ!$D$10+'СЕТ СН'!$G$6-'СЕТ СН'!$G$26</f>
        <v>1793.8639737399999</v>
      </c>
      <c r="M85" s="36">
        <f>SUMIFS(СВЦЭМ!$D$39:$D$782,СВЦЭМ!$A$39:$A$782,$A85,СВЦЭМ!$B$39:$B$782,M$83)+'СЕТ СН'!$G$14+СВЦЭМ!$D$10+'СЕТ СН'!$G$6-'СЕТ СН'!$G$26</f>
        <v>1777.5519599899999</v>
      </c>
      <c r="N85" s="36">
        <f>SUMIFS(СВЦЭМ!$D$39:$D$782,СВЦЭМ!$A$39:$A$782,$A85,СВЦЭМ!$B$39:$B$782,N$83)+'СЕТ СН'!$G$14+СВЦЭМ!$D$10+'СЕТ СН'!$G$6-'СЕТ СН'!$G$26</f>
        <v>1776.6085039999998</v>
      </c>
      <c r="O85" s="36">
        <f>SUMIFS(СВЦЭМ!$D$39:$D$782,СВЦЭМ!$A$39:$A$782,$A85,СВЦЭМ!$B$39:$B$782,O$83)+'СЕТ СН'!$G$14+СВЦЭМ!$D$10+'СЕТ СН'!$G$6-'СЕТ СН'!$G$26</f>
        <v>1797.0913371400002</v>
      </c>
      <c r="P85" s="36">
        <f>SUMIFS(СВЦЭМ!$D$39:$D$782,СВЦЭМ!$A$39:$A$782,$A85,СВЦЭМ!$B$39:$B$782,P$83)+'СЕТ СН'!$G$14+СВЦЭМ!$D$10+'СЕТ СН'!$G$6-'СЕТ СН'!$G$26</f>
        <v>1766.4500646500001</v>
      </c>
      <c r="Q85" s="36">
        <f>SUMIFS(СВЦЭМ!$D$39:$D$782,СВЦЭМ!$A$39:$A$782,$A85,СВЦЭМ!$B$39:$B$782,Q$83)+'СЕТ СН'!$G$14+СВЦЭМ!$D$10+'СЕТ СН'!$G$6-'СЕТ СН'!$G$26</f>
        <v>1767.91543189</v>
      </c>
      <c r="R85" s="36">
        <f>SUMIFS(СВЦЭМ!$D$39:$D$782,СВЦЭМ!$A$39:$A$782,$A85,СВЦЭМ!$B$39:$B$782,R$83)+'СЕТ СН'!$G$14+СВЦЭМ!$D$10+'СЕТ СН'!$G$6-'СЕТ СН'!$G$26</f>
        <v>1805.8240160400001</v>
      </c>
      <c r="S85" s="36">
        <f>SUMIFS(СВЦЭМ!$D$39:$D$782,СВЦЭМ!$A$39:$A$782,$A85,СВЦЭМ!$B$39:$B$782,S$83)+'СЕТ СН'!$G$14+СВЦЭМ!$D$10+'СЕТ СН'!$G$6-'СЕТ СН'!$G$26</f>
        <v>1799.1234777499999</v>
      </c>
      <c r="T85" s="36">
        <f>SUMIFS(СВЦЭМ!$D$39:$D$782,СВЦЭМ!$A$39:$A$782,$A85,СВЦЭМ!$B$39:$B$782,T$83)+'СЕТ СН'!$G$14+СВЦЭМ!$D$10+'СЕТ СН'!$G$6-'СЕТ СН'!$G$26</f>
        <v>1804.3638076299999</v>
      </c>
      <c r="U85" s="36">
        <f>SUMIFS(СВЦЭМ!$D$39:$D$782,СВЦЭМ!$A$39:$A$782,$A85,СВЦЭМ!$B$39:$B$782,U$83)+'СЕТ СН'!$G$14+СВЦЭМ!$D$10+'СЕТ СН'!$G$6-'СЕТ СН'!$G$26</f>
        <v>1812.3591820299998</v>
      </c>
      <c r="V85" s="36">
        <f>SUMIFS(СВЦЭМ!$D$39:$D$782,СВЦЭМ!$A$39:$A$782,$A85,СВЦЭМ!$B$39:$B$782,V$83)+'СЕТ СН'!$G$14+СВЦЭМ!$D$10+'СЕТ СН'!$G$6-'СЕТ СН'!$G$26</f>
        <v>1793.8812557599999</v>
      </c>
      <c r="W85" s="36">
        <f>SUMIFS(СВЦЭМ!$D$39:$D$782,СВЦЭМ!$A$39:$A$782,$A85,СВЦЭМ!$B$39:$B$782,W$83)+'СЕТ СН'!$G$14+СВЦЭМ!$D$10+'СЕТ СН'!$G$6-'СЕТ СН'!$G$26</f>
        <v>1779.7942867699999</v>
      </c>
      <c r="X85" s="36">
        <f>SUMIFS(СВЦЭМ!$D$39:$D$782,СВЦЭМ!$A$39:$A$782,$A85,СВЦЭМ!$B$39:$B$782,X$83)+'СЕТ СН'!$G$14+СВЦЭМ!$D$10+'СЕТ СН'!$G$6-'СЕТ СН'!$G$26</f>
        <v>1847.48798455</v>
      </c>
      <c r="Y85" s="36">
        <f>SUMIFS(СВЦЭМ!$D$39:$D$782,СВЦЭМ!$A$39:$A$782,$A85,СВЦЭМ!$B$39:$B$782,Y$83)+'СЕТ СН'!$G$14+СВЦЭМ!$D$10+'СЕТ СН'!$G$6-'СЕТ СН'!$G$26</f>
        <v>1933.8789818700002</v>
      </c>
    </row>
    <row r="86" spans="1:27" ht="15.75" x14ac:dyDescent="0.2">
      <c r="A86" s="35">
        <f t="shared" ref="A86:A113" si="2">A85+1</f>
        <v>45172</v>
      </c>
      <c r="B86" s="36">
        <f>SUMIFS(СВЦЭМ!$D$39:$D$782,СВЦЭМ!$A$39:$A$782,$A86,СВЦЭМ!$B$39:$B$782,B$83)+'СЕТ СН'!$G$14+СВЦЭМ!$D$10+'СЕТ СН'!$G$6-'СЕТ СН'!$G$26</f>
        <v>1962.5621056200002</v>
      </c>
      <c r="C86" s="36">
        <f>SUMIFS(СВЦЭМ!$D$39:$D$782,СВЦЭМ!$A$39:$A$782,$A86,СВЦЭМ!$B$39:$B$782,C$83)+'СЕТ СН'!$G$14+СВЦЭМ!$D$10+'СЕТ СН'!$G$6-'СЕТ СН'!$G$26</f>
        <v>2034.2627440599999</v>
      </c>
      <c r="D86" s="36">
        <f>SUMIFS(СВЦЭМ!$D$39:$D$782,СВЦЭМ!$A$39:$A$782,$A86,СВЦЭМ!$B$39:$B$782,D$83)+'СЕТ СН'!$G$14+СВЦЭМ!$D$10+'СЕТ СН'!$G$6-'СЕТ СН'!$G$26</f>
        <v>2097.0909036900002</v>
      </c>
      <c r="E86" s="36">
        <f>SUMIFS(СВЦЭМ!$D$39:$D$782,СВЦЭМ!$A$39:$A$782,$A86,СВЦЭМ!$B$39:$B$782,E$83)+'СЕТ СН'!$G$14+СВЦЭМ!$D$10+'СЕТ СН'!$G$6-'СЕТ СН'!$G$26</f>
        <v>2218.6652262399998</v>
      </c>
      <c r="F86" s="36">
        <f>SUMIFS(СВЦЭМ!$D$39:$D$782,СВЦЭМ!$A$39:$A$782,$A86,СВЦЭМ!$B$39:$B$782,F$83)+'СЕТ СН'!$G$14+СВЦЭМ!$D$10+'СЕТ СН'!$G$6-'СЕТ СН'!$G$26</f>
        <v>2195.9040466699998</v>
      </c>
      <c r="G86" s="36">
        <f>SUMIFS(СВЦЭМ!$D$39:$D$782,СВЦЭМ!$A$39:$A$782,$A86,СВЦЭМ!$B$39:$B$782,G$83)+'СЕТ СН'!$G$14+СВЦЭМ!$D$10+'СЕТ СН'!$G$6-'СЕТ СН'!$G$26</f>
        <v>2174.19993626</v>
      </c>
      <c r="H86" s="36">
        <f>SUMIFS(СВЦЭМ!$D$39:$D$782,СВЦЭМ!$A$39:$A$782,$A86,СВЦЭМ!$B$39:$B$782,H$83)+'СЕТ СН'!$G$14+СВЦЭМ!$D$10+'СЕТ СН'!$G$6-'СЕТ СН'!$G$26</f>
        <v>2181.5662961100002</v>
      </c>
      <c r="I86" s="36">
        <f>SUMIFS(СВЦЭМ!$D$39:$D$782,СВЦЭМ!$A$39:$A$782,$A86,СВЦЭМ!$B$39:$B$782,I$83)+'СЕТ СН'!$G$14+СВЦЭМ!$D$10+'СЕТ СН'!$G$6-'СЕТ СН'!$G$26</f>
        <v>2131.7866677699999</v>
      </c>
      <c r="J86" s="36">
        <f>SUMIFS(СВЦЭМ!$D$39:$D$782,СВЦЭМ!$A$39:$A$782,$A86,СВЦЭМ!$B$39:$B$782,J$83)+'СЕТ СН'!$G$14+СВЦЭМ!$D$10+'СЕТ СН'!$G$6-'СЕТ СН'!$G$26</f>
        <v>2031.4256637600001</v>
      </c>
      <c r="K86" s="36">
        <f>SUMIFS(СВЦЭМ!$D$39:$D$782,СВЦЭМ!$A$39:$A$782,$A86,СВЦЭМ!$B$39:$B$782,K$83)+'СЕТ СН'!$G$14+СВЦЭМ!$D$10+'СЕТ СН'!$G$6-'СЕТ СН'!$G$26</f>
        <v>1933.5999272600002</v>
      </c>
      <c r="L86" s="36">
        <f>SUMIFS(СВЦЭМ!$D$39:$D$782,СВЦЭМ!$A$39:$A$782,$A86,СВЦЭМ!$B$39:$B$782,L$83)+'СЕТ СН'!$G$14+СВЦЭМ!$D$10+'СЕТ СН'!$G$6-'СЕТ СН'!$G$26</f>
        <v>1869.1129599400001</v>
      </c>
      <c r="M86" s="36">
        <f>SUMIFS(СВЦЭМ!$D$39:$D$782,СВЦЭМ!$A$39:$A$782,$A86,СВЦЭМ!$B$39:$B$782,M$83)+'СЕТ СН'!$G$14+СВЦЭМ!$D$10+'СЕТ СН'!$G$6-'СЕТ СН'!$G$26</f>
        <v>1847.2980905700001</v>
      </c>
      <c r="N86" s="36">
        <f>SUMIFS(СВЦЭМ!$D$39:$D$782,СВЦЭМ!$A$39:$A$782,$A86,СВЦЭМ!$B$39:$B$782,N$83)+'СЕТ СН'!$G$14+СВЦЭМ!$D$10+'СЕТ СН'!$G$6-'СЕТ СН'!$G$26</f>
        <v>1841.44650731</v>
      </c>
      <c r="O86" s="36">
        <f>SUMIFS(СВЦЭМ!$D$39:$D$782,СВЦЭМ!$A$39:$A$782,$A86,СВЦЭМ!$B$39:$B$782,O$83)+'СЕТ СН'!$G$14+СВЦЭМ!$D$10+'СЕТ СН'!$G$6-'СЕТ СН'!$G$26</f>
        <v>1851.3712721100001</v>
      </c>
      <c r="P86" s="36">
        <f>SUMIFS(СВЦЭМ!$D$39:$D$782,СВЦЭМ!$A$39:$A$782,$A86,СВЦЭМ!$B$39:$B$782,P$83)+'СЕТ СН'!$G$14+СВЦЭМ!$D$10+'СЕТ СН'!$G$6-'СЕТ СН'!$G$26</f>
        <v>1822.0344920799998</v>
      </c>
      <c r="Q86" s="36">
        <f>SUMIFS(СВЦЭМ!$D$39:$D$782,СВЦЭМ!$A$39:$A$782,$A86,СВЦЭМ!$B$39:$B$782,Q$83)+'СЕТ СН'!$G$14+СВЦЭМ!$D$10+'СЕТ СН'!$G$6-'СЕТ СН'!$G$26</f>
        <v>1831.92435793</v>
      </c>
      <c r="R86" s="36">
        <f>SUMIFS(СВЦЭМ!$D$39:$D$782,СВЦЭМ!$A$39:$A$782,$A86,СВЦЭМ!$B$39:$B$782,R$83)+'СЕТ СН'!$G$14+СВЦЭМ!$D$10+'СЕТ СН'!$G$6-'СЕТ СН'!$G$26</f>
        <v>1862.7500951699999</v>
      </c>
      <c r="S86" s="36">
        <f>SUMIFS(СВЦЭМ!$D$39:$D$782,СВЦЭМ!$A$39:$A$782,$A86,СВЦЭМ!$B$39:$B$782,S$83)+'СЕТ СН'!$G$14+СВЦЭМ!$D$10+'СЕТ СН'!$G$6-'СЕТ СН'!$G$26</f>
        <v>1861.4698712300001</v>
      </c>
      <c r="T86" s="36">
        <f>SUMIFS(СВЦЭМ!$D$39:$D$782,СВЦЭМ!$A$39:$A$782,$A86,СВЦЭМ!$B$39:$B$782,T$83)+'СЕТ СН'!$G$14+СВЦЭМ!$D$10+'СЕТ СН'!$G$6-'СЕТ СН'!$G$26</f>
        <v>1868.5937196200002</v>
      </c>
      <c r="U86" s="36">
        <f>SUMIFS(СВЦЭМ!$D$39:$D$782,СВЦЭМ!$A$39:$A$782,$A86,СВЦЭМ!$B$39:$B$782,U$83)+'СЕТ СН'!$G$14+СВЦЭМ!$D$10+'СЕТ СН'!$G$6-'СЕТ СН'!$G$26</f>
        <v>1861.7407143700002</v>
      </c>
      <c r="V86" s="36">
        <f>SUMIFS(СВЦЭМ!$D$39:$D$782,СВЦЭМ!$A$39:$A$782,$A86,СВЦЭМ!$B$39:$B$782,V$83)+'СЕТ СН'!$G$14+СВЦЭМ!$D$10+'СЕТ СН'!$G$6-'СЕТ СН'!$G$26</f>
        <v>1842.9471628000001</v>
      </c>
      <c r="W86" s="36">
        <f>SUMIFS(СВЦЭМ!$D$39:$D$782,СВЦЭМ!$A$39:$A$782,$A86,СВЦЭМ!$B$39:$B$782,W$83)+'СЕТ СН'!$G$14+СВЦЭМ!$D$10+'СЕТ СН'!$G$6-'СЕТ СН'!$G$26</f>
        <v>1852.5310979700002</v>
      </c>
      <c r="X86" s="36">
        <f>SUMIFS(СВЦЭМ!$D$39:$D$782,СВЦЭМ!$A$39:$A$782,$A86,СВЦЭМ!$B$39:$B$782,X$83)+'СЕТ СН'!$G$14+СВЦЭМ!$D$10+'СЕТ СН'!$G$6-'СЕТ СН'!$G$26</f>
        <v>1928.5767907300001</v>
      </c>
      <c r="Y86" s="36">
        <f>SUMIFS(СВЦЭМ!$D$39:$D$782,СВЦЭМ!$A$39:$A$782,$A86,СВЦЭМ!$B$39:$B$782,Y$83)+'СЕТ СН'!$G$14+СВЦЭМ!$D$10+'СЕТ СН'!$G$6-'СЕТ СН'!$G$26</f>
        <v>1997.6507234999999</v>
      </c>
    </row>
    <row r="87" spans="1:27" ht="15.75" x14ac:dyDescent="0.2">
      <c r="A87" s="35">
        <f t="shared" si="2"/>
        <v>45173</v>
      </c>
      <c r="B87" s="36">
        <f>SUMIFS(СВЦЭМ!$D$39:$D$782,СВЦЭМ!$A$39:$A$782,$A87,СВЦЭМ!$B$39:$B$782,B$83)+'СЕТ СН'!$G$14+СВЦЭМ!$D$10+'СЕТ СН'!$G$6-'СЕТ СН'!$G$26</f>
        <v>2096.7418906000003</v>
      </c>
      <c r="C87" s="36">
        <f>SUMIFS(СВЦЭМ!$D$39:$D$782,СВЦЭМ!$A$39:$A$782,$A87,СВЦЭМ!$B$39:$B$782,C$83)+'СЕТ СН'!$G$14+СВЦЭМ!$D$10+'СЕТ СН'!$G$6-'СЕТ СН'!$G$26</f>
        <v>2171.6835783299998</v>
      </c>
      <c r="D87" s="36">
        <f>SUMIFS(СВЦЭМ!$D$39:$D$782,СВЦЭМ!$A$39:$A$782,$A87,СВЦЭМ!$B$39:$B$782,D$83)+'СЕТ СН'!$G$14+СВЦЭМ!$D$10+'СЕТ СН'!$G$6-'СЕТ СН'!$G$26</f>
        <v>2179.7203828900001</v>
      </c>
      <c r="E87" s="36">
        <f>SUMIFS(СВЦЭМ!$D$39:$D$782,СВЦЭМ!$A$39:$A$782,$A87,СВЦЭМ!$B$39:$B$782,E$83)+'СЕТ СН'!$G$14+СВЦЭМ!$D$10+'СЕТ СН'!$G$6-'СЕТ СН'!$G$26</f>
        <v>2211.2853429699999</v>
      </c>
      <c r="F87" s="36">
        <f>SUMIFS(СВЦЭМ!$D$39:$D$782,СВЦЭМ!$A$39:$A$782,$A87,СВЦЭМ!$B$39:$B$782,F$83)+'СЕТ СН'!$G$14+СВЦЭМ!$D$10+'СЕТ СН'!$G$6-'СЕТ СН'!$G$26</f>
        <v>2262.0837719000001</v>
      </c>
      <c r="G87" s="36">
        <f>SUMIFS(СВЦЭМ!$D$39:$D$782,СВЦЭМ!$A$39:$A$782,$A87,СВЦЭМ!$B$39:$B$782,G$83)+'СЕТ СН'!$G$14+СВЦЭМ!$D$10+'СЕТ СН'!$G$6-'СЕТ СН'!$G$26</f>
        <v>2259.8642224</v>
      </c>
      <c r="H87" s="36">
        <f>SUMIFS(СВЦЭМ!$D$39:$D$782,СВЦЭМ!$A$39:$A$782,$A87,СВЦЭМ!$B$39:$B$782,H$83)+'СЕТ СН'!$G$14+СВЦЭМ!$D$10+'СЕТ СН'!$G$6-'СЕТ СН'!$G$26</f>
        <v>2279.0185785200001</v>
      </c>
      <c r="I87" s="36">
        <f>SUMIFS(СВЦЭМ!$D$39:$D$782,СВЦЭМ!$A$39:$A$782,$A87,СВЦЭМ!$B$39:$B$782,I$83)+'СЕТ СН'!$G$14+СВЦЭМ!$D$10+'СЕТ СН'!$G$6-'СЕТ СН'!$G$26</f>
        <v>2126.4997673299999</v>
      </c>
      <c r="J87" s="36">
        <f>SUMIFS(СВЦЭМ!$D$39:$D$782,СВЦЭМ!$A$39:$A$782,$A87,СВЦЭМ!$B$39:$B$782,J$83)+'СЕТ СН'!$G$14+СВЦЭМ!$D$10+'СЕТ СН'!$G$6-'СЕТ СН'!$G$26</f>
        <v>2013.5109339199998</v>
      </c>
      <c r="K87" s="36">
        <f>SUMIFS(СВЦЭМ!$D$39:$D$782,СВЦЭМ!$A$39:$A$782,$A87,СВЦЭМ!$B$39:$B$782,K$83)+'СЕТ СН'!$G$14+СВЦЭМ!$D$10+'СЕТ СН'!$G$6-'СЕТ СН'!$G$26</f>
        <v>1954.09415842</v>
      </c>
      <c r="L87" s="36">
        <f>SUMIFS(СВЦЭМ!$D$39:$D$782,СВЦЭМ!$A$39:$A$782,$A87,СВЦЭМ!$B$39:$B$782,L$83)+'СЕТ СН'!$G$14+СВЦЭМ!$D$10+'СЕТ СН'!$G$6-'СЕТ СН'!$G$26</f>
        <v>1946.3043813099998</v>
      </c>
      <c r="M87" s="36">
        <f>SUMIFS(СВЦЭМ!$D$39:$D$782,СВЦЭМ!$A$39:$A$782,$A87,СВЦЭМ!$B$39:$B$782,M$83)+'СЕТ СН'!$G$14+СВЦЭМ!$D$10+'СЕТ СН'!$G$6-'СЕТ СН'!$G$26</f>
        <v>1935.7859228100001</v>
      </c>
      <c r="N87" s="36">
        <f>SUMIFS(СВЦЭМ!$D$39:$D$782,СВЦЭМ!$A$39:$A$782,$A87,СВЦЭМ!$B$39:$B$782,N$83)+'СЕТ СН'!$G$14+СВЦЭМ!$D$10+'СЕТ СН'!$G$6-'СЕТ СН'!$G$26</f>
        <v>1958.4755577999999</v>
      </c>
      <c r="O87" s="36">
        <f>SUMIFS(СВЦЭМ!$D$39:$D$782,СВЦЭМ!$A$39:$A$782,$A87,СВЦЭМ!$B$39:$B$782,O$83)+'СЕТ СН'!$G$14+СВЦЭМ!$D$10+'СЕТ СН'!$G$6-'СЕТ СН'!$G$26</f>
        <v>1939.97537388</v>
      </c>
      <c r="P87" s="36">
        <f>SUMIFS(СВЦЭМ!$D$39:$D$782,СВЦЭМ!$A$39:$A$782,$A87,СВЦЭМ!$B$39:$B$782,P$83)+'СЕТ СН'!$G$14+СВЦЭМ!$D$10+'СЕТ СН'!$G$6-'СЕТ СН'!$G$26</f>
        <v>1920.3160257499999</v>
      </c>
      <c r="Q87" s="36">
        <f>SUMIFS(СВЦЭМ!$D$39:$D$782,СВЦЭМ!$A$39:$A$782,$A87,СВЦЭМ!$B$39:$B$782,Q$83)+'СЕТ СН'!$G$14+СВЦЭМ!$D$10+'СЕТ СН'!$G$6-'СЕТ СН'!$G$26</f>
        <v>1927.3635157899998</v>
      </c>
      <c r="R87" s="36">
        <f>SUMIFS(СВЦЭМ!$D$39:$D$782,СВЦЭМ!$A$39:$A$782,$A87,СВЦЭМ!$B$39:$B$782,R$83)+'СЕТ СН'!$G$14+СВЦЭМ!$D$10+'СЕТ СН'!$G$6-'СЕТ СН'!$G$26</f>
        <v>1964.9739829599998</v>
      </c>
      <c r="S87" s="36">
        <f>SUMIFS(СВЦЭМ!$D$39:$D$782,СВЦЭМ!$A$39:$A$782,$A87,СВЦЭМ!$B$39:$B$782,S$83)+'СЕТ СН'!$G$14+СВЦЭМ!$D$10+'СЕТ СН'!$G$6-'СЕТ СН'!$G$26</f>
        <v>1946.5176351599998</v>
      </c>
      <c r="T87" s="36">
        <f>SUMIFS(СВЦЭМ!$D$39:$D$782,СВЦЭМ!$A$39:$A$782,$A87,СВЦЭМ!$B$39:$B$782,T$83)+'СЕТ СН'!$G$14+СВЦЭМ!$D$10+'СЕТ СН'!$G$6-'СЕТ СН'!$G$26</f>
        <v>1932.6783573900002</v>
      </c>
      <c r="U87" s="36">
        <f>SUMIFS(СВЦЭМ!$D$39:$D$782,СВЦЭМ!$A$39:$A$782,$A87,СВЦЭМ!$B$39:$B$782,U$83)+'СЕТ СН'!$G$14+СВЦЭМ!$D$10+'СЕТ СН'!$G$6-'СЕТ СН'!$G$26</f>
        <v>1929.5980748699999</v>
      </c>
      <c r="V87" s="36">
        <f>SUMIFS(СВЦЭМ!$D$39:$D$782,СВЦЭМ!$A$39:$A$782,$A87,СВЦЭМ!$B$39:$B$782,V$83)+'СЕТ СН'!$G$14+СВЦЭМ!$D$10+'СЕТ СН'!$G$6-'СЕТ СН'!$G$26</f>
        <v>1908.9655087699998</v>
      </c>
      <c r="W87" s="36">
        <f>SUMIFS(СВЦЭМ!$D$39:$D$782,СВЦЭМ!$A$39:$A$782,$A87,СВЦЭМ!$B$39:$B$782,W$83)+'СЕТ СН'!$G$14+СВЦЭМ!$D$10+'СЕТ СН'!$G$6-'СЕТ СН'!$G$26</f>
        <v>1911.4278687700003</v>
      </c>
      <c r="X87" s="36">
        <f>SUMIFS(СВЦЭМ!$D$39:$D$782,СВЦЭМ!$A$39:$A$782,$A87,СВЦЭМ!$B$39:$B$782,X$83)+'СЕТ СН'!$G$14+СВЦЭМ!$D$10+'СЕТ СН'!$G$6-'СЕТ СН'!$G$26</f>
        <v>1983.6058843300002</v>
      </c>
      <c r="Y87" s="36">
        <f>SUMIFS(СВЦЭМ!$D$39:$D$782,СВЦЭМ!$A$39:$A$782,$A87,СВЦЭМ!$B$39:$B$782,Y$83)+'СЕТ СН'!$G$14+СВЦЭМ!$D$10+'СЕТ СН'!$G$6-'СЕТ СН'!$G$26</f>
        <v>2083.0643282300002</v>
      </c>
    </row>
    <row r="88" spans="1:27" ht="15.75" x14ac:dyDescent="0.2">
      <c r="A88" s="35">
        <f t="shared" si="2"/>
        <v>45174</v>
      </c>
      <c r="B88" s="36">
        <f>SUMIFS(СВЦЭМ!$D$39:$D$782,СВЦЭМ!$A$39:$A$782,$A88,СВЦЭМ!$B$39:$B$782,B$83)+'СЕТ СН'!$G$14+СВЦЭМ!$D$10+'СЕТ СН'!$G$6-'СЕТ СН'!$G$26</f>
        <v>2207.3391238099998</v>
      </c>
      <c r="C88" s="36">
        <f>SUMIFS(СВЦЭМ!$D$39:$D$782,СВЦЭМ!$A$39:$A$782,$A88,СВЦЭМ!$B$39:$B$782,C$83)+'СЕТ СН'!$G$14+СВЦЭМ!$D$10+'СЕТ СН'!$G$6-'СЕТ СН'!$G$26</f>
        <v>2299.9876812799998</v>
      </c>
      <c r="D88" s="36">
        <f>SUMIFS(СВЦЭМ!$D$39:$D$782,СВЦЭМ!$A$39:$A$782,$A88,СВЦЭМ!$B$39:$B$782,D$83)+'СЕТ СН'!$G$14+СВЦЭМ!$D$10+'СЕТ СН'!$G$6-'СЕТ СН'!$G$26</f>
        <v>2314.0463100500001</v>
      </c>
      <c r="E88" s="36">
        <f>SUMIFS(СВЦЭМ!$D$39:$D$782,СВЦЭМ!$A$39:$A$782,$A88,СВЦЭМ!$B$39:$B$782,E$83)+'СЕТ СН'!$G$14+СВЦЭМ!$D$10+'СЕТ СН'!$G$6-'СЕТ СН'!$G$26</f>
        <v>2317.4957988300002</v>
      </c>
      <c r="F88" s="36">
        <f>SUMIFS(СВЦЭМ!$D$39:$D$782,СВЦЭМ!$A$39:$A$782,$A88,СВЦЭМ!$B$39:$B$782,F$83)+'СЕТ СН'!$G$14+СВЦЭМ!$D$10+'СЕТ СН'!$G$6-'СЕТ СН'!$G$26</f>
        <v>2320.6220004299998</v>
      </c>
      <c r="G88" s="36">
        <f>SUMIFS(СВЦЭМ!$D$39:$D$782,СВЦЭМ!$A$39:$A$782,$A88,СВЦЭМ!$B$39:$B$782,G$83)+'СЕТ СН'!$G$14+СВЦЭМ!$D$10+'СЕТ СН'!$G$6-'СЕТ СН'!$G$26</f>
        <v>2293.4771601299999</v>
      </c>
      <c r="H88" s="36">
        <f>SUMIFS(СВЦЭМ!$D$39:$D$782,СВЦЭМ!$A$39:$A$782,$A88,СВЦЭМ!$B$39:$B$782,H$83)+'СЕТ СН'!$G$14+СВЦЭМ!$D$10+'СЕТ СН'!$G$6-'СЕТ СН'!$G$26</f>
        <v>2242.3380283199999</v>
      </c>
      <c r="I88" s="36">
        <f>SUMIFS(СВЦЭМ!$D$39:$D$782,СВЦЭМ!$A$39:$A$782,$A88,СВЦЭМ!$B$39:$B$782,I$83)+'СЕТ СН'!$G$14+СВЦЭМ!$D$10+'СЕТ СН'!$G$6-'СЕТ СН'!$G$26</f>
        <v>2074.8286571899998</v>
      </c>
      <c r="J88" s="36">
        <f>SUMIFS(СВЦЭМ!$D$39:$D$782,СВЦЭМ!$A$39:$A$782,$A88,СВЦЭМ!$B$39:$B$782,J$83)+'СЕТ СН'!$G$14+СВЦЭМ!$D$10+'СЕТ СН'!$G$6-'СЕТ СН'!$G$26</f>
        <v>1972.4416857400001</v>
      </c>
      <c r="K88" s="36">
        <f>SUMIFS(СВЦЭМ!$D$39:$D$782,СВЦЭМ!$A$39:$A$782,$A88,СВЦЭМ!$B$39:$B$782,K$83)+'СЕТ СН'!$G$14+СВЦЭМ!$D$10+'СЕТ СН'!$G$6-'СЕТ СН'!$G$26</f>
        <v>1901.0538792799998</v>
      </c>
      <c r="L88" s="36">
        <f>SUMIFS(СВЦЭМ!$D$39:$D$782,СВЦЭМ!$A$39:$A$782,$A88,СВЦЭМ!$B$39:$B$782,L$83)+'СЕТ СН'!$G$14+СВЦЭМ!$D$10+'СЕТ СН'!$G$6-'СЕТ СН'!$G$26</f>
        <v>1868.9586603399998</v>
      </c>
      <c r="M88" s="36">
        <f>SUMIFS(СВЦЭМ!$D$39:$D$782,СВЦЭМ!$A$39:$A$782,$A88,СВЦЭМ!$B$39:$B$782,M$83)+'СЕТ СН'!$G$14+СВЦЭМ!$D$10+'СЕТ СН'!$G$6-'СЕТ СН'!$G$26</f>
        <v>1857.3123269500002</v>
      </c>
      <c r="N88" s="36">
        <f>SUMIFS(СВЦЭМ!$D$39:$D$782,СВЦЭМ!$A$39:$A$782,$A88,СВЦЭМ!$B$39:$B$782,N$83)+'СЕТ СН'!$G$14+СВЦЭМ!$D$10+'СЕТ СН'!$G$6-'СЕТ СН'!$G$26</f>
        <v>1859.7634859300001</v>
      </c>
      <c r="O88" s="36">
        <f>SUMIFS(СВЦЭМ!$D$39:$D$782,СВЦЭМ!$A$39:$A$782,$A88,СВЦЭМ!$B$39:$B$782,O$83)+'СЕТ СН'!$G$14+СВЦЭМ!$D$10+'СЕТ СН'!$G$6-'СЕТ СН'!$G$26</f>
        <v>1854.2797527500002</v>
      </c>
      <c r="P88" s="36">
        <f>SUMIFS(СВЦЭМ!$D$39:$D$782,СВЦЭМ!$A$39:$A$782,$A88,СВЦЭМ!$B$39:$B$782,P$83)+'СЕТ СН'!$G$14+СВЦЭМ!$D$10+'СЕТ СН'!$G$6-'СЕТ СН'!$G$26</f>
        <v>1830.8731122700001</v>
      </c>
      <c r="Q88" s="36">
        <f>SUMIFS(СВЦЭМ!$D$39:$D$782,СВЦЭМ!$A$39:$A$782,$A88,СВЦЭМ!$B$39:$B$782,Q$83)+'СЕТ СН'!$G$14+СВЦЭМ!$D$10+'СЕТ СН'!$G$6-'СЕТ СН'!$G$26</f>
        <v>1836.3187545999999</v>
      </c>
      <c r="R88" s="36">
        <f>SUMIFS(СВЦЭМ!$D$39:$D$782,СВЦЭМ!$A$39:$A$782,$A88,СВЦЭМ!$B$39:$B$782,R$83)+'СЕТ СН'!$G$14+СВЦЭМ!$D$10+'СЕТ СН'!$G$6-'СЕТ СН'!$G$26</f>
        <v>1866.3588478400002</v>
      </c>
      <c r="S88" s="36">
        <f>SUMIFS(СВЦЭМ!$D$39:$D$782,СВЦЭМ!$A$39:$A$782,$A88,СВЦЭМ!$B$39:$B$782,S$83)+'СЕТ СН'!$G$14+СВЦЭМ!$D$10+'СЕТ СН'!$G$6-'СЕТ СН'!$G$26</f>
        <v>1874.2369798</v>
      </c>
      <c r="T88" s="36">
        <f>SUMIFS(СВЦЭМ!$D$39:$D$782,СВЦЭМ!$A$39:$A$782,$A88,СВЦЭМ!$B$39:$B$782,T$83)+'СЕТ СН'!$G$14+СВЦЭМ!$D$10+'СЕТ СН'!$G$6-'СЕТ СН'!$G$26</f>
        <v>1859.7925425799999</v>
      </c>
      <c r="U88" s="36">
        <f>SUMIFS(СВЦЭМ!$D$39:$D$782,СВЦЭМ!$A$39:$A$782,$A88,СВЦЭМ!$B$39:$B$782,U$83)+'СЕТ СН'!$G$14+СВЦЭМ!$D$10+'СЕТ СН'!$G$6-'СЕТ СН'!$G$26</f>
        <v>1845.2580265900001</v>
      </c>
      <c r="V88" s="36">
        <f>SUMIFS(СВЦЭМ!$D$39:$D$782,СВЦЭМ!$A$39:$A$782,$A88,СВЦЭМ!$B$39:$B$782,V$83)+'СЕТ СН'!$G$14+СВЦЭМ!$D$10+'СЕТ СН'!$G$6-'СЕТ СН'!$G$26</f>
        <v>1821.2482499500002</v>
      </c>
      <c r="W88" s="36">
        <f>SUMIFS(СВЦЭМ!$D$39:$D$782,СВЦЭМ!$A$39:$A$782,$A88,СВЦЭМ!$B$39:$B$782,W$83)+'СЕТ СН'!$G$14+СВЦЭМ!$D$10+'СЕТ СН'!$G$6-'СЕТ СН'!$G$26</f>
        <v>1836.9788003399999</v>
      </c>
      <c r="X88" s="36">
        <f>SUMIFS(СВЦЭМ!$D$39:$D$782,СВЦЭМ!$A$39:$A$782,$A88,СВЦЭМ!$B$39:$B$782,X$83)+'СЕТ СН'!$G$14+СВЦЭМ!$D$10+'СЕТ СН'!$G$6-'СЕТ СН'!$G$26</f>
        <v>1907.0607284000002</v>
      </c>
      <c r="Y88" s="36">
        <f>SUMIFS(СВЦЭМ!$D$39:$D$782,СВЦЭМ!$A$39:$A$782,$A88,СВЦЭМ!$B$39:$B$782,Y$83)+'СЕТ СН'!$G$14+СВЦЭМ!$D$10+'СЕТ СН'!$G$6-'СЕТ СН'!$G$26</f>
        <v>2051.0276515199998</v>
      </c>
    </row>
    <row r="89" spans="1:27" ht="15.75" x14ac:dyDescent="0.2">
      <c r="A89" s="35">
        <f t="shared" si="2"/>
        <v>45175</v>
      </c>
      <c r="B89" s="36">
        <f>SUMIFS(СВЦЭМ!$D$39:$D$782,СВЦЭМ!$A$39:$A$782,$A89,СВЦЭМ!$B$39:$B$782,B$83)+'СЕТ СН'!$G$14+СВЦЭМ!$D$10+'СЕТ СН'!$G$6-'СЕТ СН'!$G$26</f>
        <v>1976.0497845700002</v>
      </c>
      <c r="C89" s="36">
        <f>SUMIFS(СВЦЭМ!$D$39:$D$782,СВЦЭМ!$A$39:$A$782,$A89,СВЦЭМ!$B$39:$B$782,C$83)+'СЕТ СН'!$G$14+СВЦЭМ!$D$10+'СЕТ СН'!$G$6-'СЕТ СН'!$G$26</f>
        <v>2062.9620858200001</v>
      </c>
      <c r="D89" s="36">
        <f>SUMIFS(СВЦЭМ!$D$39:$D$782,СВЦЭМ!$A$39:$A$782,$A89,СВЦЭМ!$B$39:$B$782,D$83)+'СЕТ СН'!$G$14+СВЦЭМ!$D$10+'СЕТ СН'!$G$6-'СЕТ СН'!$G$26</f>
        <v>2111.92186287</v>
      </c>
      <c r="E89" s="36">
        <f>SUMIFS(СВЦЭМ!$D$39:$D$782,СВЦЭМ!$A$39:$A$782,$A89,СВЦЭМ!$B$39:$B$782,E$83)+'СЕТ СН'!$G$14+СВЦЭМ!$D$10+'СЕТ СН'!$G$6-'СЕТ СН'!$G$26</f>
        <v>2112.0096118800002</v>
      </c>
      <c r="F89" s="36">
        <f>SUMIFS(СВЦЭМ!$D$39:$D$782,СВЦЭМ!$A$39:$A$782,$A89,СВЦЭМ!$B$39:$B$782,F$83)+'СЕТ СН'!$G$14+СВЦЭМ!$D$10+'СЕТ СН'!$G$6-'СЕТ СН'!$G$26</f>
        <v>2067.6433415900001</v>
      </c>
      <c r="G89" s="36">
        <f>SUMIFS(СВЦЭМ!$D$39:$D$782,СВЦЭМ!$A$39:$A$782,$A89,СВЦЭМ!$B$39:$B$782,G$83)+'СЕТ СН'!$G$14+СВЦЭМ!$D$10+'СЕТ СН'!$G$6-'СЕТ СН'!$G$26</f>
        <v>2061.6661943600002</v>
      </c>
      <c r="H89" s="36">
        <f>SUMIFS(СВЦЭМ!$D$39:$D$782,СВЦЭМ!$A$39:$A$782,$A89,СВЦЭМ!$B$39:$B$782,H$83)+'СЕТ СН'!$G$14+СВЦЭМ!$D$10+'СЕТ СН'!$G$6-'СЕТ СН'!$G$26</f>
        <v>2021.6878867999999</v>
      </c>
      <c r="I89" s="36">
        <f>SUMIFS(СВЦЭМ!$D$39:$D$782,СВЦЭМ!$A$39:$A$782,$A89,СВЦЭМ!$B$39:$B$782,I$83)+'СЕТ СН'!$G$14+СВЦЭМ!$D$10+'СЕТ СН'!$G$6-'СЕТ СН'!$G$26</f>
        <v>1948.4241255000002</v>
      </c>
      <c r="J89" s="36">
        <f>SUMIFS(СВЦЭМ!$D$39:$D$782,СВЦЭМ!$A$39:$A$782,$A89,СВЦЭМ!$B$39:$B$782,J$83)+'СЕТ СН'!$G$14+СВЦЭМ!$D$10+'СЕТ СН'!$G$6-'СЕТ СН'!$G$26</f>
        <v>1872.2044524500002</v>
      </c>
      <c r="K89" s="36">
        <f>SUMIFS(СВЦЭМ!$D$39:$D$782,СВЦЭМ!$A$39:$A$782,$A89,СВЦЭМ!$B$39:$B$782,K$83)+'СЕТ СН'!$G$14+СВЦЭМ!$D$10+'СЕТ СН'!$G$6-'СЕТ СН'!$G$26</f>
        <v>1805.4238235600001</v>
      </c>
      <c r="L89" s="36">
        <f>SUMIFS(СВЦЭМ!$D$39:$D$782,СВЦЭМ!$A$39:$A$782,$A89,СВЦЭМ!$B$39:$B$782,L$83)+'СЕТ СН'!$G$14+СВЦЭМ!$D$10+'СЕТ СН'!$G$6-'СЕТ СН'!$G$26</f>
        <v>1776.3633213100002</v>
      </c>
      <c r="M89" s="36">
        <f>SUMIFS(СВЦЭМ!$D$39:$D$782,СВЦЭМ!$A$39:$A$782,$A89,СВЦЭМ!$B$39:$B$782,M$83)+'СЕТ СН'!$G$14+СВЦЭМ!$D$10+'СЕТ СН'!$G$6-'СЕТ СН'!$G$26</f>
        <v>1771.2717268699998</v>
      </c>
      <c r="N89" s="36">
        <f>SUMIFS(СВЦЭМ!$D$39:$D$782,СВЦЭМ!$A$39:$A$782,$A89,СВЦЭМ!$B$39:$B$782,N$83)+'СЕТ СН'!$G$14+СВЦЭМ!$D$10+'СЕТ СН'!$G$6-'СЕТ СН'!$G$26</f>
        <v>1779.78584211</v>
      </c>
      <c r="O89" s="36">
        <f>SUMIFS(СВЦЭМ!$D$39:$D$782,СВЦЭМ!$A$39:$A$782,$A89,СВЦЭМ!$B$39:$B$782,O$83)+'СЕТ СН'!$G$14+СВЦЭМ!$D$10+'СЕТ СН'!$G$6-'СЕТ СН'!$G$26</f>
        <v>1780.96044613</v>
      </c>
      <c r="P89" s="36">
        <f>SUMIFS(СВЦЭМ!$D$39:$D$782,СВЦЭМ!$A$39:$A$782,$A89,СВЦЭМ!$B$39:$B$782,P$83)+'СЕТ СН'!$G$14+СВЦЭМ!$D$10+'СЕТ СН'!$G$6-'СЕТ СН'!$G$26</f>
        <v>1747.4330405800001</v>
      </c>
      <c r="Q89" s="36">
        <f>SUMIFS(СВЦЭМ!$D$39:$D$782,СВЦЭМ!$A$39:$A$782,$A89,СВЦЭМ!$B$39:$B$782,Q$83)+'СЕТ СН'!$G$14+СВЦЭМ!$D$10+'СЕТ СН'!$G$6-'СЕТ СН'!$G$26</f>
        <v>1757.41886931</v>
      </c>
      <c r="R89" s="36">
        <f>SUMIFS(СВЦЭМ!$D$39:$D$782,СВЦЭМ!$A$39:$A$782,$A89,СВЦЭМ!$B$39:$B$782,R$83)+'СЕТ СН'!$G$14+СВЦЭМ!$D$10+'СЕТ СН'!$G$6-'СЕТ СН'!$G$26</f>
        <v>1787.2316048500002</v>
      </c>
      <c r="S89" s="36">
        <f>SUMIFS(СВЦЭМ!$D$39:$D$782,СВЦЭМ!$A$39:$A$782,$A89,СВЦЭМ!$B$39:$B$782,S$83)+'СЕТ СН'!$G$14+СВЦЭМ!$D$10+'СЕТ СН'!$G$6-'СЕТ СН'!$G$26</f>
        <v>1781.8936435000001</v>
      </c>
      <c r="T89" s="36">
        <f>SUMIFS(СВЦЭМ!$D$39:$D$782,СВЦЭМ!$A$39:$A$782,$A89,СВЦЭМ!$B$39:$B$782,T$83)+'СЕТ СН'!$G$14+СВЦЭМ!$D$10+'СЕТ СН'!$G$6-'СЕТ СН'!$G$26</f>
        <v>1779.1514547100001</v>
      </c>
      <c r="U89" s="36">
        <f>SUMIFS(СВЦЭМ!$D$39:$D$782,СВЦЭМ!$A$39:$A$782,$A89,СВЦЭМ!$B$39:$B$782,U$83)+'СЕТ СН'!$G$14+СВЦЭМ!$D$10+'СЕТ СН'!$G$6-'СЕТ СН'!$G$26</f>
        <v>1768.7401634000003</v>
      </c>
      <c r="V89" s="36">
        <f>SUMIFS(СВЦЭМ!$D$39:$D$782,СВЦЭМ!$A$39:$A$782,$A89,СВЦЭМ!$B$39:$B$782,V$83)+'СЕТ СН'!$G$14+СВЦЭМ!$D$10+'СЕТ СН'!$G$6-'СЕТ СН'!$G$26</f>
        <v>1739.81337579</v>
      </c>
      <c r="W89" s="36">
        <f>SUMIFS(СВЦЭМ!$D$39:$D$782,СВЦЭМ!$A$39:$A$782,$A89,СВЦЭМ!$B$39:$B$782,W$83)+'СЕТ СН'!$G$14+СВЦЭМ!$D$10+'СЕТ СН'!$G$6-'СЕТ СН'!$G$26</f>
        <v>1745.4049581899999</v>
      </c>
      <c r="X89" s="36">
        <f>SUMIFS(СВЦЭМ!$D$39:$D$782,СВЦЭМ!$A$39:$A$782,$A89,СВЦЭМ!$B$39:$B$782,X$83)+'СЕТ СН'!$G$14+СВЦЭМ!$D$10+'СЕТ СН'!$G$6-'СЕТ СН'!$G$26</f>
        <v>1817.70908831</v>
      </c>
      <c r="Y89" s="36">
        <f>SUMIFS(СВЦЭМ!$D$39:$D$782,СВЦЭМ!$A$39:$A$782,$A89,СВЦЭМ!$B$39:$B$782,Y$83)+'СЕТ СН'!$G$14+СВЦЭМ!$D$10+'СЕТ СН'!$G$6-'СЕТ СН'!$G$26</f>
        <v>1908.0124139899999</v>
      </c>
    </row>
    <row r="90" spans="1:27" ht="15.75" x14ac:dyDescent="0.2">
      <c r="A90" s="35">
        <f t="shared" si="2"/>
        <v>45176</v>
      </c>
      <c r="B90" s="36">
        <f>SUMIFS(СВЦЭМ!$D$39:$D$782,СВЦЭМ!$A$39:$A$782,$A90,СВЦЭМ!$B$39:$B$782,B$83)+'СЕТ СН'!$G$14+СВЦЭМ!$D$10+'СЕТ СН'!$G$6-'СЕТ СН'!$G$26</f>
        <v>2026.5413741699999</v>
      </c>
      <c r="C90" s="36">
        <f>SUMIFS(СВЦЭМ!$D$39:$D$782,СВЦЭМ!$A$39:$A$782,$A90,СВЦЭМ!$B$39:$B$782,C$83)+'СЕТ СН'!$G$14+СВЦЭМ!$D$10+'СЕТ СН'!$G$6-'СЕТ СН'!$G$26</f>
        <v>2069.1348122899999</v>
      </c>
      <c r="D90" s="36">
        <f>SUMIFS(СВЦЭМ!$D$39:$D$782,СВЦЭМ!$A$39:$A$782,$A90,СВЦЭМ!$B$39:$B$782,D$83)+'СЕТ СН'!$G$14+СВЦЭМ!$D$10+'СЕТ СН'!$G$6-'СЕТ СН'!$G$26</f>
        <v>2074.70730783</v>
      </c>
      <c r="E90" s="36">
        <f>SUMIFS(СВЦЭМ!$D$39:$D$782,СВЦЭМ!$A$39:$A$782,$A90,СВЦЭМ!$B$39:$B$782,E$83)+'СЕТ СН'!$G$14+СВЦЭМ!$D$10+'СЕТ СН'!$G$6-'СЕТ СН'!$G$26</f>
        <v>2084.8161027599999</v>
      </c>
      <c r="F90" s="36">
        <f>SUMIFS(СВЦЭМ!$D$39:$D$782,СВЦЭМ!$A$39:$A$782,$A90,СВЦЭМ!$B$39:$B$782,F$83)+'СЕТ СН'!$G$14+СВЦЭМ!$D$10+'СЕТ СН'!$G$6-'СЕТ СН'!$G$26</f>
        <v>2138.0950638899999</v>
      </c>
      <c r="G90" s="36">
        <f>SUMIFS(СВЦЭМ!$D$39:$D$782,СВЦЭМ!$A$39:$A$782,$A90,СВЦЭМ!$B$39:$B$782,G$83)+'СЕТ СН'!$G$14+СВЦЭМ!$D$10+'СЕТ СН'!$G$6-'СЕТ СН'!$G$26</f>
        <v>2115.4235883000001</v>
      </c>
      <c r="H90" s="36">
        <f>SUMIFS(СВЦЭМ!$D$39:$D$782,СВЦЭМ!$A$39:$A$782,$A90,СВЦЭМ!$B$39:$B$782,H$83)+'СЕТ СН'!$G$14+СВЦЭМ!$D$10+'СЕТ СН'!$G$6-'СЕТ СН'!$G$26</f>
        <v>2030.9891421799998</v>
      </c>
      <c r="I90" s="36">
        <f>SUMIFS(СВЦЭМ!$D$39:$D$782,СВЦЭМ!$A$39:$A$782,$A90,СВЦЭМ!$B$39:$B$782,I$83)+'СЕТ СН'!$G$14+СВЦЭМ!$D$10+'СЕТ СН'!$G$6-'СЕТ СН'!$G$26</f>
        <v>1960.7396509700002</v>
      </c>
      <c r="J90" s="36">
        <f>SUMIFS(СВЦЭМ!$D$39:$D$782,СВЦЭМ!$A$39:$A$782,$A90,СВЦЭМ!$B$39:$B$782,J$83)+'СЕТ СН'!$G$14+СВЦЭМ!$D$10+'СЕТ СН'!$G$6-'СЕТ СН'!$G$26</f>
        <v>1894.7634882799998</v>
      </c>
      <c r="K90" s="36">
        <f>SUMIFS(СВЦЭМ!$D$39:$D$782,СВЦЭМ!$A$39:$A$782,$A90,СВЦЭМ!$B$39:$B$782,K$83)+'СЕТ СН'!$G$14+СВЦЭМ!$D$10+'СЕТ СН'!$G$6-'СЕТ СН'!$G$26</f>
        <v>1867.78525003</v>
      </c>
      <c r="L90" s="36">
        <f>SUMIFS(СВЦЭМ!$D$39:$D$782,СВЦЭМ!$A$39:$A$782,$A90,СВЦЭМ!$B$39:$B$782,L$83)+'СЕТ СН'!$G$14+СВЦЭМ!$D$10+'СЕТ СН'!$G$6-'СЕТ СН'!$G$26</f>
        <v>1878.1733887400001</v>
      </c>
      <c r="M90" s="36">
        <f>SUMIFS(СВЦЭМ!$D$39:$D$782,СВЦЭМ!$A$39:$A$782,$A90,СВЦЭМ!$B$39:$B$782,M$83)+'СЕТ СН'!$G$14+СВЦЭМ!$D$10+'СЕТ СН'!$G$6-'СЕТ СН'!$G$26</f>
        <v>1870.5037225199999</v>
      </c>
      <c r="N90" s="36">
        <f>SUMIFS(СВЦЭМ!$D$39:$D$782,СВЦЭМ!$A$39:$A$782,$A90,СВЦЭМ!$B$39:$B$782,N$83)+'СЕТ СН'!$G$14+СВЦЭМ!$D$10+'СЕТ СН'!$G$6-'СЕТ СН'!$G$26</f>
        <v>1873.6805980200002</v>
      </c>
      <c r="O90" s="36">
        <f>SUMIFS(СВЦЭМ!$D$39:$D$782,СВЦЭМ!$A$39:$A$782,$A90,СВЦЭМ!$B$39:$B$782,O$83)+'СЕТ СН'!$G$14+СВЦЭМ!$D$10+'СЕТ СН'!$G$6-'СЕТ СН'!$G$26</f>
        <v>1877.66225811</v>
      </c>
      <c r="P90" s="36">
        <f>SUMIFS(СВЦЭМ!$D$39:$D$782,СВЦЭМ!$A$39:$A$782,$A90,СВЦЭМ!$B$39:$B$782,P$83)+'СЕТ СН'!$G$14+СВЦЭМ!$D$10+'СЕТ СН'!$G$6-'СЕТ СН'!$G$26</f>
        <v>1849.3330589699999</v>
      </c>
      <c r="Q90" s="36">
        <f>SUMIFS(СВЦЭМ!$D$39:$D$782,СВЦЭМ!$A$39:$A$782,$A90,СВЦЭМ!$B$39:$B$782,Q$83)+'СЕТ СН'!$G$14+СВЦЭМ!$D$10+'СЕТ СН'!$G$6-'СЕТ СН'!$G$26</f>
        <v>1859.0070606200002</v>
      </c>
      <c r="R90" s="36">
        <f>SUMIFS(СВЦЭМ!$D$39:$D$782,СВЦЭМ!$A$39:$A$782,$A90,СВЦЭМ!$B$39:$B$782,R$83)+'СЕТ СН'!$G$14+СВЦЭМ!$D$10+'СЕТ СН'!$G$6-'СЕТ СН'!$G$26</f>
        <v>1881.2321633699999</v>
      </c>
      <c r="S90" s="36">
        <f>SUMIFS(СВЦЭМ!$D$39:$D$782,СВЦЭМ!$A$39:$A$782,$A90,СВЦЭМ!$B$39:$B$782,S$83)+'СЕТ СН'!$G$14+СВЦЭМ!$D$10+'СЕТ СН'!$G$6-'СЕТ СН'!$G$26</f>
        <v>1839.0749984700001</v>
      </c>
      <c r="T90" s="36">
        <f>SUMIFS(СВЦЭМ!$D$39:$D$782,СВЦЭМ!$A$39:$A$782,$A90,СВЦЭМ!$B$39:$B$782,T$83)+'СЕТ СН'!$G$14+СВЦЭМ!$D$10+'СЕТ СН'!$G$6-'СЕТ СН'!$G$26</f>
        <v>1840.3573546299999</v>
      </c>
      <c r="U90" s="36">
        <f>SUMIFS(СВЦЭМ!$D$39:$D$782,СВЦЭМ!$A$39:$A$782,$A90,СВЦЭМ!$B$39:$B$782,U$83)+'СЕТ СН'!$G$14+СВЦЭМ!$D$10+'СЕТ СН'!$G$6-'СЕТ СН'!$G$26</f>
        <v>1825.6103934600001</v>
      </c>
      <c r="V90" s="36">
        <f>SUMIFS(СВЦЭМ!$D$39:$D$782,СВЦЭМ!$A$39:$A$782,$A90,СВЦЭМ!$B$39:$B$782,V$83)+'СЕТ СН'!$G$14+СВЦЭМ!$D$10+'СЕТ СН'!$G$6-'СЕТ СН'!$G$26</f>
        <v>1796.08338955</v>
      </c>
      <c r="W90" s="36">
        <f>SUMIFS(СВЦЭМ!$D$39:$D$782,СВЦЭМ!$A$39:$A$782,$A90,СВЦЭМ!$B$39:$B$782,W$83)+'СЕТ СН'!$G$14+СВЦЭМ!$D$10+'СЕТ СН'!$G$6-'СЕТ СН'!$G$26</f>
        <v>1812.18229621</v>
      </c>
      <c r="X90" s="36">
        <f>SUMIFS(СВЦЭМ!$D$39:$D$782,СВЦЭМ!$A$39:$A$782,$A90,СВЦЭМ!$B$39:$B$782,X$83)+'СЕТ СН'!$G$14+СВЦЭМ!$D$10+'СЕТ СН'!$G$6-'СЕТ СН'!$G$26</f>
        <v>1881.7049738700002</v>
      </c>
      <c r="Y90" s="36">
        <f>SUMIFS(СВЦЭМ!$D$39:$D$782,СВЦЭМ!$A$39:$A$782,$A90,СВЦЭМ!$B$39:$B$782,Y$83)+'СЕТ СН'!$G$14+СВЦЭМ!$D$10+'СЕТ СН'!$G$6-'СЕТ СН'!$G$26</f>
        <v>1962.8950663300002</v>
      </c>
    </row>
    <row r="91" spans="1:27" ht="15.75" x14ac:dyDescent="0.2">
      <c r="A91" s="35">
        <f t="shared" si="2"/>
        <v>45177</v>
      </c>
      <c r="B91" s="36">
        <f>SUMIFS(СВЦЭМ!$D$39:$D$782,СВЦЭМ!$A$39:$A$782,$A91,СВЦЭМ!$B$39:$B$782,B$83)+'СЕТ СН'!$G$14+СВЦЭМ!$D$10+'СЕТ СН'!$G$6-'СЕТ СН'!$G$26</f>
        <v>2004.98413944</v>
      </c>
      <c r="C91" s="36">
        <f>SUMIFS(СВЦЭМ!$D$39:$D$782,СВЦЭМ!$A$39:$A$782,$A91,СВЦЭМ!$B$39:$B$782,C$83)+'СЕТ СН'!$G$14+СВЦЭМ!$D$10+'СЕТ СН'!$G$6-'СЕТ СН'!$G$26</f>
        <v>2060.4177965499998</v>
      </c>
      <c r="D91" s="36">
        <f>SUMIFS(СВЦЭМ!$D$39:$D$782,СВЦЭМ!$A$39:$A$782,$A91,СВЦЭМ!$B$39:$B$782,D$83)+'СЕТ СН'!$G$14+СВЦЭМ!$D$10+'СЕТ СН'!$G$6-'СЕТ СН'!$G$26</f>
        <v>2057.0186084900001</v>
      </c>
      <c r="E91" s="36">
        <f>SUMIFS(СВЦЭМ!$D$39:$D$782,СВЦЭМ!$A$39:$A$782,$A91,СВЦЭМ!$B$39:$B$782,E$83)+'СЕТ СН'!$G$14+СВЦЭМ!$D$10+'СЕТ СН'!$G$6-'СЕТ СН'!$G$26</f>
        <v>2072.8238520899999</v>
      </c>
      <c r="F91" s="36">
        <f>SUMIFS(СВЦЭМ!$D$39:$D$782,СВЦЭМ!$A$39:$A$782,$A91,СВЦЭМ!$B$39:$B$782,F$83)+'СЕТ СН'!$G$14+СВЦЭМ!$D$10+'СЕТ СН'!$G$6-'СЕТ СН'!$G$26</f>
        <v>2082.86411623</v>
      </c>
      <c r="G91" s="36">
        <f>SUMIFS(СВЦЭМ!$D$39:$D$782,СВЦЭМ!$A$39:$A$782,$A91,СВЦЭМ!$B$39:$B$782,G$83)+'СЕТ СН'!$G$14+СВЦЭМ!$D$10+'СЕТ СН'!$G$6-'СЕТ СН'!$G$26</f>
        <v>2100.3076254699999</v>
      </c>
      <c r="H91" s="36">
        <f>SUMIFS(СВЦЭМ!$D$39:$D$782,СВЦЭМ!$A$39:$A$782,$A91,СВЦЭМ!$B$39:$B$782,H$83)+'СЕТ СН'!$G$14+СВЦЭМ!$D$10+'СЕТ СН'!$G$6-'СЕТ СН'!$G$26</f>
        <v>2041.4989213100002</v>
      </c>
      <c r="I91" s="36">
        <f>SUMIFS(СВЦЭМ!$D$39:$D$782,СВЦЭМ!$A$39:$A$782,$A91,СВЦЭМ!$B$39:$B$782,I$83)+'СЕТ СН'!$G$14+СВЦЭМ!$D$10+'СЕТ СН'!$G$6-'СЕТ СН'!$G$26</f>
        <v>1942.79086693</v>
      </c>
      <c r="J91" s="36">
        <f>SUMIFS(СВЦЭМ!$D$39:$D$782,СВЦЭМ!$A$39:$A$782,$A91,СВЦЭМ!$B$39:$B$782,J$83)+'СЕТ СН'!$G$14+СВЦЭМ!$D$10+'СЕТ СН'!$G$6-'СЕТ СН'!$G$26</f>
        <v>1870.4884453499999</v>
      </c>
      <c r="K91" s="36">
        <f>SUMIFS(СВЦЭМ!$D$39:$D$782,СВЦЭМ!$A$39:$A$782,$A91,СВЦЭМ!$B$39:$B$782,K$83)+'СЕТ СН'!$G$14+СВЦЭМ!$D$10+'СЕТ СН'!$G$6-'СЕТ СН'!$G$26</f>
        <v>1805.4083134100001</v>
      </c>
      <c r="L91" s="36">
        <f>SUMIFS(СВЦЭМ!$D$39:$D$782,СВЦЭМ!$A$39:$A$782,$A91,СВЦЭМ!$B$39:$B$782,L$83)+'СЕТ СН'!$G$14+СВЦЭМ!$D$10+'СЕТ СН'!$G$6-'СЕТ СН'!$G$26</f>
        <v>1835.4678666999998</v>
      </c>
      <c r="M91" s="36">
        <f>SUMIFS(СВЦЭМ!$D$39:$D$782,СВЦЭМ!$A$39:$A$782,$A91,СВЦЭМ!$B$39:$B$782,M$83)+'СЕТ СН'!$G$14+СВЦЭМ!$D$10+'СЕТ СН'!$G$6-'СЕТ СН'!$G$26</f>
        <v>1840.9881773100001</v>
      </c>
      <c r="N91" s="36">
        <f>SUMIFS(СВЦЭМ!$D$39:$D$782,СВЦЭМ!$A$39:$A$782,$A91,СВЦЭМ!$B$39:$B$782,N$83)+'СЕТ СН'!$G$14+СВЦЭМ!$D$10+'СЕТ СН'!$G$6-'СЕТ СН'!$G$26</f>
        <v>1867.0584858299999</v>
      </c>
      <c r="O91" s="36">
        <f>SUMIFS(СВЦЭМ!$D$39:$D$782,СВЦЭМ!$A$39:$A$782,$A91,СВЦЭМ!$B$39:$B$782,O$83)+'СЕТ СН'!$G$14+СВЦЭМ!$D$10+'СЕТ СН'!$G$6-'СЕТ СН'!$G$26</f>
        <v>1849.4742215400001</v>
      </c>
      <c r="P91" s="36">
        <f>SUMIFS(СВЦЭМ!$D$39:$D$782,СВЦЭМ!$A$39:$A$782,$A91,СВЦЭМ!$B$39:$B$782,P$83)+'СЕТ СН'!$G$14+СВЦЭМ!$D$10+'СЕТ СН'!$G$6-'СЕТ СН'!$G$26</f>
        <v>1831.7524290400002</v>
      </c>
      <c r="Q91" s="36">
        <f>SUMIFS(СВЦЭМ!$D$39:$D$782,СВЦЭМ!$A$39:$A$782,$A91,СВЦЭМ!$B$39:$B$782,Q$83)+'СЕТ СН'!$G$14+СВЦЭМ!$D$10+'СЕТ СН'!$G$6-'СЕТ СН'!$G$26</f>
        <v>1831.4837448100002</v>
      </c>
      <c r="R91" s="36">
        <f>SUMIFS(СВЦЭМ!$D$39:$D$782,СВЦЭМ!$A$39:$A$782,$A91,СВЦЭМ!$B$39:$B$782,R$83)+'СЕТ СН'!$G$14+СВЦЭМ!$D$10+'СЕТ СН'!$G$6-'СЕТ СН'!$G$26</f>
        <v>1877.9685140900001</v>
      </c>
      <c r="S91" s="36">
        <f>SUMIFS(СВЦЭМ!$D$39:$D$782,СВЦЭМ!$A$39:$A$782,$A91,СВЦЭМ!$B$39:$B$782,S$83)+'СЕТ СН'!$G$14+СВЦЭМ!$D$10+'СЕТ СН'!$G$6-'СЕТ СН'!$G$26</f>
        <v>1876.4664131099998</v>
      </c>
      <c r="T91" s="36">
        <f>SUMIFS(СВЦЭМ!$D$39:$D$782,СВЦЭМ!$A$39:$A$782,$A91,СВЦЭМ!$B$39:$B$782,T$83)+'СЕТ СН'!$G$14+СВЦЭМ!$D$10+'СЕТ СН'!$G$6-'СЕТ СН'!$G$26</f>
        <v>1860.40592672</v>
      </c>
      <c r="U91" s="36">
        <f>SUMIFS(СВЦЭМ!$D$39:$D$782,СВЦЭМ!$A$39:$A$782,$A91,СВЦЭМ!$B$39:$B$782,U$83)+'СЕТ СН'!$G$14+СВЦЭМ!$D$10+'СЕТ СН'!$G$6-'СЕТ СН'!$G$26</f>
        <v>1853.9307844300001</v>
      </c>
      <c r="V91" s="36">
        <f>SUMIFS(СВЦЭМ!$D$39:$D$782,СВЦЭМ!$A$39:$A$782,$A91,СВЦЭМ!$B$39:$B$782,V$83)+'СЕТ СН'!$G$14+СВЦЭМ!$D$10+'СЕТ СН'!$G$6-'СЕТ СН'!$G$26</f>
        <v>1841.4027848800001</v>
      </c>
      <c r="W91" s="36">
        <f>SUMIFS(СВЦЭМ!$D$39:$D$782,СВЦЭМ!$A$39:$A$782,$A91,СВЦЭМ!$B$39:$B$782,W$83)+'СЕТ СН'!$G$14+СВЦЭМ!$D$10+'СЕТ СН'!$G$6-'СЕТ СН'!$G$26</f>
        <v>1833.4756295699999</v>
      </c>
      <c r="X91" s="36">
        <f>SUMIFS(СВЦЭМ!$D$39:$D$782,СВЦЭМ!$A$39:$A$782,$A91,СВЦЭМ!$B$39:$B$782,X$83)+'СЕТ СН'!$G$14+СВЦЭМ!$D$10+'СЕТ СН'!$G$6-'СЕТ СН'!$G$26</f>
        <v>1850.13985843</v>
      </c>
      <c r="Y91" s="36">
        <f>SUMIFS(СВЦЭМ!$D$39:$D$782,СВЦЭМ!$A$39:$A$782,$A91,СВЦЭМ!$B$39:$B$782,Y$83)+'СЕТ СН'!$G$14+СВЦЭМ!$D$10+'СЕТ СН'!$G$6-'СЕТ СН'!$G$26</f>
        <v>1943.3820839300001</v>
      </c>
    </row>
    <row r="92" spans="1:27" ht="15.75" x14ac:dyDescent="0.2">
      <c r="A92" s="35">
        <f t="shared" si="2"/>
        <v>45178</v>
      </c>
      <c r="B92" s="36">
        <f>SUMIFS(СВЦЭМ!$D$39:$D$782,СВЦЭМ!$A$39:$A$782,$A92,СВЦЭМ!$B$39:$B$782,B$83)+'СЕТ СН'!$G$14+СВЦЭМ!$D$10+'СЕТ СН'!$G$6-'СЕТ СН'!$G$26</f>
        <v>2004.90747908</v>
      </c>
      <c r="C92" s="36">
        <f>SUMIFS(СВЦЭМ!$D$39:$D$782,СВЦЭМ!$A$39:$A$782,$A92,СВЦЭМ!$B$39:$B$782,C$83)+'СЕТ СН'!$G$14+СВЦЭМ!$D$10+'СЕТ СН'!$G$6-'СЕТ СН'!$G$26</f>
        <v>2055.8017080099999</v>
      </c>
      <c r="D92" s="36">
        <f>SUMIFS(СВЦЭМ!$D$39:$D$782,СВЦЭМ!$A$39:$A$782,$A92,СВЦЭМ!$B$39:$B$782,D$83)+'СЕТ СН'!$G$14+СВЦЭМ!$D$10+'СЕТ СН'!$G$6-'СЕТ СН'!$G$26</f>
        <v>2104.0505013500001</v>
      </c>
      <c r="E92" s="36">
        <f>SUMIFS(СВЦЭМ!$D$39:$D$782,СВЦЭМ!$A$39:$A$782,$A92,СВЦЭМ!$B$39:$B$782,E$83)+'СЕТ СН'!$G$14+СВЦЭМ!$D$10+'СЕТ СН'!$G$6-'СЕТ СН'!$G$26</f>
        <v>2135.9347748200003</v>
      </c>
      <c r="F92" s="36">
        <f>SUMIFS(СВЦЭМ!$D$39:$D$782,СВЦЭМ!$A$39:$A$782,$A92,СВЦЭМ!$B$39:$B$782,F$83)+'СЕТ СН'!$G$14+СВЦЭМ!$D$10+'СЕТ СН'!$G$6-'СЕТ СН'!$G$26</f>
        <v>2157.6593385599999</v>
      </c>
      <c r="G92" s="36">
        <f>SUMIFS(СВЦЭМ!$D$39:$D$782,СВЦЭМ!$A$39:$A$782,$A92,СВЦЭМ!$B$39:$B$782,G$83)+'СЕТ СН'!$G$14+СВЦЭМ!$D$10+'СЕТ СН'!$G$6-'СЕТ СН'!$G$26</f>
        <v>2149.0020144700002</v>
      </c>
      <c r="H92" s="36">
        <f>SUMIFS(СВЦЭМ!$D$39:$D$782,СВЦЭМ!$A$39:$A$782,$A92,СВЦЭМ!$B$39:$B$782,H$83)+'СЕТ СН'!$G$14+СВЦЭМ!$D$10+'СЕТ СН'!$G$6-'СЕТ СН'!$G$26</f>
        <v>2121.2743682700002</v>
      </c>
      <c r="I92" s="36">
        <f>SUMIFS(СВЦЭМ!$D$39:$D$782,СВЦЭМ!$A$39:$A$782,$A92,СВЦЭМ!$B$39:$B$782,I$83)+'СЕТ СН'!$G$14+СВЦЭМ!$D$10+'СЕТ СН'!$G$6-'СЕТ СН'!$G$26</f>
        <v>2054.89208994</v>
      </c>
      <c r="J92" s="36">
        <f>SUMIFS(СВЦЭМ!$D$39:$D$782,СВЦЭМ!$A$39:$A$782,$A92,СВЦЭМ!$B$39:$B$782,J$83)+'СЕТ СН'!$G$14+СВЦЭМ!$D$10+'СЕТ СН'!$G$6-'СЕТ СН'!$G$26</f>
        <v>1944.95815928</v>
      </c>
      <c r="K92" s="36">
        <f>SUMIFS(СВЦЭМ!$D$39:$D$782,СВЦЭМ!$A$39:$A$782,$A92,СВЦЭМ!$B$39:$B$782,K$83)+'СЕТ СН'!$G$14+СВЦЭМ!$D$10+'СЕТ СН'!$G$6-'СЕТ СН'!$G$26</f>
        <v>1844.5533343100001</v>
      </c>
      <c r="L92" s="36">
        <f>SUMIFS(СВЦЭМ!$D$39:$D$782,СВЦЭМ!$A$39:$A$782,$A92,СВЦЭМ!$B$39:$B$782,L$83)+'СЕТ СН'!$G$14+СВЦЭМ!$D$10+'СЕТ СН'!$G$6-'СЕТ СН'!$G$26</f>
        <v>1807.9789007700001</v>
      </c>
      <c r="M92" s="36">
        <f>SUMIFS(СВЦЭМ!$D$39:$D$782,СВЦЭМ!$A$39:$A$782,$A92,СВЦЭМ!$B$39:$B$782,M$83)+'СЕТ СН'!$G$14+СВЦЭМ!$D$10+'СЕТ СН'!$G$6-'СЕТ СН'!$G$26</f>
        <v>1791.54130437</v>
      </c>
      <c r="N92" s="36">
        <f>SUMIFS(СВЦЭМ!$D$39:$D$782,СВЦЭМ!$A$39:$A$782,$A92,СВЦЭМ!$B$39:$B$782,N$83)+'СЕТ СН'!$G$14+СВЦЭМ!$D$10+'СЕТ СН'!$G$6-'СЕТ СН'!$G$26</f>
        <v>1791.58465518</v>
      </c>
      <c r="O92" s="36">
        <f>SUMIFS(СВЦЭМ!$D$39:$D$782,СВЦЭМ!$A$39:$A$782,$A92,СВЦЭМ!$B$39:$B$782,O$83)+'СЕТ СН'!$G$14+СВЦЭМ!$D$10+'СЕТ СН'!$G$6-'СЕТ СН'!$G$26</f>
        <v>1807.3632477400001</v>
      </c>
      <c r="P92" s="36">
        <f>SUMIFS(СВЦЭМ!$D$39:$D$782,СВЦЭМ!$A$39:$A$782,$A92,СВЦЭМ!$B$39:$B$782,P$83)+'СЕТ СН'!$G$14+СВЦЭМ!$D$10+'СЕТ СН'!$G$6-'СЕТ СН'!$G$26</f>
        <v>1804.51528749</v>
      </c>
      <c r="Q92" s="36">
        <f>SUMIFS(СВЦЭМ!$D$39:$D$782,СВЦЭМ!$A$39:$A$782,$A92,СВЦЭМ!$B$39:$B$782,Q$83)+'СЕТ СН'!$G$14+СВЦЭМ!$D$10+'СЕТ СН'!$G$6-'СЕТ СН'!$G$26</f>
        <v>1813.02077908</v>
      </c>
      <c r="R92" s="36">
        <f>SUMIFS(СВЦЭМ!$D$39:$D$782,СВЦЭМ!$A$39:$A$782,$A92,СВЦЭМ!$B$39:$B$782,R$83)+'СЕТ СН'!$G$14+СВЦЭМ!$D$10+'СЕТ СН'!$G$6-'СЕТ СН'!$G$26</f>
        <v>1820.4500906500002</v>
      </c>
      <c r="S92" s="36">
        <f>SUMIFS(СВЦЭМ!$D$39:$D$782,СВЦЭМ!$A$39:$A$782,$A92,СВЦЭМ!$B$39:$B$782,S$83)+'СЕТ СН'!$G$14+СВЦЭМ!$D$10+'СЕТ СН'!$G$6-'СЕТ СН'!$G$26</f>
        <v>1792.6507717</v>
      </c>
      <c r="T92" s="36">
        <f>SUMIFS(СВЦЭМ!$D$39:$D$782,СВЦЭМ!$A$39:$A$782,$A92,СВЦЭМ!$B$39:$B$782,T$83)+'СЕТ СН'!$G$14+СВЦЭМ!$D$10+'СЕТ СН'!$G$6-'СЕТ СН'!$G$26</f>
        <v>1796.9226266599999</v>
      </c>
      <c r="U92" s="36">
        <f>SUMIFS(СВЦЭМ!$D$39:$D$782,СВЦЭМ!$A$39:$A$782,$A92,СВЦЭМ!$B$39:$B$782,U$83)+'СЕТ СН'!$G$14+СВЦЭМ!$D$10+'СЕТ СН'!$G$6-'СЕТ СН'!$G$26</f>
        <v>1797.9793345900002</v>
      </c>
      <c r="V92" s="36">
        <f>SUMIFS(СВЦЭМ!$D$39:$D$782,СВЦЭМ!$A$39:$A$782,$A92,СВЦЭМ!$B$39:$B$782,V$83)+'СЕТ СН'!$G$14+СВЦЭМ!$D$10+'СЕТ СН'!$G$6-'СЕТ СН'!$G$26</f>
        <v>1767.17414388</v>
      </c>
      <c r="W92" s="36">
        <f>SUMIFS(СВЦЭМ!$D$39:$D$782,СВЦЭМ!$A$39:$A$782,$A92,СВЦЭМ!$B$39:$B$782,W$83)+'СЕТ СН'!$G$14+СВЦЭМ!$D$10+'СЕТ СН'!$G$6-'СЕТ СН'!$G$26</f>
        <v>1772.3046714100001</v>
      </c>
      <c r="X92" s="36">
        <f>SUMIFS(СВЦЭМ!$D$39:$D$782,СВЦЭМ!$A$39:$A$782,$A92,СВЦЭМ!$B$39:$B$782,X$83)+'СЕТ СН'!$G$14+СВЦЭМ!$D$10+'СЕТ СН'!$G$6-'СЕТ СН'!$G$26</f>
        <v>1843.5184633399999</v>
      </c>
      <c r="Y92" s="36">
        <f>SUMIFS(СВЦЭМ!$D$39:$D$782,СВЦЭМ!$A$39:$A$782,$A92,СВЦЭМ!$B$39:$B$782,Y$83)+'СЕТ СН'!$G$14+СВЦЭМ!$D$10+'СЕТ СН'!$G$6-'СЕТ СН'!$G$26</f>
        <v>1937.6358723500002</v>
      </c>
    </row>
    <row r="93" spans="1:27" ht="15.75" x14ac:dyDescent="0.2">
      <c r="A93" s="35">
        <f t="shared" si="2"/>
        <v>45179</v>
      </c>
      <c r="B93" s="36">
        <f>SUMIFS(СВЦЭМ!$D$39:$D$782,СВЦЭМ!$A$39:$A$782,$A93,СВЦЭМ!$B$39:$B$782,B$83)+'СЕТ СН'!$G$14+СВЦЭМ!$D$10+'СЕТ СН'!$G$6-'СЕТ СН'!$G$26</f>
        <v>1956.0654570699999</v>
      </c>
      <c r="C93" s="36">
        <f>SUMIFS(СВЦЭМ!$D$39:$D$782,СВЦЭМ!$A$39:$A$782,$A93,СВЦЭМ!$B$39:$B$782,C$83)+'СЕТ СН'!$G$14+СВЦЭМ!$D$10+'СЕТ СН'!$G$6-'СЕТ СН'!$G$26</f>
        <v>2031.5925155899999</v>
      </c>
      <c r="D93" s="36">
        <f>SUMIFS(СВЦЭМ!$D$39:$D$782,СВЦЭМ!$A$39:$A$782,$A93,СВЦЭМ!$B$39:$B$782,D$83)+'СЕТ СН'!$G$14+СВЦЭМ!$D$10+'СЕТ СН'!$G$6-'СЕТ СН'!$G$26</f>
        <v>2069.1668862900001</v>
      </c>
      <c r="E93" s="36">
        <f>SUMIFS(СВЦЭМ!$D$39:$D$782,СВЦЭМ!$A$39:$A$782,$A93,СВЦЭМ!$B$39:$B$782,E$83)+'СЕТ СН'!$G$14+СВЦЭМ!$D$10+'СЕТ СН'!$G$6-'СЕТ СН'!$G$26</f>
        <v>2084.0778792999999</v>
      </c>
      <c r="F93" s="36">
        <f>SUMIFS(СВЦЭМ!$D$39:$D$782,СВЦЭМ!$A$39:$A$782,$A93,СВЦЭМ!$B$39:$B$782,F$83)+'СЕТ СН'!$G$14+СВЦЭМ!$D$10+'СЕТ СН'!$G$6-'СЕТ СН'!$G$26</f>
        <v>2087.3135048300001</v>
      </c>
      <c r="G93" s="36">
        <f>SUMIFS(СВЦЭМ!$D$39:$D$782,СВЦЭМ!$A$39:$A$782,$A93,СВЦЭМ!$B$39:$B$782,G$83)+'СЕТ СН'!$G$14+СВЦЭМ!$D$10+'СЕТ СН'!$G$6-'СЕТ СН'!$G$26</f>
        <v>2060.5404482499998</v>
      </c>
      <c r="H93" s="36">
        <f>SUMIFS(СВЦЭМ!$D$39:$D$782,СВЦЭМ!$A$39:$A$782,$A93,СВЦЭМ!$B$39:$B$782,H$83)+'СЕТ СН'!$G$14+СВЦЭМ!$D$10+'СЕТ СН'!$G$6-'СЕТ СН'!$G$26</f>
        <v>2043.0150164500001</v>
      </c>
      <c r="I93" s="36">
        <f>SUMIFS(СВЦЭМ!$D$39:$D$782,СВЦЭМ!$A$39:$A$782,$A93,СВЦЭМ!$B$39:$B$782,I$83)+'СЕТ СН'!$G$14+СВЦЭМ!$D$10+'СЕТ СН'!$G$6-'СЕТ СН'!$G$26</f>
        <v>2014.0795511800002</v>
      </c>
      <c r="J93" s="36">
        <f>SUMIFS(СВЦЭМ!$D$39:$D$782,СВЦЭМ!$A$39:$A$782,$A93,СВЦЭМ!$B$39:$B$782,J$83)+'СЕТ СН'!$G$14+СВЦЭМ!$D$10+'СЕТ СН'!$G$6-'СЕТ СН'!$G$26</f>
        <v>1926.7183397700001</v>
      </c>
      <c r="K93" s="36">
        <f>SUMIFS(СВЦЭМ!$D$39:$D$782,СВЦЭМ!$A$39:$A$782,$A93,СВЦЭМ!$B$39:$B$782,K$83)+'СЕТ СН'!$G$14+СВЦЭМ!$D$10+'СЕТ СН'!$G$6-'СЕТ СН'!$G$26</f>
        <v>1825.5832710999998</v>
      </c>
      <c r="L93" s="36">
        <f>SUMIFS(СВЦЭМ!$D$39:$D$782,СВЦЭМ!$A$39:$A$782,$A93,СВЦЭМ!$B$39:$B$782,L$83)+'СЕТ СН'!$G$14+СВЦЭМ!$D$10+'СЕТ СН'!$G$6-'СЕТ СН'!$G$26</f>
        <v>1791.28455373</v>
      </c>
      <c r="M93" s="36">
        <f>SUMIFS(СВЦЭМ!$D$39:$D$782,СВЦЭМ!$A$39:$A$782,$A93,СВЦЭМ!$B$39:$B$782,M$83)+'СЕТ СН'!$G$14+СВЦЭМ!$D$10+'СЕТ СН'!$G$6-'СЕТ СН'!$G$26</f>
        <v>1789.5177089899998</v>
      </c>
      <c r="N93" s="36">
        <f>SUMIFS(СВЦЭМ!$D$39:$D$782,СВЦЭМ!$A$39:$A$782,$A93,СВЦЭМ!$B$39:$B$782,N$83)+'СЕТ СН'!$G$14+СВЦЭМ!$D$10+'СЕТ СН'!$G$6-'СЕТ СН'!$G$26</f>
        <v>1796.0535606899998</v>
      </c>
      <c r="O93" s="36">
        <f>SUMIFS(СВЦЭМ!$D$39:$D$782,СВЦЭМ!$A$39:$A$782,$A93,СВЦЭМ!$B$39:$B$782,O$83)+'СЕТ СН'!$G$14+СВЦЭМ!$D$10+'СЕТ СН'!$G$6-'СЕТ СН'!$G$26</f>
        <v>1813.4117311800001</v>
      </c>
      <c r="P93" s="36">
        <f>SUMIFS(СВЦЭМ!$D$39:$D$782,СВЦЭМ!$A$39:$A$782,$A93,СВЦЭМ!$B$39:$B$782,P$83)+'СЕТ СН'!$G$14+СВЦЭМ!$D$10+'СЕТ СН'!$G$6-'СЕТ СН'!$G$26</f>
        <v>1820.0236466400002</v>
      </c>
      <c r="Q93" s="36">
        <f>SUMIFS(СВЦЭМ!$D$39:$D$782,СВЦЭМ!$A$39:$A$782,$A93,СВЦЭМ!$B$39:$B$782,Q$83)+'СЕТ СН'!$G$14+СВЦЭМ!$D$10+'СЕТ СН'!$G$6-'СЕТ СН'!$G$26</f>
        <v>1821.8994907900001</v>
      </c>
      <c r="R93" s="36">
        <f>SUMIFS(СВЦЭМ!$D$39:$D$782,СВЦЭМ!$A$39:$A$782,$A93,СВЦЭМ!$B$39:$B$782,R$83)+'СЕТ СН'!$G$14+СВЦЭМ!$D$10+'СЕТ СН'!$G$6-'СЕТ СН'!$G$26</f>
        <v>1826.0380625799999</v>
      </c>
      <c r="S93" s="36">
        <f>SUMIFS(СВЦЭМ!$D$39:$D$782,СВЦЭМ!$A$39:$A$782,$A93,СВЦЭМ!$B$39:$B$782,S$83)+'СЕТ СН'!$G$14+СВЦЭМ!$D$10+'СЕТ СН'!$G$6-'СЕТ СН'!$G$26</f>
        <v>1807.0915975900002</v>
      </c>
      <c r="T93" s="36">
        <f>SUMIFS(СВЦЭМ!$D$39:$D$782,СВЦЭМ!$A$39:$A$782,$A93,СВЦЭМ!$B$39:$B$782,T$83)+'СЕТ СН'!$G$14+СВЦЭМ!$D$10+'СЕТ СН'!$G$6-'СЕТ СН'!$G$26</f>
        <v>1803.0217431400001</v>
      </c>
      <c r="U93" s="36">
        <f>SUMIFS(СВЦЭМ!$D$39:$D$782,СВЦЭМ!$A$39:$A$782,$A93,СВЦЭМ!$B$39:$B$782,U$83)+'СЕТ СН'!$G$14+СВЦЭМ!$D$10+'СЕТ СН'!$G$6-'СЕТ СН'!$G$26</f>
        <v>1785.3839027200002</v>
      </c>
      <c r="V93" s="36">
        <f>SUMIFS(СВЦЭМ!$D$39:$D$782,СВЦЭМ!$A$39:$A$782,$A93,СВЦЭМ!$B$39:$B$782,V$83)+'СЕТ СН'!$G$14+СВЦЭМ!$D$10+'СЕТ СН'!$G$6-'СЕТ СН'!$G$26</f>
        <v>1758.7165385799999</v>
      </c>
      <c r="W93" s="36">
        <f>SUMIFS(СВЦЭМ!$D$39:$D$782,СВЦЭМ!$A$39:$A$782,$A93,СВЦЭМ!$B$39:$B$782,W$83)+'СЕТ СН'!$G$14+СВЦЭМ!$D$10+'СЕТ СН'!$G$6-'СЕТ СН'!$G$26</f>
        <v>1769.3507109800003</v>
      </c>
      <c r="X93" s="36">
        <f>SUMIFS(СВЦЭМ!$D$39:$D$782,СВЦЭМ!$A$39:$A$782,$A93,СВЦЭМ!$B$39:$B$782,X$83)+'СЕТ СН'!$G$14+СВЦЭМ!$D$10+'СЕТ СН'!$G$6-'СЕТ СН'!$G$26</f>
        <v>1849.87929407</v>
      </c>
      <c r="Y93" s="36">
        <f>SUMIFS(СВЦЭМ!$D$39:$D$782,СВЦЭМ!$A$39:$A$782,$A93,СВЦЭМ!$B$39:$B$782,Y$83)+'СЕТ СН'!$G$14+СВЦЭМ!$D$10+'СЕТ СН'!$G$6-'СЕТ СН'!$G$26</f>
        <v>1906.7077013200001</v>
      </c>
    </row>
    <row r="94" spans="1:27" ht="15.75" x14ac:dyDescent="0.2">
      <c r="A94" s="35">
        <f t="shared" si="2"/>
        <v>45180</v>
      </c>
      <c r="B94" s="36">
        <f>SUMIFS(СВЦЭМ!$D$39:$D$782,СВЦЭМ!$A$39:$A$782,$A94,СВЦЭМ!$B$39:$B$782,B$83)+'СЕТ СН'!$G$14+СВЦЭМ!$D$10+'СЕТ СН'!$G$6-'СЕТ СН'!$G$26</f>
        <v>1970.59644243</v>
      </c>
      <c r="C94" s="36">
        <f>SUMIFS(СВЦЭМ!$D$39:$D$782,СВЦЭМ!$A$39:$A$782,$A94,СВЦЭМ!$B$39:$B$782,C$83)+'СЕТ СН'!$G$14+СВЦЭМ!$D$10+'СЕТ СН'!$G$6-'СЕТ СН'!$G$26</f>
        <v>2040.60086198</v>
      </c>
      <c r="D94" s="36">
        <f>SUMIFS(СВЦЭМ!$D$39:$D$782,СВЦЭМ!$A$39:$A$782,$A94,СВЦЭМ!$B$39:$B$782,D$83)+'СЕТ СН'!$G$14+СВЦЭМ!$D$10+'СЕТ СН'!$G$6-'СЕТ СН'!$G$26</f>
        <v>2042.2483300399999</v>
      </c>
      <c r="E94" s="36">
        <f>SUMIFS(СВЦЭМ!$D$39:$D$782,СВЦЭМ!$A$39:$A$782,$A94,СВЦЭМ!$B$39:$B$782,E$83)+'СЕТ СН'!$G$14+СВЦЭМ!$D$10+'СЕТ СН'!$G$6-'СЕТ СН'!$G$26</f>
        <v>2060.7384774900002</v>
      </c>
      <c r="F94" s="36">
        <f>SUMIFS(СВЦЭМ!$D$39:$D$782,СВЦЭМ!$A$39:$A$782,$A94,СВЦЭМ!$B$39:$B$782,F$83)+'СЕТ СН'!$G$14+СВЦЭМ!$D$10+'СЕТ СН'!$G$6-'СЕТ СН'!$G$26</f>
        <v>2097.4350984799999</v>
      </c>
      <c r="G94" s="36">
        <f>SUMIFS(СВЦЭМ!$D$39:$D$782,СВЦЭМ!$A$39:$A$782,$A94,СВЦЭМ!$B$39:$B$782,G$83)+'СЕТ СН'!$G$14+СВЦЭМ!$D$10+'СЕТ СН'!$G$6-'СЕТ СН'!$G$26</f>
        <v>2074.6792420299998</v>
      </c>
      <c r="H94" s="36">
        <f>SUMIFS(СВЦЭМ!$D$39:$D$782,СВЦЭМ!$A$39:$A$782,$A94,СВЦЭМ!$B$39:$B$782,H$83)+'СЕТ СН'!$G$14+СВЦЭМ!$D$10+'СЕТ СН'!$G$6-'СЕТ СН'!$G$26</f>
        <v>2016.4570861000002</v>
      </c>
      <c r="I94" s="36">
        <f>SUMIFS(СВЦЭМ!$D$39:$D$782,СВЦЭМ!$A$39:$A$782,$A94,СВЦЭМ!$B$39:$B$782,I$83)+'СЕТ СН'!$G$14+СВЦЭМ!$D$10+'СЕТ СН'!$G$6-'СЕТ СН'!$G$26</f>
        <v>1897.3358160799999</v>
      </c>
      <c r="J94" s="36">
        <f>SUMIFS(СВЦЭМ!$D$39:$D$782,СВЦЭМ!$A$39:$A$782,$A94,СВЦЭМ!$B$39:$B$782,J$83)+'СЕТ СН'!$G$14+СВЦЭМ!$D$10+'СЕТ СН'!$G$6-'СЕТ СН'!$G$26</f>
        <v>1815.9190218200001</v>
      </c>
      <c r="K94" s="36">
        <f>SUMIFS(СВЦЭМ!$D$39:$D$782,СВЦЭМ!$A$39:$A$782,$A94,СВЦЭМ!$B$39:$B$782,K$83)+'СЕТ СН'!$G$14+СВЦЭМ!$D$10+'СЕТ СН'!$G$6-'СЕТ СН'!$G$26</f>
        <v>1779.1037541199998</v>
      </c>
      <c r="L94" s="36">
        <f>SUMIFS(СВЦЭМ!$D$39:$D$782,СВЦЭМ!$A$39:$A$782,$A94,СВЦЭМ!$B$39:$B$782,L$83)+'СЕТ СН'!$G$14+СВЦЭМ!$D$10+'СЕТ СН'!$G$6-'СЕТ СН'!$G$26</f>
        <v>1751.94730351</v>
      </c>
      <c r="M94" s="36">
        <f>SUMIFS(СВЦЭМ!$D$39:$D$782,СВЦЭМ!$A$39:$A$782,$A94,СВЦЭМ!$B$39:$B$782,M$83)+'СЕТ СН'!$G$14+СВЦЭМ!$D$10+'СЕТ СН'!$G$6-'СЕТ СН'!$G$26</f>
        <v>1737.8230031500002</v>
      </c>
      <c r="N94" s="36">
        <f>SUMIFS(СВЦЭМ!$D$39:$D$782,СВЦЭМ!$A$39:$A$782,$A94,СВЦЭМ!$B$39:$B$782,N$83)+'СЕТ СН'!$G$14+СВЦЭМ!$D$10+'СЕТ СН'!$G$6-'СЕТ СН'!$G$26</f>
        <v>1751.1261720100001</v>
      </c>
      <c r="O94" s="36">
        <f>SUMIFS(СВЦЭМ!$D$39:$D$782,СВЦЭМ!$A$39:$A$782,$A94,СВЦЭМ!$B$39:$B$782,O$83)+'СЕТ СН'!$G$14+СВЦЭМ!$D$10+'СЕТ СН'!$G$6-'СЕТ СН'!$G$26</f>
        <v>1740.7134906199999</v>
      </c>
      <c r="P94" s="36">
        <f>SUMIFS(СВЦЭМ!$D$39:$D$782,СВЦЭМ!$A$39:$A$782,$A94,СВЦЭМ!$B$39:$B$782,P$83)+'СЕТ СН'!$G$14+СВЦЭМ!$D$10+'СЕТ СН'!$G$6-'СЕТ СН'!$G$26</f>
        <v>1725.9022984799999</v>
      </c>
      <c r="Q94" s="36">
        <f>SUMIFS(СВЦЭМ!$D$39:$D$782,СВЦЭМ!$A$39:$A$782,$A94,СВЦЭМ!$B$39:$B$782,Q$83)+'СЕТ СН'!$G$14+СВЦЭМ!$D$10+'СЕТ СН'!$G$6-'СЕТ СН'!$G$26</f>
        <v>1730.1268242300002</v>
      </c>
      <c r="R94" s="36">
        <f>SUMIFS(СВЦЭМ!$D$39:$D$782,СВЦЭМ!$A$39:$A$782,$A94,СВЦЭМ!$B$39:$B$782,R$83)+'СЕТ СН'!$G$14+СВЦЭМ!$D$10+'СЕТ СН'!$G$6-'СЕТ СН'!$G$26</f>
        <v>1775.04452262</v>
      </c>
      <c r="S94" s="36">
        <f>SUMIFS(СВЦЭМ!$D$39:$D$782,СВЦЭМ!$A$39:$A$782,$A94,СВЦЭМ!$B$39:$B$782,S$83)+'СЕТ СН'!$G$14+СВЦЭМ!$D$10+'СЕТ СН'!$G$6-'СЕТ СН'!$G$26</f>
        <v>1775.6752452700002</v>
      </c>
      <c r="T94" s="36">
        <f>SUMIFS(СВЦЭМ!$D$39:$D$782,СВЦЭМ!$A$39:$A$782,$A94,СВЦЭМ!$B$39:$B$782,T$83)+'СЕТ СН'!$G$14+СВЦЭМ!$D$10+'СЕТ СН'!$G$6-'СЕТ СН'!$G$26</f>
        <v>1780.5960184400001</v>
      </c>
      <c r="U94" s="36">
        <f>SUMIFS(СВЦЭМ!$D$39:$D$782,СВЦЭМ!$A$39:$A$782,$A94,СВЦЭМ!$B$39:$B$782,U$83)+'СЕТ СН'!$G$14+СВЦЭМ!$D$10+'СЕТ СН'!$G$6-'СЕТ СН'!$G$26</f>
        <v>1762.01116443</v>
      </c>
      <c r="V94" s="36">
        <f>SUMIFS(СВЦЭМ!$D$39:$D$782,СВЦЭМ!$A$39:$A$782,$A94,СВЦЭМ!$B$39:$B$782,V$83)+'СЕТ СН'!$G$14+СВЦЭМ!$D$10+'СЕТ СН'!$G$6-'СЕТ СН'!$G$26</f>
        <v>1730.48511955</v>
      </c>
      <c r="W94" s="36">
        <f>SUMIFS(СВЦЭМ!$D$39:$D$782,СВЦЭМ!$A$39:$A$782,$A94,СВЦЭМ!$B$39:$B$782,W$83)+'СЕТ СН'!$G$14+СВЦЭМ!$D$10+'СЕТ СН'!$G$6-'СЕТ СН'!$G$26</f>
        <v>1737.7520569200001</v>
      </c>
      <c r="X94" s="36">
        <f>SUMIFS(СВЦЭМ!$D$39:$D$782,СВЦЭМ!$A$39:$A$782,$A94,СВЦЭМ!$B$39:$B$782,X$83)+'СЕТ СН'!$G$14+СВЦЭМ!$D$10+'СЕТ СН'!$G$6-'СЕТ СН'!$G$26</f>
        <v>1810.2097967300001</v>
      </c>
      <c r="Y94" s="36">
        <f>SUMIFS(СВЦЭМ!$D$39:$D$782,СВЦЭМ!$A$39:$A$782,$A94,СВЦЭМ!$B$39:$B$782,Y$83)+'СЕТ СН'!$G$14+СВЦЭМ!$D$10+'СЕТ СН'!$G$6-'СЕТ СН'!$G$26</f>
        <v>1907.9323678700002</v>
      </c>
    </row>
    <row r="95" spans="1:27" ht="15.75" x14ac:dyDescent="0.2">
      <c r="A95" s="35">
        <f t="shared" si="2"/>
        <v>45181</v>
      </c>
      <c r="B95" s="36">
        <f>SUMIFS(СВЦЭМ!$D$39:$D$782,СВЦЭМ!$A$39:$A$782,$A95,СВЦЭМ!$B$39:$B$782,B$83)+'СЕТ СН'!$G$14+СВЦЭМ!$D$10+'СЕТ СН'!$G$6-'СЕТ СН'!$G$26</f>
        <v>1874.83214473</v>
      </c>
      <c r="C95" s="36">
        <f>SUMIFS(СВЦЭМ!$D$39:$D$782,СВЦЭМ!$A$39:$A$782,$A95,СВЦЭМ!$B$39:$B$782,C$83)+'СЕТ СН'!$G$14+СВЦЭМ!$D$10+'СЕТ СН'!$G$6-'СЕТ СН'!$G$26</f>
        <v>1918.2823822700002</v>
      </c>
      <c r="D95" s="36">
        <f>SUMIFS(СВЦЭМ!$D$39:$D$782,СВЦЭМ!$A$39:$A$782,$A95,СВЦЭМ!$B$39:$B$782,D$83)+'СЕТ СН'!$G$14+СВЦЭМ!$D$10+'СЕТ СН'!$G$6-'СЕТ СН'!$G$26</f>
        <v>1950.5914584900002</v>
      </c>
      <c r="E95" s="36">
        <f>SUMIFS(СВЦЭМ!$D$39:$D$782,СВЦЭМ!$A$39:$A$782,$A95,СВЦЭМ!$B$39:$B$782,E$83)+'СЕТ СН'!$G$14+СВЦЭМ!$D$10+'СЕТ СН'!$G$6-'СЕТ СН'!$G$26</f>
        <v>1966.8239856</v>
      </c>
      <c r="F95" s="36">
        <f>SUMIFS(СВЦЭМ!$D$39:$D$782,СВЦЭМ!$A$39:$A$782,$A95,СВЦЭМ!$B$39:$B$782,F$83)+'СЕТ СН'!$G$14+СВЦЭМ!$D$10+'СЕТ СН'!$G$6-'СЕТ СН'!$G$26</f>
        <v>1992.1718432799998</v>
      </c>
      <c r="G95" s="36">
        <f>SUMIFS(СВЦЭМ!$D$39:$D$782,СВЦЭМ!$A$39:$A$782,$A95,СВЦЭМ!$B$39:$B$782,G$83)+'СЕТ СН'!$G$14+СВЦЭМ!$D$10+'СЕТ СН'!$G$6-'СЕТ СН'!$G$26</f>
        <v>1955.3350260500001</v>
      </c>
      <c r="H95" s="36">
        <f>SUMIFS(СВЦЭМ!$D$39:$D$782,СВЦЭМ!$A$39:$A$782,$A95,СВЦЭМ!$B$39:$B$782,H$83)+'СЕТ СН'!$G$14+СВЦЭМ!$D$10+'СЕТ СН'!$G$6-'СЕТ СН'!$G$26</f>
        <v>1886.0857654900001</v>
      </c>
      <c r="I95" s="36">
        <f>SUMIFS(СВЦЭМ!$D$39:$D$782,СВЦЭМ!$A$39:$A$782,$A95,СВЦЭМ!$B$39:$B$782,I$83)+'СЕТ СН'!$G$14+СВЦЭМ!$D$10+'СЕТ СН'!$G$6-'СЕТ СН'!$G$26</f>
        <v>1802.5531624</v>
      </c>
      <c r="J95" s="36">
        <f>SUMIFS(СВЦЭМ!$D$39:$D$782,СВЦЭМ!$A$39:$A$782,$A95,СВЦЭМ!$B$39:$B$782,J$83)+'СЕТ СН'!$G$14+СВЦЭМ!$D$10+'СЕТ СН'!$G$6-'СЕТ СН'!$G$26</f>
        <v>1726.8894713499999</v>
      </c>
      <c r="K95" s="36">
        <f>SUMIFS(СВЦЭМ!$D$39:$D$782,СВЦЭМ!$A$39:$A$782,$A95,СВЦЭМ!$B$39:$B$782,K$83)+'СЕТ СН'!$G$14+СВЦЭМ!$D$10+'СЕТ СН'!$G$6-'СЕТ СН'!$G$26</f>
        <v>1683.43472066</v>
      </c>
      <c r="L95" s="36">
        <f>SUMIFS(СВЦЭМ!$D$39:$D$782,СВЦЭМ!$A$39:$A$782,$A95,СВЦЭМ!$B$39:$B$782,L$83)+'СЕТ СН'!$G$14+СВЦЭМ!$D$10+'СЕТ СН'!$G$6-'СЕТ СН'!$G$26</f>
        <v>1702.3914492499998</v>
      </c>
      <c r="M95" s="36">
        <f>SUMIFS(СВЦЭМ!$D$39:$D$782,СВЦЭМ!$A$39:$A$782,$A95,СВЦЭМ!$B$39:$B$782,M$83)+'СЕТ СН'!$G$14+СВЦЭМ!$D$10+'СЕТ СН'!$G$6-'СЕТ СН'!$G$26</f>
        <v>1713.8488280000001</v>
      </c>
      <c r="N95" s="36">
        <f>SUMIFS(СВЦЭМ!$D$39:$D$782,СВЦЭМ!$A$39:$A$782,$A95,СВЦЭМ!$B$39:$B$782,N$83)+'СЕТ СН'!$G$14+СВЦЭМ!$D$10+'СЕТ СН'!$G$6-'СЕТ СН'!$G$26</f>
        <v>1757.14221344</v>
      </c>
      <c r="O95" s="36">
        <f>SUMIFS(СВЦЭМ!$D$39:$D$782,СВЦЭМ!$A$39:$A$782,$A95,СВЦЭМ!$B$39:$B$782,O$83)+'СЕТ СН'!$G$14+СВЦЭМ!$D$10+'СЕТ СН'!$G$6-'СЕТ СН'!$G$26</f>
        <v>1784.2692469100002</v>
      </c>
      <c r="P95" s="36">
        <f>SUMIFS(СВЦЭМ!$D$39:$D$782,СВЦЭМ!$A$39:$A$782,$A95,СВЦЭМ!$B$39:$B$782,P$83)+'СЕТ СН'!$G$14+СВЦЭМ!$D$10+'СЕТ СН'!$G$6-'СЕТ СН'!$G$26</f>
        <v>1769.6799301199999</v>
      </c>
      <c r="Q95" s="36">
        <f>SUMIFS(СВЦЭМ!$D$39:$D$782,СВЦЭМ!$A$39:$A$782,$A95,СВЦЭМ!$B$39:$B$782,Q$83)+'СЕТ СН'!$G$14+СВЦЭМ!$D$10+'СЕТ СН'!$G$6-'СЕТ СН'!$G$26</f>
        <v>1782.4085703400001</v>
      </c>
      <c r="R95" s="36">
        <f>SUMIFS(СВЦЭМ!$D$39:$D$782,СВЦЭМ!$A$39:$A$782,$A95,СВЦЭМ!$B$39:$B$782,R$83)+'СЕТ СН'!$G$14+СВЦЭМ!$D$10+'СЕТ СН'!$G$6-'СЕТ СН'!$G$26</f>
        <v>1822.5593746200002</v>
      </c>
      <c r="S95" s="36">
        <f>SUMIFS(СВЦЭМ!$D$39:$D$782,СВЦЭМ!$A$39:$A$782,$A95,СВЦЭМ!$B$39:$B$782,S$83)+'СЕТ СН'!$G$14+СВЦЭМ!$D$10+'СЕТ СН'!$G$6-'СЕТ СН'!$G$26</f>
        <v>1821.3134181199998</v>
      </c>
      <c r="T95" s="36">
        <f>SUMIFS(СВЦЭМ!$D$39:$D$782,СВЦЭМ!$A$39:$A$782,$A95,СВЦЭМ!$B$39:$B$782,T$83)+'СЕТ СН'!$G$14+СВЦЭМ!$D$10+'СЕТ СН'!$G$6-'СЕТ СН'!$G$26</f>
        <v>1811.35787549</v>
      </c>
      <c r="U95" s="36">
        <f>SUMIFS(СВЦЭМ!$D$39:$D$782,СВЦЭМ!$A$39:$A$782,$A95,СВЦЭМ!$B$39:$B$782,U$83)+'СЕТ СН'!$G$14+СВЦЭМ!$D$10+'СЕТ СН'!$G$6-'СЕТ СН'!$G$26</f>
        <v>1795.4674654700002</v>
      </c>
      <c r="V95" s="36">
        <f>SUMIFS(СВЦЭМ!$D$39:$D$782,СВЦЭМ!$A$39:$A$782,$A95,СВЦЭМ!$B$39:$B$782,V$83)+'СЕТ СН'!$G$14+СВЦЭМ!$D$10+'СЕТ СН'!$G$6-'СЕТ СН'!$G$26</f>
        <v>1756.3856419799999</v>
      </c>
      <c r="W95" s="36">
        <f>SUMIFS(СВЦЭМ!$D$39:$D$782,СВЦЭМ!$A$39:$A$782,$A95,СВЦЭМ!$B$39:$B$782,W$83)+'СЕТ СН'!$G$14+СВЦЭМ!$D$10+'СЕТ СН'!$G$6-'СЕТ СН'!$G$26</f>
        <v>1788.1091639699998</v>
      </c>
      <c r="X95" s="36">
        <f>SUMIFS(СВЦЭМ!$D$39:$D$782,СВЦЭМ!$A$39:$A$782,$A95,СВЦЭМ!$B$39:$B$782,X$83)+'СЕТ СН'!$G$14+СВЦЭМ!$D$10+'СЕТ СН'!$G$6-'СЕТ СН'!$G$26</f>
        <v>1860.5055538800002</v>
      </c>
      <c r="Y95" s="36">
        <f>SUMIFS(СВЦЭМ!$D$39:$D$782,СВЦЭМ!$A$39:$A$782,$A95,СВЦЭМ!$B$39:$B$782,Y$83)+'СЕТ СН'!$G$14+СВЦЭМ!$D$10+'СЕТ СН'!$G$6-'СЕТ СН'!$G$26</f>
        <v>1955.9355873300001</v>
      </c>
    </row>
    <row r="96" spans="1:27" ht="15.75" x14ac:dyDescent="0.2">
      <c r="A96" s="35">
        <f t="shared" si="2"/>
        <v>45182</v>
      </c>
      <c r="B96" s="36">
        <f>SUMIFS(СВЦЭМ!$D$39:$D$782,СВЦЭМ!$A$39:$A$782,$A96,СВЦЭМ!$B$39:$B$782,B$83)+'СЕТ СН'!$G$14+СВЦЭМ!$D$10+'СЕТ СН'!$G$6-'СЕТ СН'!$G$26</f>
        <v>2135.41568388</v>
      </c>
      <c r="C96" s="36">
        <f>SUMIFS(СВЦЭМ!$D$39:$D$782,СВЦЭМ!$A$39:$A$782,$A96,СВЦЭМ!$B$39:$B$782,C$83)+'СЕТ СН'!$G$14+СВЦЭМ!$D$10+'СЕТ СН'!$G$6-'СЕТ СН'!$G$26</f>
        <v>2240.6813911600002</v>
      </c>
      <c r="D96" s="36">
        <f>SUMIFS(СВЦЭМ!$D$39:$D$782,СВЦЭМ!$A$39:$A$782,$A96,СВЦЭМ!$B$39:$B$782,D$83)+'СЕТ СН'!$G$14+СВЦЭМ!$D$10+'СЕТ СН'!$G$6-'СЕТ СН'!$G$26</f>
        <v>2314.9127488399999</v>
      </c>
      <c r="E96" s="36">
        <f>SUMIFS(СВЦЭМ!$D$39:$D$782,СВЦЭМ!$A$39:$A$782,$A96,СВЦЭМ!$B$39:$B$782,E$83)+'СЕТ СН'!$G$14+СВЦЭМ!$D$10+'СЕТ СН'!$G$6-'СЕТ СН'!$G$26</f>
        <v>2342.9543781799998</v>
      </c>
      <c r="F96" s="36">
        <f>SUMIFS(СВЦЭМ!$D$39:$D$782,СВЦЭМ!$A$39:$A$782,$A96,СВЦЭМ!$B$39:$B$782,F$83)+'СЕТ СН'!$G$14+СВЦЭМ!$D$10+'СЕТ СН'!$G$6-'СЕТ СН'!$G$26</f>
        <v>2381.47959468</v>
      </c>
      <c r="G96" s="36">
        <f>SUMIFS(СВЦЭМ!$D$39:$D$782,СВЦЭМ!$A$39:$A$782,$A96,СВЦЭМ!$B$39:$B$782,G$83)+'СЕТ СН'!$G$14+СВЦЭМ!$D$10+'СЕТ СН'!$G$6-'СЕТ СН'!$G$26</f>
        <v>2333.26517685</v>
      </c>
      <c r="H96" s="36">
        <f>SUMIFS(СВЦЭМ!$D$39:$D$782,СВЦЭМ!$A$39:$A$782,$A96,СВЦЭМ!$B$39:$B$782,H$83)+'СЕТ СН'!$G$14+СВЦЭМ!$D$10+'СЕТ СН'!$G$6-'СЕТ СН'!$G$26</f>
        <v>2204.4306409999999</v>
      </c>
      <c r="I96" s="36">
        <f>SUMIFS(СВЦЭМ!$D$39:$D$782,СВЦЭМ!$A$39:$A$782,$A96,СВЦЭМ!$B$39:$B$782,I$83)+'СЕТ СН'!$G$14+СВЦЭМ!$D$10+'СЕТ СН'!$G$6-'СЕТ СН'!$G$26</f>
        <v>2069.4350550499998</v>
      </c>
      <c r="J96" s="36">
        <f>SUMIFS(СВЦЭМ!$D$39:$D$782,СВЦЭМ!$A$39:$A$782,$A96,СВЦЭМ!$B$39:$B$782,J$83)+'СЕТ СН'!$G$14+СВЦЭМ!$D$10+'СЕТ СН'!$G$6-'СЕТ СН'!$G$26</f>
        <v>1981.1084842</v>
      </c>
      <c r="K96" s="36">
        <f>SUMIFS(СВЦЭМ!$D$39:$D$782,СВЦЭМ!$A$39:$A$782,$A96,СВЦЭМ!$B$39:$B$782,K$83)+'СЕТ СН'!$G$14+СВЦЭМ!$D$10+'СЕТ СН'!$G$6-'СЕТ СН'!$G$26</f>
        <v>1910.4234105199998</v>
      </c>
      <c r="L96" s="36">
        <f>SUMIFS(СВЦЭМ!$D$39:$D$782,СВЦЭМ!$A$39:$A$782,$A96,СВЦЭМ!$B$39:$B$782,L$83)+'СЕТ СН'!$G$14+СВЦЭМ!$D$10+'СЕТ СН'!$G$6-'СЕТ СН'!$G$26</f>
        <v>1885.9057715399999</v>
      </c>
      <c r="M96" s="36">
        <f>SUMIFS(СВЦЭМ!$D$39:$D$782,СВЦЭМ!$A$39:$A$782,$A96,СВЦЭМ!$B$39:$B$782,M$83)+'СЕТ СН'!$G$14+СВЦЭМ!$D$10+'СЕТ СН'!$G$6-'СЕТ СН'!$G$26</f>
        <v>1890.7670742</v>
      </c>
      <c r="N96" s="36">
        <f>SUMIFS(СВЦЭМ!$D$39:$D$782,СВЦЭМ!$A$39:$A$782,$A96,СВЦЭМ!$B$39:$B$782,N$83)+'СЕТ СН'!$G$14+СВЦЭМ!$D$10+'СЕТ СН'!$G$6-'СЕТ СН'!$G$26</f>
        <v>1899.47645461</v>
      </c>
      <c r="O96" s="36">
        <f>SUMIFS(СВЦЭМ!$D$39:$D$782,СВЦЭМ!$A$39:$A$782,$A96,СВЦЭМ!$B$39:$B$782,O$83)+'СЕТ СН'!$G$14+СВЦЭМ!$D$10+'СЕТ СН'!$G$6-'СЕТ СН'!$G$26</f>
        <v>1906.9041666399999</v>
      </c>
      <c r="P96" s="36">
        <f>SUMIFS(СВЦЭМ!$D$39:$D$782,СВЦЭМ!$A$39:$A$782,$A96,СВЦЭМ!$B$39:$B$782,P$83)+'СЕТ СН'!$G$14+СВЦЭМ!$D$10+'СЕТ СН'!$G$6-'СЕТ СН'!$G$26</f>
        <v>1871.9322161200002</v>
      </c>
      <c r="Q96" s="36">
        <f>SUMIFS(СВЦЭМ!$D$39:$D$782,СВЦЭМ!$A$39:$A$782,$A96,СВЦЭМ!$B$39:$B$782,Q$83)+'СЕТ СН'!$G$14+СВЦЭМ!$D$10+'СЕТ СН'!$G$6-'СЕТ СН'!$G$26</f>
        <v>1887.46501734</v>
      </c>
      <c r="R96" s="36">
        <f>SUMIFS(СВЦЭМ!$D$39:$D$782,СВЦЭМ!$A$39:$A$782,$A96,СВЦЭМ!$B$39:$B$782,R$83)+'СЕТ СН'!$G$14+СВЦЭМ!$D$10+'СЕТ СН'!$G$6-'СЕТ СН'!$G$26</f>
        <v>1922.5296023800001</v>
      </c>
      <c r="S96" s="36">
        <f>SUMIFS(СВЦЭМ!$D$39:$D$782,СВЦЭМ!$A$39:$A$782,$A96,СВЦЭМ!$B$39:$B$782,S$83)+'СЕТ СН'!$G$14+СВЦЭМ!$D$10+'СЕТ СН'!$G$6-'СЕТ СН'!$G$26</f>
        <v>1915.8714841300002</v>
      </c>
      <c r="T96" s="36">
        <f>SUMIFS(СВЦЭМ!$D$39:$D$782,СВЦЭМ!$A$39:$A$782,$A96,СВЦЭМ!$B$39:$B$782,T$83)+'СЕТ СН'!$G$14+СВЦЭМ!$D$10+'СЕТ СН'!$G$6-'СЕТ СН'!$G$26</f>
        <v>1892.3142890600002</v>
      </c>
      <c r="U96" s="36">
        <f>SUMIFS(СВЦЭМ!$D$39:$D$782,СВЦЭМ!$A$39:$A$782,$A96,СВЦЭМ!$B$39:$B$782,U$83)+'СЕТ СН'!$G$14+СВЦЭМ!$D$10+'СЕТ СН'!$G$6-'СЕТ СН'!$G$26</f>
        <v>1874.0393293299999</v>
      </c>
      <c r="V96" s="36">
        <f>SUMIFS(СВЦЭМ!$D$39:$D$782,СВЦЭМ!$A$39:$A$782,$A96,СВЦЭМ!$B$39:$B$782,V$83)+'СЕТ СН'!$G$14+СВЦЭМ!$D$10+'СЕТ СН'!$G$6-'СЕТ СН'!$G$26</f>
        <v>1877.0414124700001</v>
      </c>
      <c r="W96" s="36">
        <f>SUMIFS(СВЦЭМ!$D$39:$D$782,СВЦЭМ!$A$39:$A$782,$A96,СВЦЭМ!$B$39:$B$782,W$83)+'СЕТ СН'!$G$14+СВЦЭМ!$D$10+'СЕТ СН'!$G$6-'СЕТ СН'!$G$26</f>
        <v>1901.16538653</v>
      </c>
      <c r="X96" s="36">
        <f>SUMIFS(СВЦЭМ!$D$39:$D$782,СВЦЭМ!$A$39:$A$782,$A96,СВЦЭМ!$B$39:$B$782,X$83)+'СЕТ СН'!$G$14+СВЦЭМ!$D$10+'СЕТ СН'!$G$6-'СЕТ СН'!$G$26</f>
        <v>1977.7698838800002</v>
      </c>
      <c r="Y96" s="36">
        <f>SUMIFS(СВЦЭМ!$D$39:$D$782,СВЦЭМ!$A$39:$A$782,$A96,СВЦЭМ!$B$39:$B$782,Y$83)+'СЕТ СН'!$G$14+СВЦЭМ!$D$10+'СЕТ СН'!$G$6-'СЕТ СН'!$G$26</f>
        <v>2076.8159797399999</v>
      </c>
    </row>
    <row r="97" spans="1:25" ht="15.75" x14ac:dyDescent="0.2">
      <c r="A97" s="35">
        <f t="shared" si="2"/>
        <v>45183</v>
      </c>
      <c r="B97" s="36">
        <f>SUMIFS(СВЦЭМ!$D$39:$D$782,СВЦЭМ!$A$39:$A$782,$A97,СВЦЭМ!$B$39:$B$782,B$83)+'СЕТ СН'!$G$14+СВЦЭМ!$D$10+'СЕТ СН'!$G$6-'СЕТ СН'!$G$26</f>
        <v>2115.9577596200002</v>
      </c>
      <c r="C97" s="36">
        <f>SUMIFS(СВЦЭМ!$D$39:$D$782,СВЦЭМ!$A$39:$A$782,$A97,СВЦЭМ!$B$39:$B$782,C$83)+'СЕТ СН'!$G$14+СВЦЭМ!$D$10+'СЕТ СН'!$G$6-'СЕТ СН'!$G$26</f>
        <v>2250.3046250100001</v>
      </c>
      <c r="D97" s="36">
        <f>SUMIFS(СВЦЭМ!$D$39:$D$782,СВЦЭМ!$A$39:$A$782,$A97,СВЦЭМ!$B$39:$B$782,D$83)+'СЕТ СН'!$G$14+СВЦЭМ!$D$10+'СЕТ СН'!$G$6-'СЕТ СН'!$G$26</f>
        <v>2294.5828605400002</v>
      </c>
      <c r="E97" s="36">
        <f>SUMIFS(СВЦЭМ!$D$39:$D$782,СВЦЭМ!$A$39:$A$782,$A97,СВЦЭМ!$B$39:$B$782,E$83)+'СЕТ СН'!$G$14+СВЦЭМ!$D$10+'СЕТ СН'!$G$6-'СЕТ СН'!$G$26</f>
        <v>2333.3689841099999</v>
      </c>
      <c r="F97" s="36">
        <f>SUMIFS(СВЦЭМ!$D$39:$D$782,СВЦЭМ!$A$39:$A$782,$A97,СВЦЭМ!$B$39:$B$782,F$83)+'СЕТ СН'!$G$14+СВЦЭМ!$D$10+'СЕТ СН'!$G$6-'СЕТ СН'!$G$26</f>
        <v>2373.2727290900002</v>
      </c>
      <c r="G97" s="36">
        <f>SUMIFS(СВЦЭМ!$D$39:$D$782,СВЦЭМ!$A$39:$A$782,$A97,СВЦЭМ!$B$39:$B$782,G$83)+'СЕТ СН'!$G$14+СВЦЭМ!$D$10+'СЕТ СН'!$G$6-'СЕТ СН'!$G$26</f>
        <v>2332.4350491599998</v>
      </c>
      <c r="H97" s="36">
        <f>SUMIFS(СВЦЭМ!$D$39:$D$782,СВЦЭМ!$A$39:$A$782,$A97,СВЦЭМ!$B$39:$B$782,H$83)+'СЕТ СН'!$G$14+СВЦЭМ!$D$10+'СЕТ СН'!$G$6-'СЕТ СН'!$G$26</f>
        <v>2242.9349979899998</v>
      </c>
      <c r="I97" s="36">
        <f>SUMIFS(СВЦЭМ!$D$39:$D$782,СВЦЭМ!$A$39:$A$782,$A97,СВЦЭМ!$B$39:$B$782,I$83)+'СЕТ СН'!$G$14+СВЦЭМ!$D$10+'СЕТ СН'!$G$6-'СЕТ СН'!$G$26</f>
        <v>2124.8882876100001</v>
      </c>
      <c r="J97" s="36">
        <f>SUMIFS(СВЦЭМ!$D$39:$D$782,СВЦЭМ!$A$39:$A$782,$A97,СВЦЭМ!$B$39:$B$782,J$83)+'СЕТ СН'!$G$14+СВЦЭМ!$D$10+'СЕТ СН'!$G$6-'СЕТ СН'!$G$26</f>
        <v>2035.3804267199998</v>
      </c>
      <c r="K97" s="36">
        <f>SUMIFS(СВЦЭМ!$D$39:$D$782,СВЦЭМ!$A$39:$A$782,$A97,СВЦЭМ!$B$39:$B$782,K$83)+'СЕТ СН'!$G$14+СВЦЭМ!$D$10+'СЕТ СН'!$G$6-'СЕТ СН'!$G$26</f>
        <v>1967.9531801600001</v>
      </c>
      <c r="L97" s="36">
        <f>SUMIFS(СВЦЭМ!$D$39:$D$782,СВЦЭМ!$A$39:$A$782,$A97,СВЦЭМ!$B$39:$B$782,L$83)+'СЕТ СН'!$G$14+СВЦЭМ!$D$10+'СЕТ СН'!$G$6-'СЕТ СН'!$G$26</f>
        <v>1954.92559489</v>
      </c>
      <c r="M97" s="36">
        <f>SUMIFS(СВЦЭМ!$D$39:$D$782,СВЦЭМ!$A$39:$A$782,$A97,СВЦЭМ!$B$39:$B$782,M$83)+'СЕТ СН'!$G$14+СВЦЭМ!$D$10+'СЕТ СН'!$G$6-'СЕТ СН'!$G$26</f>
        <v>1944.0492395000001</v>
      </c>
      <c r="N97" s="36">
        <f>SUMIFS(СВЦЭМ!$D$39:$D$782,СВЦЭМ!$A$39:$A$782,$A97,СВЦЭМ!$B$39:$B$782,N$83)+'СЕТ СН'!$G$14+СВЦЭМ!$D$10+'СЕТ СН'!$G$6-'СЕТ СН'!$G$26</f>
        <v>1957.1308342900002</v>
      </c>
      <c r="O97" s="36">
        <f>SUMIFS(СВЦЭМ!$D$39:$D$782,СВЦЭМ!$A$39:$A$782,$A97,СВЦЭМ!$B$39:$B$782,O$83)+'СЕТ СН'!$G$14+СВЦЭМ!$D$10+'СЕТ СН'!$G$6-'СЕТ СН'!$G$26</f>
        <v>1957.4193111999998</v>
      </c>
      <c r="P97" s="36">
        <f>SUMIFS(СВЦЭМ!$D$39:$D$782,СВЦЭМ!$A$39:$A$782,$A97,СВЦЭМ!$B$39:$B$782,P$83)+'СЕТ СН'!$G$14+СВЦЭМ!$D$10+'СЕТ СН'!$G$6-'СЕТ СН'!$G$26</f>
        <v>1954.52903079</v>
      </c>
      <c r="Q97" s="36">
        <f>SUMIFS(СВЦЭМ!$D$39:$D$782,СВЦЭМ!$A$39:$A$782,$A97,СВЦЭМ!$B$39:$B$782,Q$83)+'СЕТ СН'!$G$14+СВЦЭМ!$D$10+'СЕТ СН'!$G$6-'СЕТ СН'!$G$26</f>
        <v>1961.40031163</v>
      </c>
      <c r="R97" s="36">
        <f>SUMIFS(СВЦЭМ!$D$39:$D$782,СВЦЭМ!$A$39:$A$782,$A97,СВЦЭМ!$B$39:$B$782,R$83)+'СЕТ СН'!$G$14+СВЦЭМ!$D$10+'СЕТ СН'!$G$6-'СЕТ СН'!$G$26</f>
        <v>1985.1204075300002</v>
      </c>
      <c r="S97" s="36">
        <f>SUMIFS(СВЦЭМ!$D$39:$D$782,СВЦЭМ!$A$39:$A$782,$A97,СВЦЭМ!$B$39:$B$782,S$83)+'СЕТ СН'!$G$14+СВЦЭМ!$D$10+'СЕТ СН'!$G$6-'СЕТ СН'!$G$26</f>
        <v>1973.3566679800001</v>
      </c>
      <c r="T97" s="36">
        <f>SUMIFS(СВЦЭМ!$D$39:$D$782,СВЦЭМ!$A$39:$A$782,$A97,СВЦЭМ!$B$39:$B$782,T$83)+'СЕТ СН'!$G$14+СВЦЭМ!$D$10+'СЕТ СН'!$G$6-'СЕТ СН'!$G$26</f>
        <v>1963.4071252799999</v>
      </c>
      <c r="U97" s="36">
        <f>SUMIFS(СВЦЭМ!$D$39:$D$782,СВЦЭМ!$A$39:$A$782,$A97,СВЦЭМ!$B$39:$B$782,U$83)+'СЕТ СН'!$G$14+СВЦЭМ!$D$10+'СЕТ СН'!$G$6-'СЕТ СН'!$G$26</f>
        <v>1946.2319109999999</v>
      </c>
      <c r="V97" s="36">
        <f>SUMIFS(СВЦЭМ!$D$39:$D$782,СВЦЭМ!$A$39:$A$782,$A97,СВЦЭМ!$B$39:$B$782,V$83)+'СЕТ СН'!$G$14+СВЦЭМ!$D$10+'СЕТ СН'!$G$6-'СЕТ СН'!$G$26</f>
        <v>1918.9473392999998</v>
      </c>
      <c r="W97" s="36">
        <f>SUMIFS(СВЦЭМ!$D$39:$D$782,СВЦЭМ!$A$39:$A$782,$A97,СВЦЭМ!$B$39:$B$782,W$83)+'СЕТ СН'!$G$14+СВЦЭМ!$D$10+'СЕТ СН'!$G$6-'СЕТ СН'!$G$26</f>
        <v>1936.1366905700002</v>
      </c>
      <c r="X97" s="36">
        <f>SUMIFS(СВЦЭМ!$D$39:$D$782,СВЦЭМ!$A$39:$A$782,$A97,СВЦЭМ!$B$39:$B$782,X$83)+'СЕТ СН'!$G$14+СВЦЭМ!$D$10+'СЕТ СН'!$G$6-'СЕТ СН'!$G$26</f>
        <v>2026.5912836699999</v>
      </c>
      <c r="Y97" s="36">
        <f>SUMIFS(СВЦЭМ!$D$39:$D$782,СВЦЭМ!$A$39:$A$782,$A97,СВЦЭМ!$B$39:$B$782,Y$83)+'СЕТ СН'!$G$14+СВЦЭМ!$D$10+'СЕТ СН'!$G$6-'СЕТ СН'!$G$26</f>
        <v>2135.8445895300001</v>
      </c>
    </row>
    <row r="98" spans="1:25" ht="15.75" x14ac:dyDescent="0.2">
      <c r="A98" s="35">
        <f t="shared" si="2"/>
        <v>45184</v>
      </c>
      <c r="B98" s="36">
        <f>SUMIFS(СВЦЭМ!$D$39:$D$782,СВЦЭМ!$A$39:$A$782,$A98,СВЦЭМ!$B$39:$B$782,B$83)+'СЕТ СН'!$G$14+СВЦЭМ!$D$10+'СЕТ СН'!$G$6-'СЕТ СН'!$G$26</f>
        <v>2100.7445680700002</v>
      </c>
      <c r="C98" s="36">
        <f>SUMIFS(СВЦЭМ!$D$39:$D$782,СВЦЭМ!$A$39:$A$782,$A98,СВЦЭМ!$B$39:$B$782,C$83)+'СЕТ СН'!$G$14+СВЦЭМ!$D$10+'СЕТ СН'!$G$6-'СЕТ СН'!$G$26</f>
        <v>2183.3983738100001</v>
      </c>
      <c r="D98" s="36">
        <f>SUMIFS(СВЦЭМ!$D$39:$D$782,СВЦЭМ!$A$39:$A$782,$A98,СВЦЭМ!$B$39:$B$782,D$83)+'СЕТ СН'!$G$14+СВЦЭМ!$D$10+'СЕТ СН'!$G$6-'СЕТ СН'!$G$26</f>
        <v>2185.08605911</v>
      </c>
      <c r="E98" s="36">
        <f>SUMIFS(СВЦЭМ!$D$39:$D$782,СВЦЭМ!$A$39:$A$782,$A98,СВЦЭМ!$B$39:$B$782,E$83)+'СЕТ СН'!$G$14+СВЦЭМ!$D$10+'СЕТ СН'!$G$6-'СЕТ СН'!$G$26</f>
        <v>2220.13844492</v>
      </c>
      <c r="F98" s="36">
        <f>SUMIFS(СВЦЭМ!$D$39:$D$782,СВЦЭМ!$A$39:$A$782,$A98,СВЦЭМ!$B$39:$B$782,F$83)+'СЕТ СН'!$G$14+СВЦЭМ!$D$10+'СЕТ СН'!$G$6-'СЕТ СН'!$G$26</f>
        <v>2260.1789674800002</v>
      </c>
      <c r="G98" s="36">
        <f>SUMIFS(СВЦЭМ!$D$39:$D$782,СВЦЭМ!$A$39:$A$782,$A98,СВЦЭМ!$B$39:$B$782,G$83)+'СЕТ СН'!$G$14+СВЦЭМ!$D$10+'СЕТ СН'!$G$6-'СЕТ СН'!$G$26</f>
        <v>2238.35231686</v>
      </c>
      <c r="H98" s="36">
        <f>SUMIFS(СВЦЭМ!$D$39:$D$782,СВЦЭМ!$A$39:$A$782,$A98,СВЦЭМ!$B$39:$B$782,H$83)+'СЕТ СН'!$G$14+СВЦЭМ!$D$10+'СЕТ СН'!$G$6-'СЕТ СН'!$G$26</f>
        <v>2112.3774159200002</v>
      </c>
      <c r="I98" s="36">
        <f>SUMIFS(СВЦЭМ!$D$39:$D$782,СВЦЭМ!$A$39:$A$782,$A98,СВЦЭМ!$B$39:$B$782,I$83)+'СЕТ СН'!$G$14+СВЦЭМ!$D$10+'СЕТ СН'!$G$6-'СЕТ СН'!$G$26</f>
        <v>1975.5932506499998</v>
      </c>
      <c r="J98" s="36">
        <f>SUMIFS(СВЦЭМ!$D$39:$D$782,СВЦЭМ!$A$39:$A$782,$A98,СВЦЭМ!$B$39:$B$782,J$83)+'СЕТ СН'!$G$14+СВЦЭМ!$D$10+'СЕТ СН'!$G$6-'СЕТ СН'!$G$26</f>
        <v>1912.1484770000002</v>
      </c>
      <c r="K98" s="36">
        <f>SUMIFS(СВЦЭМ!$D$39:$D$782,СВЦЭМ!$A$39:$A$782,$A98,СВЦЭМ!$B$39:$B$782,K$83)+'СЕТ СН'!$G$14+СВЦЭМ!$D$10+'СЕТ СН'!$G$6-'СЕТ СН'!$G$26</f>
        <v>1861.5351969100002</v>
      </c>
      <c r="L98" s="36">
        <f>SUMIFS(СВЦЭМ!$D$39:$D$782,СВЦЭМ!$A$39:$A$782,$A98,СВЦЭМ!$B$39:$B$782,L$83)+'СЕТ СН'!$G$14+СВЦЭМ!$D$10+'СЕТ СН'!$G$6-'СЕТ СН'!$G$26</f>
        <v>1851.36617996</v>
      </c>
      <c r="M98" s="36">
        <f>SUMIFS(СВЦЭМ!$D$39:$D$782,СВЦЭМ!$A$39:$A$782,$A98,СВЦЭМ!$B$39:$B$782,M$83)+'СЕТ СН'!$G$14+СВЦЭМ!$D$10+'СЕТ СН'!$G$6-'СЕТ СН'!$G$26</f>
        <v>1829.57363734</v>
      </c>
      <c r="N98" s="36">
        <f>SUMIFS(СВЦЭМ!$D$39:$D$782,СВЦЭМ!$A$39:$A$782,$A98,СВЦЭМ!$B$39:$B$782,N$83)+'СЕТ СН'!$G$14+СВЦЭМ!$D$10+'СЕТ СН'!$G$6-'СЕТ СН'!$G$26</f>
        <v>1831.7810385399998</v>
      </c>
      <c r="O98" s="36">
        <f>SUMIFS(СВЦЭМ!$D$39:$D$782,СВЦЭМ!$A$39:$A$782,$A98,СВЦЭМ!$B$39:$B$782,O$83)+'СЕТ СН'!$G$14+СВЦЭМ!$D$10+'СЕТ СН'!$G$6-'СЕТ СН'!$G$26</f>
        <v>1803.3665769700001</v>
      </c>
      <c r="P98" s="36">
        <f>SUMIFS(СВЦЭМ!$D$39:$D$782,СВЦЭМ!$A$39:$A$782,$A98,СВЦЭМ!$B$39:$B$782,P$83)+'СЕТ СН'!$G$14+СВЦЭМ!$D$10+'СЕТ СН'!$G$6-'СЕТ СН'!$G$26</f>
        <v>1765.8241381399998</v>
      </c>
      <c r="Q98" s="36">
        <f>SUMIFS(СВЦЭМ!$D$39:$D$782,СВЦЭМ!$A$39:$A$782,$A98,СВЦЭМ!$B$39:$B$782,Q$83)+'СЕТ СН'!$G$14+СВЦЭМ!$D$10+'СЕТ СН'!$G$6-'СЕТ СН'!$G$26</f>
        <v>1777.9407139800001</v>
      </c>
      <c r="R98" s="36">
        <f>SUMIFS(СВЦЭМ!$D$39:$D$782,СВЦЭМ!$A$39:$A$782,$A98,СВЦЭМ!$B$39:$B$782,R$83)+'СЕТ СН'!$G$14+СВЦЭМ!$D$10+'СЕТ СН'!$G$6-'СЕТ СН'!$G$26</f>
        <v>1844.1872179100001</v>
      </c>
      <c r="S98" s="36">
        <f>SUMIFS(СВЦЭМ!$D$39:$D$782,СВЦЭМ!$A$39:$A$782,$A98,СВЦЭМ!$B$39:$B$782,S$83)+'СЕТ СН'!$G$14+СВЦЭМ!$D$10+'СЕТ СН'!$G$6-'СЕТ СН'!$G$26</f>
        <v>1825.0735422100001</v>
      </c>
      <c r="T98" s="36">
        <f>SUMIFS(СВЦЭМ!$D$39:$D$782,СВЦЭМ!$A$39:$A$782,$A98,СВЦЭМ!$B$39:$B$782,T$83)+'СЕТ СН'!$G$14+СВЦЭМ!$D$10+'СЕТ СН'!$G$6-'СЕТ СН'!$G$26</f>
        <v>1796.02804427</v>
      </c>
      <c r="U98" s="36">
        <f>SUMIFS(СВЦЭМ!$D$39:$D$782,СВЦЭМ!$A$39:$A$782,$A98,СВЦЭМ!$B$39:$B$782,U$83)+'СЕТ СН'!$G$14+СВЦЭМ!$D$10+'СЕТ СН'!$G$6-'СЕТ СН'!$G$26</f>
        <v>1768.3211919700002</v>
      </c>
      <c r="V98" s="36">
        <f>SUMIFS(СВЦЭМ!$D$39:$D$782,СВЦЭМ!$A$39:$A$782,$A98,СВЦЭМ!$B$39:$B$782,V$83)+'СЕТ СН'!$G$14+СВЦЭМ!$D$10+'СЕТ СН'!$G$6-'СЕТ СН'!$G$26</f>
        <v>1738.95339233</v>
      </c>
      <c r="W98" s="36">
        <f>SUMIFS(СВЦЭМ!$D$39:$D$782,СВЦЭМ!$A$39:$A$782,$A98,СВЦЭМ!$B$39:$B$782,W$83)+'СЕТ СН'!$G$14+СВЦЭМ!$D$10+'СЕТ СН'!$G$6-'СЕТ СН'!$G$26</f>
        <v>1736.7639142600001</v>
      </c>
      <c r="X98" s="36">
        <f>SUMIFS(СВЦЭМ!$D$39:$D$782,СВЦЭМ!$A$39:$A$782,$A98,СВЦЭМ!$B$39:$B$782,X$83)+'СЕТ СН'!$G$14+СВЦЭМ!$D$10+'СЕТ СН'!$G$6-'СЕТ СН'!$G$26</f>
        <v>1767.4830073600001</v>
      </c>
      <c r="Y98" s="36">
        <f>SUMIFS(СВЦЭМ!$D$39:$D$782,СВЦЭМ!$A$39:$A$782,$A98,СВЦЭМ!$B$39:$B$782,Y$83)+'СЕТ СН'!$G$14+СВЦЭМ!$D$10+'СЕТ СН'!$G$6-'СЕТ СН'!$G$26</f>
        <v>1889.0214029899998</v>
      </c>
    </row>
    <row r="99" spans="1:25" ht="15.75" x14ac:dyDescent="0.2">
      <c r="A99" s="35">
        <f t="shared" si="2"/>
        <v>45185</v>
      </c>
      <c r="B99" s="36">
        <f>SUMIFS(СВЦЭМ!$D$39:$D$782,СВЦЭМ!$A$39:$A$782,$A99,СВЦЭМ!$B$39:$B$782,B$83)+'СЕТ СН'!$G$14+СВЦЭМ!$D$10+'СЕТ СН'!$G$6-'СЕТ СН'!$G$26</f>
        <v>1972.1408799000001</v>
      </c>
      <c r="C99" s="36">
        <f>SUMIFS(СВЦЭМ!$D$39:$D$782,СВЦЭМ!$A$39:$A$782,$A99,СВЦЭМ!$B$39:$B$782,C$83)+'СЕТ СН'!$G$14+СВЦЭМ!$D$10+'СЕТ СН'!$G$6-'СЕТ СН'!$G$26</f>
        <v>1998.1870872300001</v>
      </c>
      <c r="D99" s="36">
        <f>SUMIFS(СВЦЭМ!$D$39:$D$782,СВЦЭМ!$A$39:$A$782,$A99,СВЦЭМ!$B$39:$B$782,D$83)+'СЕТ СН'!$G$14+СВЦЭМ!$D$10+'СЕТ СН'!$G$6-'СЕТ СН'!$G$26</f>
        <v>2005.22682072</v>
      </c>
      <c r="E99" s="36">
        <f>SUMIFS(СВЦЭМ!$D$39:$D$782,СВЦЭМ!$A$39:$A$782,$A99,СВЦЭМ!$B$39:$B$782,E$83)+'СЕТ СН'!$G$14+СВЦЭМ!$D$10+'СЕТ СН'!$G$6-'СЕТ СН'!$G$26</f>
        <v>2042.6005463199999</v>
      </c>
      <c r="F99" s="36">
        <f>SUMIFS(СВЦЭМ!$D$39:$D$782,СВЦЭМ!$A$39:$A$782,$A99,СВЦЭМ!$B$39:$B$782,F$83)+'СЕТ СН'!$G$14+СВЦЭМ!$D$10+'СЕТ СН'!$G$6-'СЕТ СН'!$G$26</f>
        <v>2066.6587868500001</v>
      </c>
      <c r="G99" s="36">
        <f>SUMIFS(СВЦЭМ!$D$39:$D$782,СВЦЭМ!$A$39:$A$782,$A99,СВЦЭМ!$B$39:$B$782,G$83)+'СЕТ СН'!$G$14+СВЦЭМ!$D$10+'СЕТ СН'!$G$6-'СЕТ СН'!$G$26</f>
        <v>2043.0806588199998</v>
      </c>
      <c r="H99" s="36">
        <f>SUMIFS(СВЦЭМ!$D$39:$D$782,СВЦЭМ!$A$39:$A$782,$A99,СВЦЭМ!$B$39:$B$782,H$83)+'СЕТ СН'!$G$14+СВЦЭМ!$D$10+'СЕТ СН'!$G$6-'СЕТ СН'!$G$26</f>
        <v>2013.4194385999999</v>
      </c>
      <c r="I99" s="36">
        <f>SUMIFS(СВЦЭМ!$D$39:$D$782,СВЦЭМ!$A$39:$A$782,$A99,СВЦЭМ!$B$39:$B$782,I$83)+'СЕТ СН'!$G$14+СВЦЭМ!$D$10+'СЕТ СН'!$G$6-'СЕТ СН'!$G$26</f>
        <v>1977.5973941500001</v>
      </c>
      <c r="J99" s="36">
        <f>SUMIFS(СВЦЭМ!$D$39:$D$782,СВЦЭМ!$A$39:$A$782,$A99,СВЦЭМ!$B$39:$B$782,J$83)+'СЕТ СН'!$G$14+СВЦЭМ!$D$10+'СЕТ СН'!$G$6-'СЕТ СН'!$G$26</f>
        <v>1882.0131121099998</v>
      </c>
      <c r="K99" s="36">
        <f>SUMIFS(СВЦЭМ!$D$39:$D$782,СВЦЭМ!$A$39:$A$782,$A99,СВЦЭМ!$B$39:$B$782,K$83)+'СЕТ СН'!$G$14+СВЦЭМ!$D$10+'СЕТ СН'!$G$6-'СЕТ СН'!$G$26</f>
        <v>1816.83429161</v>
      </c>
      <c r="L99" s="36">
        <f>SUMIFS(СВЦЭМ!$D$39:$D$782,СВЦЭМ!$A$39:$A$782,$A99,СВЦЭМ!$B$39:$B$782,L$83)+'СЕТ СН'!$G$14+СВЦЭМ!$D$10+'СЕТ СН'!$G$6-'СЕТ СН'!$G$26</f>
        <v>1778.6589301399999</v>
      </c>
      <c r="M99" s="36">
        <f>SUMIFS(СВЦЭМ!$D$39:$D$782,СВЦЭМ!$A$39:$A$782,$A99,СВЦЭМ!$B$39:$B$782,M$83)+'СЕТ СН'!$G$14+СВЦЭМ!$D$10+'СЕТ СН'!$G$6-'СЕТ СН'!$G$26</f>
        <v>1775.5408442200001</v>
      </c>
      <c r="N99" s="36">
        <f>SUMIFS(СВЦЭМ!$D$39:$D$782,СВЦЭМ!$A$39:$A$782,$A99,СВЦЭМ!$B$39:$B$782,N$83)+'СЕТ СН'!$G$14+СВЦЭМ!$D$10+'СЕТ СН'!$G$6-'СЕТ СН'!$G$26</f>
        <v>1781.70801239</v>
      </c>
      <c r="O99" s="36">
        <f>SUMIFS(СВЦЭМ!$D$39:$D$782,СВЦЭМ!$A$39:$A$782,$A99,СВЦЭМ!$B$39:$B$782,O$83)+'СЕТ СН'!$G$14+СВЦЭМ!$D$10+'СЕТ СН'!$G$6-'СЕТ СН'!$G$26</f>
        <v>1797.7048965600002</v>
      </c>
      <c r="P99" s="36">
        <f>SUMIFS(СВЦЭМ!$D$39:$D$782,СВЦЭМ!$A$39:$A$782,$A99,СВЦЭМ!$B$39:$B$782,P$83)+'СЕТ СН'!$G$14+СВЦЭМ!$D$10+'СЕТ СН'!$G$6-'СЕТ СН'!$G$26</f>
        <v>1779.0404429999999</v>
      </c>
      <c r="Q99" s="36">
        <f>SUMIFS(СВЦЭМ!$D$39:$D$782,СВЦЭМ!$A$39:$A$782,$A99,СВЦЭМ!$B$39:$B$782,Q$83)+'СЕТ СН'!$G$14+СВЦЭМ!$D$10+'СЕТ СН'!$G$6-'СЕТ СН'!$G$26</f>
        <v>1778.2808128800002</v>
      </c>
      <c r="R99" s="36">
        <f>SUMIFS(СВЦЭМ!$D$39:$D$782,СВЦЭМ!$A$39:$A$782,$A99,СВЦЭМ!$B$39:$B$782,R$83)+'СЕТ СН'!$G$14+СВЦЭМ!$D$10+'СЕТ СН'!$G$6-'СЕТ СН'!$G$26</f>
        <v>1805.2839466099999</v>
      </c>
      <c r="S99" s="36">
        <f>SUMIFS(СВЦЭМ!$D$39:$D$782,СВЦЭМ!$A$39:$A$782,$A99,СВЦЭМ!$B$39:$B$782,S$83)+'СЕТ СН'!$G$14+СВЦЭМ!$D$10+'СЕТ СН'!$G$6-'СЕТ СН'!$G$26</f>
        <v>1793.33560855</v>
      </c>
      <c r="T99" s="36">
        <f>SUMIFS(СВЦЭМ!$D$39:$D$782,СВЦЭМ!$A$39:$A$782,$A99,СВЦЭМ!$B$39:$B$782,T$83)+'СЕТ СН'!$G$14+СВЦЭМ!$D$10+'СЕТ СН'!$G$6-'СЕТ СН'!$G$26</f>
        <v>1772.5254491300002</v>
      </c>
      <c r="U99" s="36">
        <f>SUMIFS(СВЦЭМ!$D$39:$D$782,СВЦЭМ!$A$39:$A$782,$A99,СВЦЭМ!$B$39:$B$782,U$83)+'СЕТ СН'!$G$14+СВЦЭМ!$D$10+'СЕТ СН'!$G$6-'СЕТ СН'!$G$26</f>
        <v>1754.1763103100002</v>
      </c>
      <c r="V99" s="36">
        <f>SUMIFS(СВЦЭМ!$D$39:$D$782,СВЦЭМ!$A$39:$A$782,$A99,СВЦЭМ!$B$39:$B$782,V$83)+'СЕТ СН'!$G$14+СВЦЭМ!$D$10+'СЕТ СН'!$G$6-'СЕТ СН'!$G$26</f>
        <v>1721.6297227</v>
      </c>
      <c r="W99" s="36">
        <f>SUMIFS(СВЦЭМ!$D$39:$D$782,СВЦЭМ!$A$39:$A$782,$A99,СВЦЭМ!$B$39:$B$782,W$83)+'СЕТ СН'!$G$14+СВЦЭМ!$D$10+'СЕТ СН'!$G$6-'СЕТ СН'!$G$26</f>
        <v>1730.0877316599999</v>
      </c>
      <c r="X99" s="36">
        <f>SUMIFS(СВЦЭМ!$D$39:$D$782,СВЦЭМ!$A$39:$A$782,$A99,СВЦЭМ!$B$39:$B$782,X$83)+'СЕТ СН'!$G$14+СВЦЭМ!$D$10+'СЕТ СН'!$G$6-'СЕТ СН'!$G$26</f>
        <v>1795.1550543799999</v>
      </c>
      <c r="Y99" s="36">
        <f>SUMIFS(СВЦЭМ!$D$39:$D$782,СВЦЭМ!$A$39:$A$782,$A99,СВЦЭМ!$B$39:$B$782,Y$83)+'СЕТ СН'!$G$14+СВЦЭМ!$D$10+'СЕТ СН'!$G$6-'СЕТ СН'!$G$26</f>
        <v>1869.8759670899999</v>
      </c>
    </row>
    <row r="100" spans="1:25" ht="15.75" x14ac:dyDescent="0.2">
      <c r="A100" s="35">
        <f t="shared" si="2"/>
        <v>45186</v>
      </c>
      <c r="B100" s="36">
        <f>SUMIFS(СВЦЭМ!$D$39:$D$782,СВЦЭМ!$A$39:$A$782,$A100,СВЦЭМ!$B$39:$B$782,B$83)+'СЕТ СН'!$G$14+СВЦЭМ!$D$10+'СЕТ СН'!$G$6-'СЕТ СН'!$G$26</f>
        <v>1847.3829584099999</v>
      </c>
      <c r="C100" s="36">
        <f>SUMIFS(СВЦЭМ!$D$39:$D$782,СВЦЭМ!$A$39:$A$782,$A100,СВЦЭМ!$B$39:$B$782,C$83)+'СЕТ СН'!$G$14+СВЦЭМ!$D$10+'СЕТ СН'!$G$6-'СЕТ СН'!$G$26</f>
        <v>1922.5600708400002</v>
      </c>
      <c r="D100" s="36">
        <f>SUMIFS(СВЦЭМ!$D$39:$D$782,СВЦЭМ!$A$39:$A$782,$A100,СВЦЭМ!$B$39:$B$782,D$83)+'СЕТ СН'!$G$14+СВЦЭМ!$D$10+'СЕТ СН'!$G$6-'СЕТ СН'!$G$26</f>
        <v>1939.5597611600001</v>
      </c>
      <c r="E100" s="36">
        <f>SUMIFS(СВЦЭМ!$D$39:$D$782,СВЦЭМ!$A$39:$A$782,$A100,СВЦЭМ!$B$39:$B$782,E$83)+'СЕТ СН'!$G$14+СВЦЭМ!$D$10+'СЕТ СН'!$G$6-'СЕТ СН'!$G$26</f>
        <v>1957.1544533300003</v>
      </c>
      <c r="F100" s="36">
        <f>SUMIFS(СВЦЭМ!$D$39:$D$782,СВЦЭМ!$A$39:$A$782,$A100,СВЦЭМ!$B$39:$B$782,F$83)+'СЕТ СН'!$G$14+СВЦЭМ!$D$10+'СЕТ СН'!$G$6-'СЕТ СН'!$G$26</f>
        <v>1998.4219568600001</v>
      </c>
      <c r="G100" s="36">
        <f>SUMIFS(СВЦЭМ!$D$39:$D$782,СВЦЭМ!$A$39:$A$782,$A100,СВЦЭМ!$B$39:$B$782,G$83)+'СЕТ СН'!$G$14+СВЦЭМ!$D$10+'СЕТ СН'!$G$6-'СЕТ СН'!$G$26</f>
        <v>1976.4385415100001</v>
      </c>
      <c r="H100" s="36">
        <f>SUMIFS(СВЦЭМ!$D$39:$D$782,СВЦЭМ!$A$39:$A$782,$A100,СВЦЭМ!$B$39:$B$782,H$83)+'СЕТ СН'!$G$14+СВЦЭМ!$D$10+'СЕТ СН'!$G$6-'СЕТ СН'!$G$26</f>
        <v>1935.1143926300001</v>
      </c>
      <c r="I100" s="36">
        <f>SUMIFS(СВЦЭМ!$D$39:$D$782,СВЦЭМ!$A$39:$A$782,$A100,СВЦЭМ!$B$39:$B$782,I$83)+'СЕТ СН'!$G$14+СВЦЭМ!$D$10+'СЕТ СН'!$G$6-'СЕТ СН'!$G$26</f>
        <v>1883.3092469900002</v>
      </c>
      <c r="J100" s="36">
        <f>SUMIFS(СВЦЭМ!$D$39:$D$782,СВЦЭМ!$A$39:$A$782,$A100,СВЦЭМ!$B$39:$B$782,J$83)+'СЕТ СН'!$G$14+СВЦЭМ!$D$10+'СЕТ СН'!$G$6-'СЕТ СН'!$G$26</f>
        <v>1759.6974976900001</v>
      </c>
      <c r="K100" s="36">
        <f>SUMIFS(СВЦЭМ!$D$39:$D$782,СВЦЭМ!$A$39:$A$782,$A100,СВЦЭМ!$B$39:$B$782,K$83)+'СЕТ СН'!$G$14+СВЦЭМ!$D$10+'СЕТ СН'!$G$6-'СЕТ СН'!$G$26</f>
        <v>1680.2094969499999</v>
      </c>
      <c r="L100" s="36">
        <f>SUMIFS(СВЦЭМ!$D$39:$D$782,СВЦЭМ!$A$39:$A$782,$A100,СВЦЭМ!$B$39:$B$782,L$83)+'СЕТ СН'!$G$14+СВЦЭМ!$D$10+'СЕТ СН'!$G$6-'СЕТ СН'!$G$26</f>
        <v>1653.8296440700001</v>
      </c>
      <c r="M100" s="36">
        <f>SUMIFS(СВЦЭМ!$D$39:$D$782,СВЦЭМ!$A$39:$A$782,$A100,СВЦЭМ!$B$39:$B$782,M$83)+'СЕТ СН'!$G$14+СВЦЭМ!$D$10+'СЕТ СН'!$G$6-'СЕТ СН'!$G$26</f>
        <v>1653.8955082799998</v>
      </c>
      <c r="N100" s="36">
        <f>SUMIFS(СВЦЭМ!$D$39:$D$782,СВЦЭМ!$A$39:$A$782,$A100,СВЦЭМ!$B$39:$B$782,N$83)+'СЕТ СН'!$G$14+СВЦЭМ!$D$10+'СЕТ СН'!$G$6-'СЕТ СН'!$G$26</f>
        <v>1683.9088876199999</v>
      </c>
      <c r="O100" s="36">
        <f>SUMIFS(СВЦЭМ!$D$39:$D$782,СВЦЭМ!$A$39:$A$782,$A100,СВЦЭМ!$B$39:$B$782,O$83)+'СЕТ СН'!$G$14+СВЦЭМ!$D$10+'СЕТ СН'!$G$6-'СЕТ СН'!$G$26</f>
        <v>1727.9798730500002</v>
      </c>
      <c r="P100" s="36">
        <f>SUMIFS(СВЦЭМ!$D$39:$D$782,СВЦЭМ!$A$39:$A$782,$A100,СВЦЭМ!$B$39:$B$782,P$83)+'СЕТ СН'!$G$14+СВЦЭМ!$D$10+'СЕТ СН'!$G$6-'СЕТ СН'!$G$26</f>
        <v>1718.9377405300002</v>
      </c>
      <c r="Q100" s="36">
        <f>SUMIFS(СВЦЭМ!$D$39:$D$782,СВЦЭМ!$A$39:$A$782,$A100,СВЦЭМ!$B$39:$B$782,Q$83)+'СЕТ СН'!$G$14+СВЦЭМ!$D$10+'СЕТ СН'!$G$6-'СЕТ СН'!$G$26</f>
        <v>1722.8278430099999</v>
      </c>
      <c r="R100" s="36">
        <f>SUMIFS(СВЦЭМ!$D$39:$D$782,СВЦЭМ!$A$39:$A$782,$A100,СВЦЭМ!$B$39:$B$782,R$83)+'СЕТ СН'!$G$14+СВЦЭМ!$D$10+'СЕТ СН'!$G$6-'СЕТ СН'!$G$26</f>
        <v>1760.2597768999999</v>
      </c>
      <c r="S100" s="36">
        <f>SUMIFS(СВЦЭМ!$D$39:$D$782,СВЦЭМ!$A$39:$A$782,$A100,СВЦЭМ!$B$39:$B$782,S$83)+'СЕТ СН'!$G$14+СВЦЭМ!$D$10+'СЕТ СН'!$G$6-'СЕТ СН'!$G$26</f>
        <v>1762.4306141800002</v>
      </c>
      <c r="T100" s="36">
        <f>SUMIFS(СВЦЭМ!$D$39:$D$782,СВЦЭМ!$A$39:$A$782,$A100,СВЦЭМ!$B$39:$B$782,T$83)+'СЕТ СН'!$G$14+СВЦЭМ!$D$10+'СЕТ СН'!$G$6-'СЕТ СН'!$G$26</f>
        <v>1763.4219645799999</v>
      </c>
      <c r="U100" s="36">
        <f>SUMIFS(СВЦЭМ!$D$39:$D$782,СВЦЭМ!$A$39:$A$782,$A100,СВЦЭМ!$B$39:$B$782,U$83)+'СЕТ СН'!$G$14+СВЦЭМ!$D$10+'СЕТ СН'!$G$6-'СЕТ СН'!$G$26</f>
        <v>1750.2679103099999</v>
      </c>
      <c r="V100" s="36">
        <f>SUMIFS(СВЦЭМ!$D$39:$D$782,СВЦЭМ!$A$39:$A$782,$A100,СВЦЭМ!$B$39:$B$782,V$83)+'СЕТ СН'!$G$14+СВЦЭМ!$D$10+'СЕТ СН'!$G$6-'СЕТ СН'!$G$26</f>
        <v>1728.6256929199999</v>
      </c>
      <c r="W100" s="36">
        <f>SUMIFS(СВЦЭМ!$D$39:$D$782,СВЦЭМ!$A$39:$A$782,$A100,СВЦЭМ!$B$39:$B$782,W$83)+'СЕТ СН'!$G$14+СВЦЭМ!$D$10+'СЕТ СН'!$G$6-'СЕТ СН'!$G$26</f>
        <v>1744.7824207100002</v>
      </c>
      <c r="X100" s="36">
        <f>SUMIFS(СВЦЭМ!$D$39:$D$782,СВЦЭМ!$A$39:$A$782,$A100,СВЦЭМ!$B$39:$B$782,X$83)+'СЕТ СН'!$G$14+СВЦЭМ!$D$10+'СЕТ СН'!$G$6-'СЕТ СН'!$G$26</f>
        <v>1808.6793048300001</v>
      </c>
      <c r="Y100" s="36">
        <f>SUMIFS(СВЦЭМ!$D$39:$D$782,СВЦЭМ!$A$39:$A$782,$A100,СВЦЭМ!$B$39:$B$782,Y$83)+'СЕТ СН'!$G$14+СВЦЭМ!$D$10+'СЕТ СН'!$G$6-'СЕТ СН'!$G$26</f>
        <v>1872.3993338300002</v>
      </c>
    </row>
    <row r="101" spans="1:25" ht="15.75" x14ac:dyDescent="0.2">
      <c r="A101" s="35">
        <f t="shared" si="2"/>
        <v>45187</v>
      </c>
      <c r="B101" s="36">
        <f>SUMIFS(СВЦЭМ!$D$39:$D$782,СВЦЭМ!$A$39:$A$782,$A101,СВЦЭМ!$B$39:$B$782,B$83)+'СЕТ СН'!$G$14+СВЦЭМ!$D$10+'СЕТ СН'!$G$6-'СЕТ СН'!$G$26</f>
        <v>1967.5261819000002</v>
      </c>
      <c r="C101" s="36">
        <f>SUMIFS(СВЦЭМ!$D$39:$D$782,СВЦЭМ!$A$39:$A$782,$A101,СВЦЭМ!$B$39:$B$782,C$83)+'СЕТ СН'!$G$14+СВЦЭМ!$D$10+'СЕТ СН'!$G$6-'СЕТ СН'!$G$26</f>
        <v>2057.2921783000002</v>
      </c>
      <c r="D101" s="36">
        <f>SUMIFS(СВЦЭМ!$D$39:$D$782,СВЦЭМ!$A$39:$A$782,$A101,СВЦЭМ!$B$39:$B$782,D$83)+'СЕТ СН'!$G$14+СВЦЭМ!$D$10+'СЕТ СН'!$G$6-'СЕТ СН'!$G$26</f>
        <v>2097.6906329399999</v>
      </c>
      <c r="E101" s="36">
        <f>SUMIFS(СВЦЭМ!$D$39:$D$782,СВЦЭМ!$A$39:$A$782,$A101,СВЦЭМ!$B$39:$B$782,E$83)+'СЕТ СН'!$G$14+СВЦЭМ!$D$10+'СЕТ СН'!$G$6-'СЕТ СН'!$G$26</f>
        <v>2117.0614115399999</v>
      </c>
      <c r="F101" s="36">
        <f>SUMIFS(СВЦЭМ!$D$39:$D$782,СВЦЭМ!$A$39:$A$782,$A101,СВЦЭМ!$B$39:$B$782,F$83)+'СЕТ СН'!$G$14+СВЦЭМ!$D$10+'СЕТ СН'!$G$6-'СЕТ СН'!$G$26</f>
        <v>2122.5546428600001</v>
      </c>
      <c r="G101" s="36">
        <f>SUMIFS(СВЦЭМ!$D$39:$D$782,СВЦЭМ!$A$39:$A$782,$A101,СВЦЭМ!$B$39:$B$782,G$83)+'СЕТ СН'!$G$14+СВЦЭМ!$D$10+'СЕТ СН'!$G$6-'СЕТ СН'!$G$26</f>
        <v>2096.1078208399999</v>
      </c>
      <c r="H101" s="36">
        <f>SUMIFS(СВЦЭМ!$D$39:$D$782,СВЦЭМ!$A$39:$A$782,$A101,СВЦЭМ!$B$39:$B$782,H$83)+'СЕТ СН'!$G$14+СВЦЭМ!$D$10+'СЕТ СН'!$G$6-'СЕТ СН'!$G$26</f>
        <v>1991.8036403699998</v>
      </c>
      <c r="I101" s="36">
        <f>SUMIFS(СВЦЭМ!$D$39:$D$782,СВЦЭМ!$A$39:$A$782,$A101,СВЦЭМ!$B$39:$B$782,I$83)+'СЕТ СН'!$G$14+СВЦЭМ!$D$10+'СЕТ СН'!$G$6-'СЕТ СН'!$G$26</f>
        <v>1874.7518796200002</v>
      </c>
      <c r="J101" s="36">
        <f>SUMIFS(СВЦЭМ!$D$39:$D$782,СВЦЭМ!$A$39:$A$782,$A101,СВЦЭМ!$B$39:$B$782,J$83)+'СЕТ СН'!$G$14+СВЦЭМ!$D$10+'СЕТ СН'!$G$6-'СЕТ СН'!$G$26</f>
        <v>1823.7407945999998</v>
      </c>
      <c r="K101" s="36">
        <f>SUMIFS(СВЦЭМ!$D$39:$D$782,СВЦЭМ!$A$39:$A$782,$A101,СВЦЭМ!$B$39:$B$782,K$83)+'СЕТ СН'!$G$14+СВЦЭМ!$D$10+'СЕТ СН'!$G$6-'СЕТ СН'!$G$26</f>
        <v>1744.1682557700001</v>
      </c>
      <c r="L101" s="36">
        <f>SUMIFS(СВЦЭМ!$D$39:$D$782,СВЦЭМ!$A$39:$A$782,$A101,СВЦЭМ!$B$39:$B$782,L$83)+'СЕТ СН'!$G$14+СВЦЭМ!$D$10+'СЕТ СН'!$G$6-'СЕТ СН'!$G$26</f>
        <v>1684.7383319700002</v>
      </c>
      <c r="M101" s="36">
        <f>SUMIFS(СВЦЭМ!$D$39:$D$782,СВЦЭМ!$A$39:$A$782,$A101,СВЦЭМ!$B$39:$B$782,M$83)+'СЕТ СН'!$G$14+СВЦЭМ!$D$10+'СЕТ СН'!$G$6-'СЕТ СН'!$G$26</f>
        <v>1691.9067649100002</v>
      </c>
      <c r="N101" s="36">
        <f>SUMIFS(СВЦЭМ!$D$39:$D$782,СВЦЭМ!$A$39:$A$782,$A101,СВЦЭМ!$B$39:$B$782,N$83)+'СЕТ СН'!$G$14+СВЦЭМ!$D$10+'СЕТ СН'!$G$6-'СЕТ СН'!$G$26</f>
        <v>1708.8466411300001</v>
      </c>
      <c r="O101" s="36">
        <f>SUMIFS(СВЦЭМ!$D$39:$D$782,СВЦЭМ!$A$39:$A$782,$A101,СВЦЭМ!$B$39:$B$782,O$83)+'СЕТ СН'!$G$14+СВЦЭМ!$D$10+'СЕТ СН'!$G$6-'СЕТ СН'!$G$26</f>
        <v>1704.0485953100001</v>
      </c>
      <c r="P101" s="36">
        <f>SUMIFS(СВЦЭМ!$D$39:$D$782,СВЦЭМ!$A$39:$A$782,$A101,СВЦЭМ!$B$39:$B$782,P$83)+'СЕТ СН'!$G$14+СВЦЭМ!$D$10+'СЕТ СН'!$G$6-'СЕТ СН'!$G$26</f>
        <v>1707.7890423700001</v>
      </c>
      <c r="Q101" s="36">
        <f>SUMIFS(СВЦЭМ!$D$39:$D$782,СВЦЭМ!$A$39:$A$782,$A101,СВЦЭМ!$B$39:$B$782,Q$83)+'СЕТ СН'!$G$14+СВЦЭМ!$D$10+'СЕТ СН'!$G$6-'СЕТ СН'!$G$26</f>
        <v>1724.0263515500001</v>
      </c>
      <c r="R101" s="36">
        <f>SUMIFS(СВЦЭМ!$D$39:$D$782,СВЦЭМ!$A$39:$A$782,$A101,СВЦЭМ!$B$39:$B$782,R$83)+'СЕТ СН'!$G$14+СВЦЭМ!$D$10+'СЕТ СН'!$G$6-'СЕТ СН'!$G$26</f>
        <v>1762.17547023</v>
      </c>
      <c r="S101" s="36">
        <f>SUMIFS(СВЦЭМ!$D$39:$D$782,СВЦЭМ!$A$39:$A$782,$A101,СВЦЭМ!$B$39:$B$782,S$83)+'СЕТ СН'!$G$14+СВЦЭМ!$D$10+'СЕТ СН'!$G$6-'СЕТ СН'!$G$26</f>
        <v>1737.16871047</v>
      </c>
      <c r="T101" s="36">
        <f>SUMIFS(СВЦЭМ!$D$39:$D$782,СВЦЭМ!$A$39:$A$782,$A101,СВЦЭМ!$B$39:$B$782,T$83)+'СЕТ СН'!$G$14+СВЦЭМ!$D$10+'СЕТ СН'!$G$6-'СЕТ СН'!$G$26</f>
        <v>1710.0799948399999</v>
      </c>
      <c r="U101" s="36">
        <f>SUMIFS(СВЦЭМ!$D$39:$D$782,СВЦЭМ!$A$39:$A$782,$A101,СВЦЭМ!$B$39:$B$782,U$83)+'СЕТ СН'!$G$14+СВЦЭМ!$D$10+'СЕТ СН'!$G$6-'СЕТ СН'!$G$26</f>
        <v>1678.3196477900001</v>
      </c>
      <c r="V101" s="36">
        <f>SUMIFS(СВЦЭМ!$D$39:$D$782,СВЦЭМ!$A$39:$A$782,$A101,СВЦЭМ!$B$39:$B$782,V$83)+'СЕТ СН'!$G$14+СВЦЭМ!$D$10+'СЕТ СН'!$G$6-'СЕТ СН'!$G$26</f>
        <v>1662.3818035099998</v>
      </c>
      <c r="W101" s="36">
        <f>SUMIFS(СВЦЭМ!$D$39:$D$782,СВЦЭМ!$A$39:$A$782,$A101,СВЦЭМ!$B$39:$B$782,W$83)+'СЕТ СН'!$G$14+СВЦЭМ!$D$10+'СЕТ СН'!$G$6-'СЕТ СН'!$G$26</f>
        <v>1676.5075387800002</v>
      </c>
      <c r="X101" s="36">
        <f>SUMIFS(СВЦЭМ!$D$39:$D$782,СВЦЭМ!$A$39:$A$782,$A101,СВЦЭМ!$B$39:$B$782,X$83)+'СЕТ СН'!$G$14+СВЦЭМ!$D$10+'СЕТ СН'!$G$6-'СЕТ СН'!$G$26</f>
        <v>1732.4326241799999</v>
      </c>
      <c r="Y101" s="36">
        <f>SUMIFS(СВЦЭМ!$D$39:$D$782,СВЦЭМ!$A$39:$A$782,$A101,СВЦЭМ!$B$39:$B$782,Y$83)+'СЕТ СН'!$G$14+СВЦЭМ!$D$10+'СЕТ СН'!$G$6-'СЕТ СН'!$G$26</f>
        <v>1807.9118675200002</v>
      </c>
    </row>
    <row r="102" spans="1:25" ht="15.75" x14ac:dyDescent="0.2">
      <c r="A102" s="35">
        <f t="shared" si="2"/>
        <v>45188</v>
      </c>
      <c r="B102" s="36">
        <f>SUMIFS(СВЦЭМ!$D$39:$D$782,СВЦЭМ!$A$39:$A$782,$A102,СВЦЭМ!$B$39:$B$782,B$83)+'СЕТ СН'!$G$14+СВЦЭМ!$D$10+'СЕТ СН'!$G$6-'СЕТ СН'!$G$26</f>
        <v>1870.4686073799999</v>
      </c>
      <c r="C102" s="36">
        <f>SUMIFS(СВЦЭМ!$D$39:$D$782,СВЦЭМ!$A$39:$A$782,$A102,СВЦЭМ!$B$39:$B$782,C$83)+'СЕТ СН'!$G$14+СВЦЭМ!$D$10+'СЕТ СН'!$G$6-'СЕТ СН'!$G$26</f>
        <v>1937.8278274499999</v>
      </c>
      <c r="D102" s="36">
        <f>SUMIFS(СВЦЭМ!$D$39:$D$782,СВЦЭМ!$A$39:$A$782,$A102,СВЦЭМ!$B$39:$B$782,D$83)+'СЕТ СН'!$G$14+СВЦЭМ!$D$10+'СЕТ СН'!$G$6-'СЕТ СН'!$G$26</f>
        <v>1943.1473973100001</v>
      </c>
      <c r="E102" s="36">
        <f>SUMIFS(СВЦЭМ!$D$39:$D$782,СВЦЭМ!$A$39:$A$782,$A102,СВЦЭМ!$B$39:$B$782,E$83)+'СЕТ СН'!$G$14+СВЦЭМ!$D$10+'СЕТ СН'!$G$6-'СЕТ СН'!$G$26</f>
        <v>1954.0024947699999</v>
      </c>
      <c r="F102" s="36">
        <f>SUMIFS(СВЦЭМ!$D$39:$D$782,СВЦЭМ!$A$39:$A$782,$A102,СВЦЭМ!$B$39:$B$782,F$83)+'СЕТ СН'!$G$14+СВЦЭМ!$D$10+'СЕТ СН'!$G$6-'СЕТ СН'!$G$26</f>
        <v>1965.2099580300001</v>
      </c>
      <c r="G102" s="36">
        <f>SUMIFS(СВЦЭМ!$D$39:$D$782,СВЦЭМ!$A$39:$A$782,$A102,СВЦЭМ!$B$39:$B$782,G$83)+'СЕТ СН'!$G$14+СВЦЭМ!$D$10+'СЕТ СН'!$G$6-'СЕТ СН'!$G$26</f>
        <v>1926.2629531699999</v>
      </c>
      <c r="H102" s="36">
        <f>SUMIFS(СВЦЭМ!$D$39:$D$782,СВЦЭМ!$A$39:$A$782,$A102,СВЦЭМ!$B$39:$B$782,H$83)+'СЕТ СН'!$G$14+СВЦЭМ!$D$10+'СЕТ СН'!$G$6-'СЕТ СН'!$G$26</f>
        <v>1873.2937531100001</v>
      </c>
      <c r="I102" s="36">
        <f>SUMIFS(СВЦЭМ!$D$39:$D$782,СВЦЭМ!$A$39:$A$782,$A102,СВЦЭМ!$B$39:$B$782,I$83)+'СЕТ СН'!$G$14+СВЦЭМ!$D$10+'СЕТ СН'!$G$6-'СЕТ СН'!$G$26</f>
        <v>1804.21331091</v>
      </c>
      <c r="J102" s="36">
        <f>SUMIFS(СВЦЭМ!$D$39:$D$782,СВЦЭМ!$A$39:$A$782,$A102,СВЦЭМ!$B$39:$B$782,J$83)+'СЕТ СН'!$G$14+СВЦЭМ!$D$10+'СЕТ СН'!$G$6-'СЕТ СН'!$G$26</f>
        <v>1756.0389886399998</v>
      </c>
      <c r="K102" s="36">
        <f>SUMIFS(СВЦЭМ!$D$39:$D$782,СВЦЭМ!$A$39:$A$782,$A102,СВЦЭМ!$B$39:$B$782,K$83)+'СЕТ СН'!$G$14+СВЦЭМ!$D$10+'СЕТ СН'!$G$6-'СЕТ СН'!$G$26</f>
        <v>1726.0367105700002</v>
      </c>
      <c r="L102" s="36">
        <f>SUMIFS(СВЦЭМ!$D$39:$D$782,СВЦЭМ!$A$39:$A$782,$A102,СВЦЭМ!$B$39:$B$782,L$83)+'СЕТ СН'!$G$14+СВЦЭМ!$D$10+'СЕТ СН'!$G$6-'СЕТ СН'!$G$26</f>
        <v>1721.8161581099998</v>
      </c>
      <c r="M102" s="36">
        <f>SUMIFS(СВЦЭМ!$D$39:$D$782,СВЦЭМ!$A$39:$A$782,$A102,СВЦЭМ!$B$39:$B$782,M$83)+'СЕТ СН'!$G$14+СВЦЭМ!$D$10+'СЕТ СН'!$G$6-'СЕТ СН'!$G$26</f>
        <v>1748.6262075899999</v>
      </c>
      <c r="N102" s="36">
        <f>SUMIFS(СВЦЭМ!$D$39:$D$782,СВЦЭМ!$A$39:$A$782,$A102,СВЦЭМ!$B$39:$B$782,N$83)+'СЕТ СН'!$G$14+СВЦЭМ!$D$10+'СЕТ СН'!$G$6-'СЕТ СН'!$G$26</f>
        <v>1763.2897487300002</v>
      </c>
      <c r="O102" s="36">
        <f>SUMIFS(СВЦЭМ!$D$39:$D$782,СВЦЭМ!$A$39:$A$782,$A102,СВЦЭМ!$B$39:$B$782,O$83)+'СЕТ СН'!$G$14+СВЦЭМ!$D$10+'СЕТ СН'!$G$6-'СЕТ СН'!$G$26</f>
        <v>1766.7871083099999</v>
      </c>
      <c r="P102" s="36">
        <f>SUMIFS(СВЦЭМ!$D$39:$D$782,СВЦЭМ!$A$39:$A$782,$A102,СВЦЭМ!$B$39:$B$782,P$83)+'СЕТ СН'!$G$14+СВЦЭМ!$D$10+'СЕТ СН'!$G$6-'СЕТ СН'!$G$26</f>
        <v>1754.0044520500001</v>
      </c>
      <c r="Q102" s="36">
        <f>SUMIFS(СВЦЭМ!$D$39:$D$782,СВЦЭМ!$A$39:$A$782,$A102,СВЦЭМ!$B$39:$B$782,Q$83)+'СЕТ СН'!$G$14+СВЦЭМ!$D$10+'СЕТ СН'!$G$6-'СЕТ СН'!$G$26</f>
        <v>1762.6687100600002</v>
      </c>
      <c r="R102" s="36">
        <f>SUMIFS(СВЦЭМ!$D$39:$D$782,СВЦЭМ!$A$39:$A$782,$A102,СВЦЭМ!$B$39:$B$782,R$83)+'СЕТ СН'!$G$14+СВЦЭМ!$D$10+'СЕТ СН'!$G$6-'СЕТ СН'!$G$26</f>
        <v>1794.2048518199999</v>
      </c>
      <c r="S102" s="36">
        <f>SUMIFS(СВЦЭМ!$D$39:$D$782,СВЦЭМ!$A$39:$A$782,$A102,СВЦЭМ!$B$39:$B$782,S$83)+'СЕТ СН'!$G$14+СВЦЭМ!$D$10+'СЕТ СН'!$G$6-'СЕТ СН'!$G$26</f>
        <v>1749.9891490300001</v>
      </c>
      <c r="T102" s="36">
        <f>SUMIFS(СВЦЭМ!$D$39:$D$782,СВЦЭМ!$A$39:$A$782,$A102,СВЦЭМ!$B$39:$B$782,T$83)+'СЕТ СН'!$G$14+СВЦЭМ!$D$10+'СЕТ СН'!$G$6-'СЕТ СН'!$G$26</f>
        <v>1695.82733426</v>
      </c>
      <c r="U102" s="36">
        <f>SUMIFS(СВЦЭМ!$D$39:$D$782,СВЦЭМ!$A$39:$A$782,$A102,СВЦЭМ!$B$39:$B$782,U$83)+'СЕТ СН'!$G$14+СВЦЭМ!$D$10+'СЕТ СН'!$G$6-'СЕТ СН'!$G$26</f>
        <v>1658.6201894400001</v>
      </c>
      <c r="V102" s="36">
        <f>SUMIFS(СВЦЭМ!$D$39:$D$782,СВЦЭМ!$A$39:$A$782,$A102,СВЦЭМ!$B$39:$B$782,V$83)+'СЕТ СН'!$G$14+СВЦЭМ!$D$10+'СЕТ СН'!$G$6-'СЕТ СН'!$G$26</f>
        <v>1630.0574808300003</v>
      </c>
      <c r="W102" s="36">
        <f>SUMIFS(СВЦЭМ!$D$39:$D$782,СВЦЭМ!$A$39:$A$782,$A102,СВЦЭМ!$B$39:$B$782,W$83)+'СЕТ СН'!$G$14+СВЦЭМ!$D$10+'СЕТ СН'!$G$6-'СЕТ СН'!$G$26</f>
        <v>1619.6965791100001</v>
      </c>
      <c r="X102" s="36">
        <f>SUMIFS(СВЦЭМ!$D$39:$D$782,СВЦЭМ!$A$39:$A$782,$A102,СВЦЭМ!$B$39:$B$782,X$83)+'СЕТ СН'!$G$14+СВЦЭМ!$D$10+'СЕТ СН'!$G$6-'СЕТ СН'!$G$26</f>
        <v>1683.0828783299999</v>
      </c>
      <c r="Y102" s="36">
        <f>SUMIFS(СВЦЭМ!$D$39:$D$782,СВЦЭМ!$A$39:$A$782,$A102,СВЦЭМ!$B$39:$B$782,Y$83)+'СЕТ СН'!$G$14+СВЦЭМ!$D$10+'СЕТ СН'!$G$6-'СЕТ СН'!$G$26</f>
        <v>1770.2013142700002</v>
      </c>
    </row>
    <row r="103" spans="1:25" ht="15.75" x14ac:dyDescent="0.2">
      <c r="A103" s="35">
        <f t="shared" si="2"/>
        <v>45189</v>
      </c>
      <c r="B103" s="36">
        <f>SUMIFS(СВЦЭМ!$D$39:$D$782,СВЦЭМ!$A$39:$A$782,$A103,СВЦЭМ!$B$39:$B$782,B$83)+'СЕТ СН'!$G$14+СВЦЭМ!$D$10+'СЕТ СН'!$G$6-'СЕТ СН'!$G$26</f>
        <v>1863.6260318700001</v>
      </c>
      <c r="C103" s="36">
        <f>SUMIFS(СВЦЭМ!$D$39:$D$782,СВЦЭМ!$A$39:$A$782,$A103,СВЦЭМ!$B$39:$B$782,C$83)+'СЕТ СН'!$G$14+СВЦЭМ!$D$10+'СЕТ СН'!$G$6-'СЕТ СН'!$G$26</f>
        <v>1934.9970595999998</v>
      </c>
      <c r="D103" s="36">
        <f>SUMIFS(СВЦЭМ!$D$39:$D$782,СВЦЭМ!$A$39:$A$782,$A103,СВЦЭМ!$B$39:$B$782,D$83)+'СЕТ СН'!$G$14+СВЦЭМ!$D$10+'СЕТ СН'!$G$6-'СЕТ СН'!$G$26</f>
        <v>1959.3350058000001</v>
      </c>
      <c r="E103" s="36">
        <f>SUMIFS(СВЦЭМ!$D$39:$D$782,СВЦЭМ!$A$39:$A$782,$A103,СВЦЭМ!$B$39:$B$782,E$83)+'СЕТ СН'!$G$14+СВЦЭМ!$D$10+'СЕТ СН'!$G$6-'СЕТ СН'!$G$26</f>
        <v>1980.59419295</v>
      </c>
      <c r="F103" s="36">
        <f>SUMIFS(СВЦЭМ!$D$39:$D$782,СВЦЭМ!$A$39:$A$782,$A103,СВЦЭМ!$B$39:$B$782,F$83)+'СЕТ СН'!$G$14+СВЦЭМ!$D$10+'СЕТ СН'!$G$6-'СЕТ СН'!$G$26</f>
        <v>1992.17172764</v>
      </c>
      <c r="G103" s="36">
        <f>SUMIFS(СВЦЭМ!$D$39:$D$782,СВЦЭМ!$A$39:$A$782,$A103,СВЦЭМ!$B$39:$B$782,G$83)+'СЕТ СН'!$G$14+СВЦЭМ!$D$10+'СЕТ СН'!$G$6-'СЕТ СН'!$G$26</f>
        <v>1961.4496429800001</v>
      </c>
      <c r="H103" s="36">
        <f>SUMIFS(СВЦЭМ!$D$39:$D$782,СВЦЭМ!$A$39:$A$782,$A103,СВЦЭМ!$B$39:$B$782,H$83)+'СЕТ СН'!$G$14+СВЦЭМ!$D$10+'СЕТ СН'!$G$6-'СЕТ СН'!$G$26</f>
        <v>1882.5345451399999</v>
      </c>
      <c r="I103" s="36">
        <f>SUMIFS(СВЦЭМ!$D$39:$D$782,СВЦЭМ!$A$39:$A$782,$A103,СВЦЭМ!$B$39:$B$782,I$83)+'СЕТ СН'!$G$14+СВЦЭМ!$D$10+'СЕТ СН'!$G$6-'СЕТ СН'!$G$26</f>
        <v>1803.1214131400002</v>
      </c>
      <c r="J103" s="36">
        <f>SUMIFS(СВЦЭМ!$D$39:$D$782,СВЦЭМ!$A$39:$A$782,$A103,СВЦЭМ!$B$39:$B$782,J$83)+'СЕТ СН'!$G$14+СВЦЭМ!$D$10+'СЕТ СН'!$G$6-'СЕТ СН'!$G$26</f>
        <v>1754.1413759699999</v>
      </c>
      <c r="K103" s="36">
        <f>SUMIFS(СВЦЭМ!$D$39:$D$782,СВЦЭМ!$A$39:$A$782,$A103,СВЦЭМ!$B$39:$B$782,K$83)+'СЕТ СН'!$G$14+СВЦЭМ!$D$10+'СЕТ СН'!$G$6-'СЕТ СН'!$G$26</f>
        <v>1734.3670248100002</v>
      </c>
      <c r="L103" s="36">
        <f>SUMIFS(СВЦЭМ!$D$39:$D$782,СВЦЭМ!$A$39:$A$782,$A103,СВЦЭМ!$B$39:$B$782,L$83)+'СЕТ СН'!$G$14+СВЦЭМ!$D$10+'СЕТ СН'!$G$6-'СЕТ СН'!$G$26</f>
        <v>1731.4844157100001</v>
      </c>
      <c r="M103" s="36">
        <f>SUMIFS(СВЦЭМ!$D$39:$D$782,СВЦЭМ!$A$39:$A$782,$A103,СВЦЭМ!$B$39:$B$782,M$83)+'СЕТ СН'!$G$14+СВЦЭМ!$D$10+'СЕТ СН'!$G$6-'СЕТ СН'!$G$26</f>
        <v>1724.5480166100001</v>
      </c>
      <c r="N103" s="36">
        <f>SUMIFS(СВЦЭМ!$D$39:$D$782,СВЦЭМ!$A$39:$A$782,$A103,СВЦЭМ!$B$39:$B$782,N$83)+'СЕТ СН'!$G$14+СВЦЭМ!$D$10+'СЕТ СН'!$G$6-'СЕТ СН'!$G$26</f>
        <v>1727.1014146900002</v>
      </c>
      <c r="O103" s="36">
        <f>SUMIFS(СВЦЭМ!$D$39:$D$782,СВЦЭМ!$A$39:$A$782,$A103,СВЦЭМ!$B$39:$B$782,O$83)+'СЕТ СН'!$G$14+СВЦЭМ!$D$10+'СЕТ СН'!$G$6-'СЕТ СН'!$G$26</f>
        <v>1730.7085911099998</v>
      </c>
      <c r="P103" s="36">
        <f>SUMIFS(СВЦЭМ!$D$39:$D$782,СВЦЭМ!$A$39:$A$782,$A103,СВЦЭМ!$B$39:$B$782,P$83)+'СЕТ СН'!$G$14+СВЦЭМ!$D$10+'СЕТ СН'!$G$6-'СЕТ СН'!$G$26</f>
        <v>1744.8232892800002</v>
      </c>
      <c r="Q103" s="36">
        <f>SUMIFS(СВЦЭМ!$D$39:$D$782,СВЦЭМ!$A$39:$A$782,$A103,СВЦЭМ!$B$39:$B$782,Q$83)+'СЕТ СН'!$G$14+СВЦЭМ!$D$10+'СЕТ СН'!$G$6-'СЕТ СН'!$G$26</f>
        <v>1753.4155956</v>
      </c>
      <c r="R103" s="36">
        <f>SUMIFS(СВЦЭМ!$D$39:$D$782,СВЦЭМ!$A$39:$A$782,$A103,СВЦЭМ!$B$39:$B$782,R$83)+'СЕТ СН'!$G$14+СВЦЭМ!$D$10+'СЕТ СН'!$G$6-'СЕТ СН'!$G$26</f>
        <v>1779.9960551099998</v>
      </c>
      <c r="S103" s="36">
        <f>SUMIFS(СВЦЭМ!$D$39:$D$782,СВЦЭМ!$A$39:$A$782,$A103,СВЦЭМ!$B$39:$B$782,S$83)+'СЕТ СН'!$G$14+СВЦЭМ!$D$10+'СЕТ СН'!$G$6-'СЕТ СН'!$G$26</f>
        <v>1765.7807479600001</v>
      </c>
      <c r="T103" s="36">
        <f>SUMIFS(СВЦЭМ!$D$39:$D$782,СВЦЭМ!$A$39:$A$782,$A103,СВЦЭМ!$B$39:$B$782,T$83)+'СЕТ СН'!$G$14+СВЦЭМ!$D$10+'СЕТ СН'!$G$6-'СЕТ СН'!$G$26</f>
        <v>1730.3155690500002</v>
      </c>
      <c r="U103" s="36">
        <f>SUMIFS(СВЦЭМ!$D$39:$D$782,СВЦЭМ!$A$39:$A$782,$A103,СВЦЭМ!$B$39:$B$782,U$83)+'СЕТ СН'!$G$14+СВЦЭМ!$D$10+'СЕТ СН'!$G$6-'СЕТ СН'!$G$26</f>
        <v>1661.29896826</v>
      </c>
      <c r="V103" s="36">
        <f>SUMIFS(СВЦЭМ!$D$39:$D$782,СВЦЭМ!$A$39:$A$782,$A103,СВЦЭМ!$B$39:$B$782,V$83)+'СЕТ СН'!$G$14+СВЦЭМ!$D$10+'СЕТ СН'!$G$6-'СЕТ СН'!$G$26</f>
        <v>1639.11518419</v>
      </c>
      <c r="W103" s="36">
        <f>SUMIFS(СВЦЭМ!$D$39:$D$782,СВЦЭМ!$A$39:$A$782,$A103,СВЦЭМ!$B$39:$B$782,W$83)+'СЕТ СН'!$G$14+СВЦЭМ!$D$10+'СЕТ СН'!$G$6-'СЕТ СН'!$G$26</f>
        <v>1649.5204983899998</v>
      </c>
      <c r="X103" s="36">
        <f>SUMIFS(СВЦЭМ!$D$39:$D$782,СВЦЭМ!$A$39:$A$782,$A103,СВЦЭМ!$B$39:$B$782,X$83)+'СЕТ СН'!$G$14+СВЦЭМ!$D$10+'СЕТ СН'!$G$6-'СЕТ СН'!$G$26</f>
        <v>1693.4631022600001</v>
      </c>
      <c r="Y103" s="36">
        <f>SUMIFS(СВЦЭМ!$D$39:$D$782,СВЦЭМ!$A$39:$A$782,$A103,СВЦЭМ!$B$39:$B$782,Y$83)+'СЕТ СН'!$G$14+СВЦЭМ!$D$10+'СЕТ СН'!$G$6-'СЕТ СН'!$G$26</f>
        <v>1775.9024039999999</v>
      </c>
    </row>
    <row r="104" spans="1:25" ht="15.75" x14ac:dyDescent="0.2">
      <c r="A104" s="35">
        <f t="shared" si="2"/>
        <v>45190</v>
      </c>
      <c r="B104" s="36">
        <f>SUMIFS(СВЦЭМ!$D$39:$D$782,СВЦЭМ!$A$39:$A$782,$A104,СВЦЭМ!$B$39:$B$782,B$83)+'СЕТ СН'!$G$14+СВЦЭМ!$D$10+'СЕТ СН'!$G$6-'СЕТ СН'!$G$26</f>
        <v>1925.3670536200002</v>
      </c>
      <c r="C104" s="36">
        <f>SUMIFS(СВЦЭМ!$D$39:$D$782,СВЦЭМ!$A$39:$A$782,$A104,СВЦЭМ!$B$39:$B$782,C$83)+'СЕТ СН'!$G$14+СВЦЭМ!$D$10+'СЕТ СН'!$G$6-'СЕТ СН'!$G$26</f>
        <v>2016.64976075</v>
      </c>
      <c r="D104" s="36">
        <f>SUMIFS(СВЦЭМ!$D$39:$D$782,СВЦЭМ!$A$39:$A$782,$A104,СВЦЭМ!$B$39:$B$782,D$83)+'СЕТ СН'!$G$14+СВЦЭМ!$D$10+'СЕТ СН'!$G$6-'СЕТ СН'!$G$26</f>
        <v>2125.6640585099999</v>
      </c>
      <c r="E104" s="36">
        <f>SUMIFS(СВЦЭМ!$D$39:$D$782,СВЦЭМ!$A$39:$A$782,$A104,СВЦЭМ!$B$39:$B$782,E$83)+'СЕТ СН'!$G$14+СВЦЭМ!$D$10+'СЕТ СН'!$G$6-'СЕТ СН'!$G$26</f>
        <v>2189.0137253299999</v>
      </c>
      <c r="F104" s="36">
        <f>SUMIFS(СВЦЭМ!$D$39:$D$782,СВЦЭМ!$A$39:$A$782,$A104,СВЦЭМ!$B$39:$B$782,F$83)+'СЕТ СН'!$G$14+СВЦЭМ!$D$10+'СЕТ СН'!$G$6-'СЕТ СН'!$G$26</f>
        <v>2201.80376578</v>
      </c>
      <c r="G104" s="36">
        <f>SUMIFS(СВЦЭМ!$D$39:$D$782,СВЦЭМ!$A$39:$A$782,$A104,СВЦЭМ!$B$39:$B$782,G$83)+'СЕТ СН'!$G$14+СВЦЭМ!$D$10+'СЕТ СН'!$G$6-'СЕТ СН'!$G$26</f>
        <v>2176.8580804600001</v>
      </c>
      <c r="H104" s="36">
        <f>SUMIFS(СВЦЭМ!$D$39:$D$782,СВЦЭМ!$A$39:$A$782,$A104,СВЦЭМ!$B$39:$B$782,H$83)+'СЕТ СН'!$G$14+СВЦЭМ!$D$10+'СЕТ СН'!$G$6-'СЕТ СН'!$G$26</f>
        <v>2097.3875188299999</v>
      </c>
      <c r="I104" s="36">
        <f>SUMIFS(СВЦЭМ!$D$39:$D$782,СВЦЭМ!$A$39:$A$782,$A104,СВЦЭМ!$B$39:$B$782,I$83)+'СЕТ СН'!$G$14+СВЦЭМ!$D$10+'СЕТ СН'!$G$6-'СЕТ СН'!$G$26</f>
        <v>2001.2096322400002</v>
      </c>
      <c r="J104" s="36">
        <f>SUMIFS(СВЦЭМ!$D$39:$D$782,СВЦЭМ!$A$39:$A$782,$A104,СВЦЭМ!$B$39:$B$782,J$83)+'СЕТ СН'!$G$14+СВЦЭМ!$D$10+'СЕТ СН'!$G$6-'СЕТ СН'!$G$26</f>
        <v>1928.3285068200003</v>
      </c>
      <c r="K104" s="36">
        <f>SUMIFS(СВЦЭМ!$D$39:$D$782,СВЦЭМ!$A$39:$A$782,$A104,СВЦЭМ!$B$39:$B$782,K$83)+'СЕТ СН'!$G$14+СВЦЭМ!$D$10+'СЕТ СН'!$G$6-'СЕТ СН'!$G$26</f>
        <v>1894.6799480099999</v>
      </c>
      <c r="L104" s="36">
        <f>SUMIFS(СВЦЭМ!$D$39:$D$782,СВЦЭМ!$A$39:$A$782,$A104,СВЦЭМ!$B$39:$B$782,L$83)+'СЕТ СН'!$G$14+СВЦЭМ!$D$10+'СЕТ СН'!$G$6-'СЕТ СН'!$G$26</f>
        <v>1888.7530978499999</v>
      </c>
      <c r="M104" s="36">
        <f>SUMIFS(СВЦЭМ!$D$39:$D$782,СВЦЭМ!$A$39:$A$782,$A104,СВЦЭМ!$B$39:$B$782,M$83)+'СЕТ СН'!$G$14+СВЦЭМ!$D$10+'СЕТ СН'!$G$6-'СЕТ СН'!$G$26</f>
        <v>1886.5863588000002</v>
      </c>
      <c r="N104" s="36">
        <f>SUMIFS(СВЦЭМ!$D$39:$D$782,СВЦЭМ!$A$39:$A$782,$A104,СВЦЭМ!$B$39:$B$782,N$83)+'СЕТ СН'!$G$14+СВЦЭМ!$D$10+'СЕТ СН'!$G$6-'СЕТ СН'!$G$26</f>
        <v>1888.7626040599998</v>
      </c>
      <c r="O104" s="36">
        <f>SUMIFS(СВЦЭМ!$D$39:$D$782,СВЦЭМ!$A$39:$A$782,$A104,СВЦЭМ!$B$39:$B$782,O$83)+'СЕТ СН'!$G$14+СВЦЭМ!$D$10+'СЕТ СН'!$G$6-'СЕТ СН'!$G$26</f>
        <v>1919.4759978100001</v>
      </c>
      <c r="P104" s="36">
        <f>SUMIFS(СВЦЭМ!$D$39:$D$782,СВЦЭМ!$A$39:$A$782,$A104,СВЦЭМ!$B$39:$B$782,P$83)+'СЕТ СН'!$G$14+СВЦЭМ!$D$10+'СЕТ СН'!$G$6-'СЕТ СН'!$G$26</f>
        <v>1979.0213230099998</v>
      </c>
      <c r="Q104" s="36">
        <f>SUMIFS(СВЦЭМ!$D$39:$D$782,СВЦЭМ!$A$39:$A$782,$A104,СВЦЭМ!$B$39:$B$782,Q$83)+'СЕТ СН'!$G$14+СВЦЭМ!$D$10+'СЕТ СН'!$G$6-'СЕТ СН'!$G$26</f>
        <v>1973.9755340500001</v>
      </c>
      <c r="R104" s="36">
        <f>SUMIFS(СВЦЭМ!$D$39:$D$782,СВЦЭМ!$A$39:$A$782,$A104,СВЦЭМ!$B$39:$B$782,R$83)+'СЕТ СН'!$G$14+СВЦЭМ!$D$10+'СЕТ СН'!$G$6-'СЕТ СН'!$G$26</f>
        <v>1973.53556987</v>
      </c>
      <c r="S104" s="36">
        <f>SUMIFS(СВЦЭМ!$D$39:$D$782,СВЦЭМ!$A$39:$A$782,$A104,СВЦЭМ!$B$39:$B$782,S$83)+'СЕТ СН'!$G$14+СВЦЭМ!$D$10+'СЕТ СН'!$G$6-'СЕТ СН'!$G$26</f>
        <v>1987.3677152700002</v>
      </c>
      <c r="T104" s="36">
        <f>SUMIFS(СВЦЭМ!$D$39:$D$782,СВЦЭМ!$A$39:$A$782,$A104,СВЦЭМ!$B$39:$B$782,T$83)+'СЕТ СН'!$G$14+СВЦЭМ!$D$10+'СЕТ СН'!$G$6-'СЕТ СН'!$G$26</f>
        <v>1916.4670572800001</v>
      </c>
      <c r="U104" s="36">
        <f>SUMIFS(СВЦЭМ!$D$39:$D$782,СВЦЭМ!$A$39:$A$782,$A104,СВЦЭМ!$B$39:$B$782,U$83)+'СЕТ СН'!$G$14+СВЦЭМ!$D$10+'СЕТ СН'!$G$6-'СЕТ СН'!$G$26</f>
        <v>1869.4765150399999</v>
      </c>
      <c r="V104" s="36">
        <f>SUMIFS(СВЦЭМ!$D$39:$D$782,СВЦЭМ!$A$39:$A$782,$A104,СВЦЭМ!$B$39:$B$782,V$83)+'СЕТ СН'!$G$14+СВЦЭМ!$D$10+'СЕТ СН'!$G$6-'СЕТ СН'!$G$26</f>
        <v>1849.1033728699999</v>
      </c>
      <c r="W104" s="36">
        <f>SUMIFS(СВЦЭМ!$D$39:$D$782,СВЦЭМ!$A$39:$A$782,$A104,СВЦЭМ!$B$39:$B$782,W$83)+'СЕТ СН'!$G$14+СВЦЭМ!$D$10+'СЕТ СН'!$G$6-'СЕТ СН'!$G$26</f>
        <v>1861.3879003699999</v>
      </c>
      <c r="X104" s="36">
        <f>SUMIFS(СВЦЭМ!$D$39:$D$782,СВЦЭМ!$A$39:$A$782,$A104,СВЦЭМ!$B$39:$B$782,X$83)+'СЕТ СН'!$G$14+СВЦЭМ!$D$10+'СЕТ СН'!$G$6-'СЕТ СН'!$G$26</f>
        <v>1918.3652740900002</v>
      </c>
      <c r="Y104" s="36">
        <f>SUMIFS(СВЦЭМ!$D$39:$D$782,СВЦЭМ!$A$39:$A$782,$A104,СВЦЭМ!$B$39:$B$782,Y$83)+'СЕТ СН'!$G$14+СВЦЭМ!$D$10+'СЕТ СН'!$G$6-'СЕТ СН'!$G$26</f>
        <v>2001.1687581800002</v>
      </c>
    </row>
    <row r="105" spans="1:25" ht="15.75" x14ac:dyDescent="0.2">
      <c r="A105" s="35">
        <f t="shared" si="2"/>
        <v>45191</v>
      </c>
      <c r="B105" s="36">
        <f>SUMIFS(СВЦЭМ!$D$39:$D$782,СВЦЭМ!$A$39:$A$782,$A105,СВЦЭМ!$B$39:$B$782,B$83)+'СЕТ СН'!$G$14+СВЦЭМ!$D$10+'СЕТ СН'!$G$6-'СЕТ СН'!$G$26</f>
        <v>2036.1610549400002</v>
      </c>
      <c r="C105" s="36">
        <f>SUMIFS(СВЦЭМ!$D$39:$D$782,СВЦЭМ!$A$39:$A$782,$A105,СВЦЭМ!$B$39:$B$782,C$83)+'СЕТ СН'!$G$14+СВЦЭМ!$D$10+'СЕТ СН'!$G$6-'СЕТ СН'!$G$26</f>
        <v>2124.1550785600002</v>
      </c>
      <c r="D105" s="36">
        <f>SUMIFS(СВЦЭМ!$D$39:$D$782,СВЦЭМ!$A$39:$A$782,$A105,СВЦЭМ!$B$39:$B$782,D$83)+'СЕТ СН'!$G$14+СВЦЭМ!$D$10+'СЕТ СН'!$G$6-'СЕТ СН'!$G$26</f>
        <v>2213.3284302400002</v>
      </c>
      <c r="E105" s="36">
        <f>SUMIFS(СВЦЭМ!$D$39:$D$782,СВЦЭМ!$A$39:$A$782,$A105,СВЦЭМ!$B$39:$B$782,E$83)+'СЕТ СН'!$G$14+СВЦЭМ!$D$10+'СЕТ СН'!$G$6-'СЕТ СН'!$G$26</f>
        <v>2209.65853057</v>
      </c>
      <c r="F105" s="36">
        <f>SUMIFS(СВЦЭМ!$D$39:$D$782,СВЦЭМ!$A$39:$A$782,$A105,СВЦЭМ!$B$39:$B$782,F$83)+'СЕТ СН'!$G$14+СВЦЭМ!$D$10+'СЕТ СН'!$G$6-'СЕТ СН'!$G$26</f>
        <v>2183.1777488399998</v>
      </c>
      <c r="G105" s="36">
        <f>SUMIFS(СВЦЭМ!$D$39:$D$782,СВЦЭМ!$A$39:$A$782,$A105,СВЦЭМ!$B$39:$B$782,G$83)+'СЕТ СН'!$G$14+СВЦЭМ!$D$10+'СЕТ СН'!$G$6-'СЕТ СН'!$G$26</f>
        <v>2195.25514303</v>
      </c>
      <c r="H105" s="36">
        <f>SUMIFS(СВЦЭМ!$D$39:$D$782,СВЦЭМ!$A$39:$A$782,$A105,СВЦЭМ!$B$39:$B$782,H$83)+'СЕТ СН'!$G$14+СВЦЭМ!$D$10+'СЕТ СН'!$G$6-'СЕТ СН'!$G$26</f>
        <v>2103.1346866499998</v>
      </c>
      <c r="I105" s="36">
        <f>SUMIFS(СВЦЭМ!$D$39:$D$782,СВЦЭМ!$A$39:$A$782,$A105,СВЦЭМ!$B$39:$B$782,I$83)+'СЕТ СН'!$G$14+СВЦЭМ!$D$10+'СЕТ СН'!$G$6-'СЕТ СН'!$G$26</f>
        <v>1984.3301783000002</v>
      </c>
      <c r="J105" s="36">
        <f>SUMIFS(СВЦЭМ!$D$39:$D$782,СВЦЭМ!$A$39:$A$782,$A105,СВЦЭМ!$B$39:$B$782,J$83)+'СЕТ СН'!$G$14+СВЦЭМ!$D$10+'СЕТ СН'!$G$6-'СЕТ СН'!$G$26</f>
        <v>1899.4321757399998</v>
      </c>
      <c r="K105" s="36">
        <f>SUMIFS(СВЦЭМ!$D$39:$D$782,СВЦЭМ!$A$39:$A$782,$A105,СВЦЭМ!$B$39:$B$782,K$83)+'СЕТ СН'!$G$14+СВЦЭМ!$D$10+'СЕТ СН'!$G$6-'СЕТ СН'!$G$26</f>
        <v>1872.2028092199998</v>
      </c>
      <c r="L105" s="36">
        <f>SUMIFS(СВЦЭМ!$D$39:$D$782,СВЦЭМ!$A$39:$A$782,$A105,СВЦЭМ!$B$39:$B$782,L$83)+'СЕТ СН'!$G$14+СВЦЭМ!$D$10+'СЕТ СН'!$G$6-'СЕТ СН'!$G$26</f>
        <v>1862.74190021</v>
      </c>
      <c r="M105" s="36">
        <f>SUMIFS(СВЦЭМ!$D$39:$D$782,СВЦЭМ!$A$39:$A$782,$A105,СВЦЭМ!$B$39:$B$782,M$83)+'СЕТ СН'!$G$14+СВЦЭМ!$D$10+'СЕТ СН'!$G$6-'СЕТ СН'!$G$26</f>
        <v>1858.8245659099998</v>
      </c>
      <c r="N105" s="36">
        <f>SUMIFS(СВЦЭМ!$D$39:$D$782,СВЦЭМ!$A$39:$A$782,$A105,СВЦЭМ!$B$39:$B$782,N$83)+'СЕТ СН'!$G$14+СВЦЭМ!$D$10+'СЕТ СН'!$G$6-'СЕТ СН'!$G$26</f>
        <v>1852.2305203800001</v>
      </c>
      <c r="O105" s="36">
        <f>SUMIFS(СВЦЭМ!$D$39:$D$782,СВЦЭМ!$A$39:$A$782,$A105,СВЦЭМ!$B$39:$B$782,O$83)+'СЕТ СН'!$G$14+СВЦЭМ!$D$10+'СЕТ СН'!$G$6-'СЕТ СН'!$G$26</f>
        <v>1863.4958859399999</v>
      </c>
      <c r="P105" s="36">
        <f>SUMIFS(СВЦЭМ!$D$39:$D$782,СВЦЭМ!$A$39:$A$782,$A105,СВЦЭМ!$B$39:$B$782,P$83)+'СЕТ СН'!$G$14+СВЦЭМ!$D$10+'СЕТ СН'!$G$6-'СЕТ СН'!$G$26</f>
        <v>1904.3630607999999</v>
      </c>
      <c r="Q105" s="36">
        <f>SUMIFS(СВЦЭМ!$D$39:$D$782,СВЦЭМ!$A$39:$A$782,$A105,СВЦЭМ!$B$39:$B$782,Q$83)+'СЕТ СН'!$G$14+СВЦЭМ!$D$10+'СЕТ СН'!$G$6-'СЕТ СН'!$G$26</f>
        <v>1892.1598830799999</v>
      </c>
      <c r="R105" s="36">
        <f>SUMIFS(СВЦЭМ!$D$39:$D$782,СВЦЭМ!$A$39:$A$782,$A105,СВЦЭМ!$B$39:$B$782,R$83)+'СЕТ СН'!$G$14+СВЦЭМ!$D$10+'СЕТ СН'!$G$6-'СЕТ СН'!$G$26</f>
        <v>1911.3661031699999</v>
      </c>
      <c r="S105" s="36">
        <f>SUMIFS(СВЦЭМ!$D$39:$D$782,СВЦЭМ!$A$39:$A$782,$A105,СВЦЭМ!$B$39:$B$782,S$83)+'СЕТ СН'!$G$14+СВЦЭМ!$D$10+'СЕТ СН'!$G$6-'СЕТ СН'!$G$26</f>
        <v>1909.9210934100001</v>
      </c>
      <c r="T105" s="36">
        <f>SUMIFS(СВЦЭМ!$D$39:$D$782,СВЦЭМ!$A$39:$A$782,$A105,СВЦЭМ!$B$39:$B$782,T$83)+'СЕТ СН'!$G$14+СВЦЭМ!$D$10+'СЕТ СН'!$G$6-'СЕТ СН'!$G$26</f>
        <v>1872.4368963900001</v>
      </c>
      <c r="U105" s="36">
        <f>SUMIFS(СВЦЭМ!$D$39:$D$782,СВЦЭМ!$A$39:$A$782,$A105,СВЦЭМ!$B$39:$B$782,U$83)+'СЕТ СН'!$G$14+СВЦЭМ!$D$10+'СЕТ СН'!$G$6-'СЕТ СН'!$G$26</f>
        <v>1835.0246432700001</v>
      </c>
      <c r="V105" s="36">
        <f>SUMIFS(СВЦЭМ!$D$39:$D$782,СВЦЭМ!$A$39:$A$782,$A105,СВЦЭМ!$B$39:$B$782,V$83)+'СЕТ СН'!$G$14+СВЦЭМ!$D$10+'СЕТ СН'!$G$6-'СЕТ СН'!$G$26</f>
        <v>1842.9373879999998</v>
      </c>
      <c r="W105" s="36">
        <f>SUMIFS(СВЦЭМ!$D$39:$D$782,СВЦЭМ!$A$39:$A$782,$A105,СВЦЭМ!$B$39:$B$782,W$83)+'СЕТ СН'!$G$14+СВЦЭМ!$D$10+'СЕТ СН'!$G$6-'СЕТ СН'!$G$26</f>
        <v>1881.86969185</v>
      </c>
      <c r="X105" s="36">
        <f>SUMIFS(СВЦЭМ!$D$39:$D$782,СВЦЭМ!$A$39:$A$782,$A105,СВЦЭМ!$B$39:$B$782,X$83)+'СЕТ СН'!$G$14+СВЦЭМ!$D$10+'СЕТ СН'!$G$6-'СЕТ СН'!$G$26</f>
        <v>1976.1736204499998</v>
      </c>
      <c r="Y105" s="36">
        <f>SUMIFS(СВЦЭМ!$D$39:$D$782,СВЦЭМ!$A$39:$A$782,$A105,СВЦЭМ!$B$39:$B$782,Y$83)+'СЕТ СН'!$G$14+СВЦЭМ!$D$10+'СЕТ СН'!$G$6-'СЕТ СН'!$G$26</f>
        <v>2079.2945556899999</v>
      </c>
    </row>
    <row r="106" spans="1:25" ht="15.75" x14ac:dyDescent="0.2">
      <c r="A106" s="35">
        <f t="shared" si="2"/>
        <v>45192</v>
      </c>
      <c r="B106" s="36">
        <f>SUMIFS(СВЦЭМ!$D$39:$D$782,СВЦЭМ!$A$39:$A$782,$A106,СВЦЭМ!$B$39:$B$782,B$83)+'СЕТ СН'!$G$14+СВЦЭМ!$D$10+'СЕТ СН'!$G$6-'СЕТ СН'!$G$26</f>
        <v>1983.2676328000002</v>
      </c>
      <c r="C106" s="36">
        <f>SUMIFS(СВЦЭМ!$D$39:$D$782,СВЦЭМ!$A$39:$A$782,$A106,СВЦЭМ!$B$39:$B$782,C$83)+'СЕТ СН'!$G$14+СВЦЭМ!$D$10+'СЕТ СН'!$G$6-'СЕТ СН'!$G$26</f>
        <v>2055.8116793099998</v>
      </c>
      <c r="D106" s="36">
        <f>SUMIFS(СВЦЭМ!$D$39:$D$782,СВЦЭМ!$A$39:$A$782,$A106,СВЦЭМ!$B$39:$B$782,D$83)+'СЕТ СН'!$G$14+СВЦЭМ!$D$10+'СЕТ СН'!$G$6-'СЕТ СН'!$G$26</f>
        <v>2042.8458720200001</v>
      </c>
      <c r="E106" s="36">
        <f>SUMIFS(СВЦЭМ!$D$39:$D$782,СВЦЭМ!$A$39:$A$782,$A106,СВЦЭМ!$B$39:$B$782,E$83)+'СЕТ СН'!$G$14+СВЦЭМ!$D$10+'СЕТ СН'!$G$6-'СЕТ СН'!$G$26</f>
        <v>2009.2729144499999</v>
      </c>
      <c r="F106" s="36">
        <f>SUMIFS(СВЦЭМ!$D$39:$D$782,СВЦЭМ!$A$39:$A$782,$A106,СВЦЭМ!$B$39:$B$782,F$83)+'СЕТ СН'!$G$14+СВЦЭМ!$D$10+'СЕТ СН'!$G$6-'СЕТ СН'!$G$26</f>
        <v>1989.67711095</v>
      </c>
      <c r="G106" s="36">
        <f>SUMIFS(СВЦЭМ!$D$39:$D$782,СВЦЭМ!$A$39:$A$782,$A106,СВЦЭМ!$B$39:$B$782,G$83)+'СЕТ СН'!$G$14+СВЦЭМ!$D$10+'СЕТ СН'!$G$6-'СЕТ СН'!$G$26</f>
        <v>1986.3232110100003</v>
      </c>
      <c r="H106" s="36">
        <f>SUMIFS(СВЦЭМ!$D$39:$D$782,СВЦЭМ!$A$39:$A$782,$A106,СВЦЭМ!$B$39:$B$782,H$83)+'СЕТ СН'!$G$14+СВЦЭМ!$D$10+'СЕТ СН'!$G$6-'СЕТ СН'!$G$26</f>
        <v>1948.1604404200002</v>
      </c>
      <c r="I106" s="36">
        <f>SUMIFS(СВЦЭМ!$D$39:$D$782,СВЦЭМ!$A$39:$A$782,$A106,СВЦЭМ!$B$39:$B$782,I$83)+'СЕТ СН'!$G$14+СВЦЭМ!$D$10+'СЕТ СН'!$G$6-'СЕТ СН'!$G$26</f>
        <v>1879.1092409799999</v>
      </c>
      <c r="J106" s="36">
        <f>SUMIFS(СВЦЭМ!$D$39:$D$782,СВЦЭМ!$A$39:$A$782,$A106,СВЦЭМ!$B$39:$B$782,J$83)+'СЕТ СН'!$G$14+СВЦЭМ!$D$10+'СЕТ СН'!$G$6-'СЕТ СН'!$G$26</f>
        <v>1777.6954063100002</v>
      </c>
      <c r="K106" s="36">
        <f>SUMIFS(СВЦЭМ!$D$39:$D$782,СВЦЭМ!$A$39:$A$782,$A106,СВЦЭМ!$B$39:$B$782,K$83)+'СЕТ СН'!$G$14+СВЦЭМ!$D$10+'СЕТ СН'!$G$6-'СЕТ СН'!$G$26</f>
        <v>1707.9398318799999</v>
      </c>
      <c r="L106" s="36">
        <f>SUMIFS(СВЦЭМ!$D$39:$D$782,СВЦЭМ!$A$39:$A$782,$A106,СВЦЭМ!$B$39:$B$782,L$83)+'СЕТ СН'!$G$14+СВЦЭМ!$D$10+'СЕТ СН'!$G$6-'СЕТ СН'!$G$26</f>
        <v>1692.29366097</v>
      </c>
      <c r="M106" s="36">
        <f>SUMIFS(СВЦЭМ!$D$39:$D$782,СВЦЭМ!$A$39:$A$782,$A106,СВЦЭМ!$B$39:$B$782,M$83)+'СЕТ СН'!$G$14+СВЦЭМ!$D$10+'СЕТ СН'!$G$6-'СЕТ СН'!$G$26</f>
        <v>1699.1110811100002</v>
      </c>
      <c r="N106" s="36">
        <f>SUMIFS(СВЦЭМ!$D$39:$D$782,СВЦЭМ!$A$39:$A$782,$A106,СВЦЭМ!$B$39:$B$782,N$83)+'СЕТ СН'!$G$14+СВЦЭМ!$D$10+'СЕТ СН'!$G$6-'СЕТ СН'!$G$26</f>
        <v>1677.12661914</v>
      </c>
      <c r="O106" s="36">
        <f>SUMIFS(СВЦЭМ!$D$39:$D$782,СВЦЭМ!$A$39:$A$782,$A106,СВЦЭМ!$B$39:$B$782,O$83)+'СЕТ СН'!$G$14+СВЦЭМ!$D$10+'СЕТ СН'!$G$6-'СЕТ СН'!$G$26</f>
        <v>1696.2708262199999</v>
      </c>
      <c r="P106" s="36">
        <f>SUMIFS(СВЦЭМ!$D$39:$D$782,СВЦЭМ!$A$39:$A$782,$A106,СВЦЭМ!$B$39:$B$782,P$83)+'СЕТ СН'!$G$14+СВЦЭМ!$D$10+'СЕТ СН'!$G$6-'СЕТ СН'!$G$26</f>
        <v>1743.88766506</v>
      </c>
      <c r="Q106" s="36">
        <f>SUMIFS(СВЦЭМ!$D$39:$D$782,СВЦЭМ!$A$39:$A$782,$A106,СВЦЭМ!$B$39:$B$782,Q$83)+'СЕТ СН'!$G$14+СВЦЭМ!$D$10+'СЕТ СН'!$G$6-'СЕТ СН'!$G$26</f>
        <v>1732.5606842400002</v>
      </c>
      <c r="R106" s="36">
        <f>SUMIFS(СВЦЭМ!$D$39:$D$782,СВЦЭМ!$A$39:$A$782,$A106,СВЦЭМ!$B$39:$B$782,R$83)+'СЕТ СН'!$G$14+СВЦЭМ!$D$10+'СЕТ СН'!$G$6-'СЕТ СН'!$G$26</f>
        <v>1747.0798157600002</v>
      </c>
      <c r="S106" s="36">
        <f>SUMIFS(СВЦЭМ!$D$39:$D$782,СВЦЭМ!$A$39:$A$782,$A106,СВЦЭМ!$B$39:$B$782,S$83)+'СЕТ СН'!$G$14+СВЦЭМ!$D$10+'СЕТ СН'!$G$6-'СЕТ СН'!$G$26</f>
        <v>1753.22353785</v>
      </c>
      <c r="T106" s="36">
        <f>SUMIFS(СВЦЭМ!$D$39:$D$782,СВЦЭМ!$A$39:$A$782,$A106,СВЦЭМ!$B$39:$B$782,T$83)+'СЕТ СН'!$G$14+СВЦЭМ!$D$10+'СЕТ СН'!$G$6-'СЕТ СН'!$G$26</f>
        <v>1726.3279844899998</v>
      </c>
      <c r="U106" s="36">
        <f>SUMIFS(СВЦЭМ!$D$39:$D$782,СВЦЭМ!$A$39:$A$782,$A106,СВЦЭМ!$B$39:$B$782,U$83)+'СЕТ СН'!$G$14+СВЦЭМ!$D$10+'СЕТ СН'!$G$6-'СЕТ СН'!$G$26</f>
        <v>1697.7290637199999</v>
      </c>
      <c r="V106" s="36">
        <f>SUMIFS(СВЦЭМ!$D$39:$D$782,СВЦЭМ!$A$39:$A$782,$A106,СВЦЭМ!$B$39:$B$782,V$83)+'СЕТ СН'!$G$14+СВЦЭМ!$D$10+'СЕТ СН'!$G$6-'СЕТ СН'!$G$26</f>
        <v>1674.2543800500002</v>
      </c>
      <c r="W106" s="36">
        <f>SUMIFS(СВЦЭМ!$D$39:$D$782,СВЦЭМ!$A$39:$A$782,$A106,СВЦЭМ!$B$39:$B$782,W$83)+'СЕТ СН'!$G$14+СВЦЭМ!$D$10+'СЕТ СН'!$G$6-'СЕТ СН'!$G$26</f>
        <v>1685.13576461</v>
      </c>
      <c r="X106" s="36">
        <f>SUMIFS(СВЦЭМ!$D$39:$D$782,СВЦЭМ!$A$39:$A$782,$A106,СВЦЭМ!$B$39:$B$782,X$83)+'СЕТ СН'!$G$14+СВЦЭМ!$D$10+'СЕТ СН'!$G$6-'СЕТ СН'!$G$26</f>
        <v>1744.1387052</v>
      </c>
      <c r="Y106" s="36">
        <f>SUMIFS(СВЦЭМ!$D$39:$D$782,СВЦЭМ!$A$39:$A$782,$A106,СВЦЭМ!$B$39:$B$782,Y$83)+'СЕТ СН'!$G$14+СВЦЭМ!$D$10+'СЕТ СН'!$G$6-'СЕТ СН'!$G$26</f>
        <v>1803.6156845599999</v>
      </c>
    </row>
    <row r="107" spans="1:25" ht="15.75" x14ac:dyDescent="0.2">
      <c r="A107" s="35">
        <f t="shared" si="2"/>
        <v>45193</v>
      </c>
      <c r="B107" s="36">
        <f>SUMIFS(СВЦЭМ!$D$39:$D$782,СВЦЭМ!$A$39:$A$782,$A107,СВЦЭМ!$B$39:$B$782,B$83)+'СЕТ СН'!$G$14+СВЦЭМ!$D$10+'СЕТ СН'!$G$6-'СЕТ СН'!$G$26</f>
        <v>1847.54070383</v>
      </c>
      <c r="C107" s="36">
        <f>SUMIFS(СВЦЭМ!$D$39:$D$782,СВЦЭМ!$A$39:$A$782,$A107,СВЦЭМ!$B$39:$B$782,C$83)+'СЕТ СН'!$G$14+СВЦЭМ!$D$10+'СЕТ СН'!$G$6-'СЕТ СН'!$G$26</f>
        <v>1918.1978596100003</v>
      </c>
      <c r="D107" s="36">
        <f>SUMIFS(СВЦЭМ!$D$39:$D$782,СВЦЭМ!$A$39:$A$782,$A107,СВЦЭМ!$B$39:$B$782,D$83)+'СЕТ СН'!$G$14+СВЦЭМ!$D$10+'СЕТ СН'!$G$6-'СЕТ СН'!$G$26</f>
        <v>2001.3102628000001</v>
      </c>
      <c r="E107" s="36">
        <f>SUMIFS(СВЦЭМ!$D$39:$D$782,СВЦЭМ!$A$39:$A$782,$A107,СВЦЭМ!$B$39:$B$782,E$83)+'СЕТ СН'!$G$14+СВЦЭМ!$D$10+'СЕТ СН'!$G$6-'СЕТ СН'!$G$26</f>
        <v>2004.8272079500002</v>
      </c>
      <c r="F107" s="36">
        <f>SUMIFS(СВЦЭМ!$D$39:$D$782,СВЦЭМ!$A$39:$A$782,$A107,СВЦЭМ!$B$39:$B$782,F$83)+'СЕТ СН'!$G$14+СВЦЭМ!$D$10+'СЕТ СН'!$G$6-'СЕТ СН'!$G$26</f>
        <v>2006.6806614000002</v>
      </c>
      <c r="G107" s="36">
        <f>SUMIFS(СВЦЭМ!$D$39:$D$782,СВЦЭМ!$A$39:$A$782,$A107,СВЦЭМ!$B$39:$B$782,G$83)+'СЕТ СН'!$G$14+СВЦЭМ!$D$10+'СЕТ СН'!$G$6-'СЕТ СН'!$G$26</f>
        <v>2007.3594641600002</v>
      </c>
      <c r="H107" s="36">
        <f>SUMIFS(СВЦЭМ!$D$39:$D$782,СВЦЭМ!$A$39:$A$782,$A107,СВЦЭМ!$B$39:$B$782,H$83)+'СЕТ СН'!$G$14+СВЦЭМ!$D$10+'СЕТ СН'!$G$6-'СЕТ СН'!$G$26</f>
        <v>1977.0257288500002</v>
      </c>
      <c r="I107" s="36">
        <f>SUMIFS(СВЦЭМ!$D$39:$D$782,СВЦЭМ!$A$39:$A$782,$A107,СВЦЭМ!$B$39:$B$782,I$83)+'СЕТ СН'!$G$14+СВЦЭМ!$D$10+'СЕТ СН'!$G$6-'СЕТ СН'!$G$26</f>
        <v>1972.9109878200002</v>
      </c>
      <c r="J107" s="36">
        <f>SUMIFS(СВЦЭМ!$D$39:$D$782,СВЦЭМ!$A$39:$A$782,$A107,СВЦЭМ!$B$39:$B$782,J$83)+'СЕТ СН'!$G$14+СВЦЭМ!$D$10+'СЕТ СН'!$G$6-'СЕТ СН'!$G$26</f>
        <v>1884.3230739599999</v>
      </c>
      <c r="K107" s="36">
        <f>SUMIFS(СВЦЭМ!$D$39:$D$782,СВЦЭМ!$A$39:$A$782,$A107,СВЦЭМ!$B$39:$B$782,K$83)+'СЕТ СН'!$G$14+СВЦЭМ!$D$10+'СЕТ СН'!$G$6-'СЕТ СН'!$G$26</f>
        <v>1798.0334566400002</v>
      </c>
      <c r="L107" s="36">
        <f>SUMIFS(СВЦЭМ!$D$39:$D$782,СВЦЭМ!$A$39:$A$782,$A107,СВЦЭМ!$B$39:$B$782,L$83)+'СЕТ СН'!$G$14+СВЦЭМ!$D$10+'СЕТ СН'!$G$6-'СЕТ СН'!$G$26</f>
        <v>1760.5777715499999</v>
      </c>
      <c r="M107" s="36">
        <f>SUMIFS(СВЦЭМ!$D$39:$D$782,СВЦЭМ!$A$39:$A$782,$A107,СВЦЭМ!$B$39:$B$782,M$83)+'СЕТ СН'!$G$14+СВЦЭМ!$D$10+'СЕТ СН'!$G$6-'СЕТ СН'!$G$26</f>
        <v>1765.3276117800001</v>
      </c>
      <c r="N107" s="36">
        <f>SUMIFS(СВЦЭМ!$D$39:$D$782,СВЦЭМ!$A$39:$A$782,$A107,СВЦЭМ!$B$39:$B$782,N$83)+'СЕТ СН'!$G$14+СВЦЭМ!$D$10+'СЕТ СН'!$G$6-'СЕТ СН'!$G$26</f>
        <v>1734.8288232499999</v>
      </c>
      <c r="O107" s="36">
        <f>SUMIFS(СВЦЭМ!$D$39:$D$782,СВЦЭМ!$A$39:$A$782,$A107,СВЦЭМ!$B$39:$B$782,O$83)+'СЕТ СН'!$G$14+СВЦЭМ!$D$10+'СЕТ СН'!$G$6-'СЕТ СН'!$G$26</f>
        <v>1760.0335554500002</v>
      </c>
      <c r="P107" s="36">
        <f>SUMIFS(СВЦЭМ!$D$39:$D$782,СВЦЭМ!$A$39:$A$782,$A107,СВЦЭМ!$B$39:$B$782,P$83)+'СЕТ СН'!$G$14+СВЦЭМ!$D$10+'СЕТ СН'!$G$6-'СЕТ СН'!$G$26</f>
        <v>1811.6514637499999</v>
      </c>
      <c r="Q107" s="36">
        <f>SUMIFS(СВЦЭМ!$D$39:$D$782,СВЦЭМ!$A$39:$A$782,$A107,СВЦЭМ!$B$39:$B$782,Q$83)+'СЕТ СН'!$G$14+СВЦЭМ!$D$10+'СЕТ СН'!$G$6-'СЕТ СН'!$G$26</f>
        <v>1794.5369478799998</v>
      </c>
      <c r="R107" s="36">
        <f>SUMIFS(СВЦЭМ!$D$39:$D$782,СВЦЭМ!$A$39:$A$782,$A107,СВЦЭМ!$B$39:$B$782,R$83)+'СЕТ СН'!$G$14+СВЦЭМ!$D$10+'СЕТ СН'!$G$6-'СЕТ СН'!$G$26</f>
        <v>1798.7591779899999</v>
      </c>
      <c r="S107" s="36">
        <f>SUMIFS(СВЦЭМ!$D$39:$D$782,СВЦЭМ!$A$39:$A$782,$A107,СВЦЭМ!$B$39:$B$782,S$83)+'СЕТ СН'!$G$14+СВЦЭМ!$D$10+'СЕТ СН'!$G$6-'СЕТ СН'!$G$26</f>
        <v>1805.8125169300001</v>
      </c>
      <c r="T107" s="36">
        <f>SUMIFS(СВЦЭМ!$D$39:$D$782,СВЦЭМ!$A$39:$A$782,$A107,СВЦЭМ!$B$39:$B$782,T$83)+'СЕТ СН'!$G$14+СВЦЭМ!$D$10+'СЕТ СН'!$G$6-'СЕТ СН'!$G$26</f>
        <v>1776.98677989</v>
      </c>
      <c r="U107" s="36">
        <f>SUMIFS(СВЦЭМ!$D$39:$D$782,СВЦЭМ!$A$39:$A$782,$A107,СВЦЭМ!$B$39:$B$782,U$83)+'СЕТ СН'!$G$14+СВЦЭМ!$D$10+'СЕТ СН'!$G$6-'СЕТ СН'!$G$26</f>
        <v>1727.6006378299999</v>
      </c>
      <c r="V107" s="36">
        <f>SUMIFS(СВЦЭМ!$D$39:$D$782,СВЦЭМ!$A$39:$A$782,$A107,СВЦЭМ!$B$39:$B$782,V$83)+'СЕТ СН'!$G$14+СВЦЭМ!$D$10+'СЕТ СН'!$G$6-'СЕТ СН'!$G$26</f>
        <v>1698.1030382499998</v>
      </c>
      <c r="W107" s="36">
        <f>SUMIFS(СВЦЭМ!$D$39:$D$782,СВЦЭМ!$A$39:$A$782,$A107,СВЦЭМ!$B$39:$B$782,W$83)+'СЕТ СН'!$G$14+СВЦЭМ!$D$10+'СЕТ СН'!$G$6-'СЕТ СН'!$G$26</f>
        <v>1708.3931195700002</v>
      </c>
      <c r="X107" s="36">
        <f>SUMIFS(СВЦЭМ!$D$39:$D$782,СВЦЭМ!$A$39:$A$782,$A107,СВЦЭМ!$B$39:$B$782,X$83)+'СЕТ СН'!$G$14+СВЦЭМ!$D$10+'СЕТ СН'!$G$6-'СЕТ СН'!$G$26</f>
        <v>1782.8620848800001</v>
      </c>
      <c r="Y107" s="36">
        <f>SUMIFS(СВЦЭМ!$D$39:$D$782,СВЦЭМ!$A$39:$A$782,$A107,СВЦЭМ!$B$39:$B$782,Y$83)+'СЕТ СН'!$G$14+СВЦЭМ!$D$10+'СЕТ СН'!$G$6-'СЕТ СН'!$G$26</f>
        <v>1853.0962391100002</v>
      </c>
    </row>
    <row r="108" spans="1:25" ht="15.75" x14ac:dyDescent="0.2">
      <c r="A108" s="35">
        <f t="shared" si="2"/>
        <v>45194</v>
      </c>
      <c r="B108" s="36">
        <f>SUMIFS(СВЦЭМ!$D$39:$D$782,СВЦЭМ!$A$39:$A$782,$A108,СВЦЭМ!$B$39:$B$782,B$83)+'СЕТ СН'!$G$14+СВЦЭМ!$D$10+'СЕТ СН'!$G$6-'СЕТ СН'!$G$26</f>
        <v>1909.79515133</v>
      </c>
      <c r="C108" s="36">
        <f>SUMIFS(СВЦЭМ!$D$39:$D$782,СВЦЭМ!$A$39:$A$782,$A108,СВЦЭМ!$B$39:$B$782,C$83)+'СЕТ СН'!$G$14+СВЦЭМ!$D$10+'СЕТ СН'!$G$6-'СЕТ СН'!$G$26</f>
        <v>1986.15597157</v>
      </c>
      <c r="D108" s="36">
        <f>SUMIFS(СВЦЭМ!$D$39:$D$782,СВЦЭМ!$A$39:$A$782,$A108,СВЦЭМ!$B$39:$B$782,D$83)+'СЕТ СН'!$G$14+СВЦЭМ!$D$10+'СЕТ СН'!$G$6-'СЕТ СН'!$G$26</f>
        <v>2071.61190618</v>
      </c>
      <c r="E108" s="36">
        <f>SUMIFS(СВЦЭМ!$D$39:$D$782,СВЦЭМ!$A$39:$A$782,$A108,СВЦЭМ!$B$39:$B$782,E$83)+'СЕТ СН'!$G$14+СВЦЭМ!$D$10+'СЕТ СН'!$G$6-'СЕТ СН'!$G$26</f>
        <v>2071.0062589899999</v>
      </c>
      <c r="F108" s="36">
        <f>SUMIFS(СВЦЭМ!$D$39:$D$782,СВЦЭМ!$A$39:$A$782,$A108,СВЦЭМ!$B$39:$B$782,F$83)+'СЕТ СН'!$G$14+СВЦЭМ!$D$10+'СЕТ СН'!$G$6-'СЕТ СН'!$G$26</f>
        <v>2067.85027975</v>
      </c>
      <c r="G108" s="36">
        <f>SUMIFS(СВЦЭМ!$D$39:$D$782,СВЦЭМ!$A$39:$A$782,$A108,СВЦЭМ!$B$39:$B$782,G$83)+'СЕТ СН'!$G$14+СВЦЭМ!$D$10+'СЕТ СН'!$G$6-'СЕТ СН'!$G$26</f>
        <v>2081.4130937200002</v>
      </c>
      <c r="H108" s="36">
        <f>SUMIFS(СВЦЭМ!$D$39:$D$782,СВЦЭМ!$A$39:$A$782,$A108,СВЦЭМ!$B$39:$B$782,H$83)+'СЕТ СН'!$G$14+СВЦЭМ!$D$10+'СЕТ СН'!$G$6-'СЕТ СН'!$G$26</f>
        <v>2019.3192744200001</v>
      </c>
      <c r="I108" s="36">
        <f>SUMIFS(СВЦЭМ!$D$39:$D$782,СВЦЭМ!$A$39:$A$782,$A108,СВЦЭМ!$B$39:$B$782,I$83)+'СЕТ СН'!$G$14+СВЦЭМ!$D$10+'СЕТ СН'!$G$6-'СЕТ СН'!$G$26</f>
        <v>1906.2687455999999</v>
      </c>
      <c r="J108" s="36">
        <f>SUMIFS(СВЦЭМ!$D$39:$D$782,СВЦЭМ!$A$39:$A$782,$A108,СВЦЭМ!$B$39:$B$782,J$83)+'СЕТ СН'!$G$14+СВЦЭМ!$D$10+'СЕТ СН'!$G$6-'СЕТ СН'!$G$26</f>
        <v>1858.3770952099999</v>
      </c>
      <c r="K108" s="36">
        <f>SUMIFS(СВЦЭМ!$D$39:$D$782,СВЦЭМ!$A$39:$A$782,$A108,СВЦЭМ!$B$39:$B$782,K$83)+'СЕТ СН'!$G$14+СВЦЭМ!$D$10+'СЕТ СН'!$G$6-'СЕТ СН'!$G$26</f>
        <v>1863.8990589499999</v>
      </c>
      <c r="L108" s="36">
        <f>SUMIFS(СВЦЭМ!$D$39:$D$782,СВЦЭМ!$A$39:$A$782,$A108,СВЦЭМ!$B$39:$B$782,L$83)+'СЕТ СН'!$G$14+СВЦЭМ!$D$10+'СЕТ СН'!$G$6-'СЕТ СН'!$G$26</f>
        <v>1842.4247216899998</v>
      </c>
      <c r="M108" s="36">
        <f>SUMIFS(СВЦЭМ!$D$39:$D$782,СВЦЭМ!$A$39:$A$782,$A108,СВЦЭМ!$B$39:$B$782,M$83)+'СЕТ СН'!$G$14+СВЦЭМ!$D$10+'СЕТ СН'!$G$6-'СЕТ СН'!$G$26</f>
        <v>1844.3877606599999</v>
      </c>
      <c r="N108" s="36">
        <f>SUMIFS(СВЦЭМ!$D$39:$D$782,СВЦЭМ!$A$39:$A$782,$A108,СВЦЭМ!$B$39:$B$782,N$83)+'СЕТ СН'!$G$14+СВЦЭМ!$D$10+'СЕТ СН'!$G$6-'СЕТ СН'!$G$26</f>
        <v>1825.7822713999999</v>
      </c>
      <c r="O108" s="36">
        <f>SUMIFS(СВЦЭМ!$D$39:$D$782,СВЦЭМ!$A$39:$A$782,$A108,СВЦЭМ!$B$39:$B$782,O$83)+'СЕТ СН'!$G$14+СВЦЭМ!$D$10+'СЕТ СН'!$G$6-'СЕТ СН'!$G$26</f>
        <v>1817.6090269599999</v>
      </c>
      <c r="P108" s="36">
        <f>SUMIFS(СВЦЭМ!$D$39:$D$782,СВЦЭМ!$A$39:$A$782,$A108,СВЦЭМ!$B$39:$B$782,P$83)+'СЕТ СН'!$G$14+СВЦЭМ!$D$10+'СЕТ СН'!$G$6-'СЕТ СН'!$G$26</f>
        <v>1873.5651459800001</v>
      </c>
      <c r="Q108" s="36">
        <f>SUMIFS(СВЦЭМ!$D$39:$D$782,СВЦЭМ!$A$39:$A$782,$A108,СВЦЭМ!$B$39:$B$782,Q$83)+'СЕТ СН'!$G$14+СВЦЭМ!$D$10+'СЕТ СН'!$G$6-'СЕТ СН'!$G$26</f>
        <v>1863.3586105600002</v>
      </c>
      <c r="R108" s="36">
        <f>SUMIFS(СВЦЭМ!$D$39:$D$782,СВЦЭМ!$A$39:$A$782,$A108,СВЦЭМ!$B$39:$B$782,R$83)+'СЕТ СН'!$G$14+СВЦЭМ!$D$10+'СЕТ СН'!$G$6-'СЕТ СН'!$G$26</f>
        <v>1878.0061396300002</v>
      </c>
      <c r="S108" s="36">
        <f>SUMIFS(СВЦЭМ!$D$39:$D$782,СВЦЭМ!$A$39:$A$782,$A108,СВЦЭМ!$B$39:$B$782,S$83)+'СЕТ СН'!$G$14+СВЦЭМ!$D$10+'СЕТ СН'!$G$6-'СЕТ СН'!$G$26</f>
        <v>1881.2437372300001</v>
      </c>
      <c r="T108" s="36">
        <f>SUMIFS(СВЦЭМ!$D$39:$D$782,СВЦЭМ!$A$39:$A$782,$A108,СВЦЭМ!$B$39:$B$782,T$83)+'СЕТ СН'!$G$14+СВЦЭМ!$D$10+'СЕТ СН'!$G$6-'СЕТ СН'!$G$26</f>
        <v>1852.52453216</v>
      </c>
      <c r="U108" s="36">
        <f>SUMIFS(СВЦЭМ!$D$39:$D$782,СВЦЭМ!$A$39:$A$782,$A108,СВЦЭМ!$B$39:$B$782,U$83)+'СЕТ СН'!$G$14+СВЦЭМ!$D$10+'СЕТ СН'!$G$6-'СЕТ СН'!$G$26</f>
        <v>1801.48027327</v>
      </c>
      <c r="V108" s="36">
        <f>SUMIFS(СВЦЭМ!$D$39:$D$782,СВЦЭМ!$A$39:$A$782,$A108,СВЦЭМ!$B$39:$B$782,V$83)+'СЕТ СН'!$G$14+СВЦЭМ!$D$10+'СЕТ СН'!$G$6-'СЕТ СН'!$G$26</f>
        <v>1769.42551301</v>
      </c>
      <c r="W108" s="36">
        <f>SUMIFS(СВЦЭМ!$D$39:$D$782,СВЦЭМ!$A$39:$A$782,$A108,СВЦЭМ!$B$39:$B$782,W$83)+'СЕТ СН'!$G$14+СВЦЭМ!$D$10+'СЕТ СН'!$G$6-'СЕТ СН'!$G$26</f>
        <v>1783.6471998299999</v>
      </c>
      <c r="X108" s="36">
        <f>SUMIFS(СВЦЭМ!$D$39:$D$782,СВЦЭМ!$A$39:$A$782,$A108,СВЦЭМ!$B$39:$B$782,X$83)+'СЕТ СН'!$G$14+СВЦЭМ!$D$10+'СЕТ СН'!$G$6-'СЕТ СН'!$G$26</f>
        <v>1822.4628357299998</v>
      </c>
      <c r="Y108" s="36">
        <f>SUMIFS(СВЦЭМ!$D$39:$D$782,СВЦЭМ!$A$39:$A$782,$A108,СВЦЭМ!$B$39:$B$782,Y$83)+'СЕТ СН'!$G$14+СВЦЭМ!$D$10+'СЕТ СН'!$G$6-'СЕТ СН'!$G$26</f>
        <v>1911.1101162999998</v>
      </c>
    </row>
    <row r="109" spans="1:25" ht="15.75" x14ac:dyDescent="0.2">
      <c r="A109" s="35">
        <f t="shared" si="2"/>
        <v>45195</v>
      </c>
      <c r="B109" s="36">
        <f>SUMIFS(СВЦЭМ!$D$39:$D$782,СВЦЭМ!$A$39:$A$782,$A109,СВЦЭМ!$B$39:$B$782,B$83)+'СЕТ СН'!$G$14+СВЦЭМ!$D$10+'СЕТ СН'!$G$6-'СЕТ СН'!$G$26</f>
        <v>1929.1312375699999</v>
      </c>
      <c r="C109" s="36">
        <f>SUMIFS(СВЦЭМ!$D$39:$D$782,СВЦЭМ!$A$39:$A$782,$A109,СВЦЭМ!$B$39:$B$782,C$83)+'СЕТ СН'!$G$14+СВЦЭМ!$D$10+'СЕТ СН'!$G$6-'СЕТ СН'!$G$26</f>
        <v>2000.8463232499998</v>
      </c>
      <c r="D109" s="36">
        <f>SUMIFS(СВЦЭМ!$D$39:$D$782,СВЦЭМ!$A$39:$A$782,$A109,СВЦЭМ!$B$39:$B$782,D$83)+'СЕТ СН'!$G$14+СВЦЭМ!$D$10+'СЕТ СН'!$G$6-'СЕТ СН'!$G$26</f>
        <v>2078.0548338399999</v>
      </c>
      <c r="E109" s="36">
        <f>SUMIFS(СВЦЭМ!$D$39:$D$782,СВЦЭМ!$A$39:$A$782,$A109,СВЦЭМ!$B$39:$B$782,E$83)+'СЕТ СН'!$G$14+СВЦЭМ!$D$10+'СЕТ СН'!$G$6-'СЕТ СН'!$G$26</f>
        <v>2072.7680893000002</v>
      </c>
      <c r="F109" s="36">
        <f>SUMIFS(СВЦЭМ!$D$39:$D$782,СВЦЭМ!$A$39:$A$782,$A109,СВЦЭМ!$B$39:$B$782,F$83)+'СЕТ СН'!$G$14+СВЦЭМ!$D$10+'СЕТ СН'!$G$6-'СЕТ СН'!$G$26</f>
        <v>2075.48613419</v>
      </c>
      <c r="G109" s="36">
        <f>SUMIFS(СВЦЭМ!$D$39:$D$782,СВЦЭМ!$A$39:$A$782,$A109,СВЦЭМ!$B$39:$B$782,G$83)+'СЕТ СН'!$G$14+СВЦЭМ!$D$10+'СЕТ СН'!$G$6-'СЕТ СН'!$G$26</f>
        <v>2064.8646009300001</v>
      </c>
      <c r="H109" s="36">
        <f>SUMIFS(СВЦЭМ!$D$39:$D$782,СВЦЭМ!$A$39:$A$782,$A109,СВЦЭМ!$B$39:$B$782,H$83)+'СЕТ СН'!$G$14+СВЦЭМ!$D$10+'СЕТ СН'!$G$6-'СЕТ СН'!$G$26</f>
        <v>1964.07312692</v>
      </c>
      <c r="I109" s="36">
        <f>SUMIFS(СВЦЭМ!$D$39:$D$782,СВЦЭМ!$A$39:$A$782,$A109,СВЦЭМ!$B$39:$B$782,I$83)+'СЕТ СН'!$G$14+СВЦЭМ!$D$10+'СЕТ СН'!$G$6-'СЕТ СН'!$G$26</f>
        <v>1855.1850014299998</v>
      </c>
      <c r="J109" s="36">
        <f>SUMIFS(СВЦЭМ!$D$39:$D$782,СВЦЭМ!$A$39:$A$782,$A109,СВЦЭМ!$B$39:$B$782,J$83)+'СЕТ СН'!$G$14+СВЦЭМ!$D$10+'СЕТ СН'!$G$6-'СЕТ СН'!$G$26</f>
        <v>1803.68927661</v>
      </c>
      <c r="K109" s="36">
        <f>SUMIFS(СВЦЭМ!$D$39:$D$782,СВЦЭМ!$A$39:$A$782,$A109,СВЦЭМ!$B$39:$B$782,K$83)+'СЕТ СН'!$G$14+СВЦЭМ!$D$10+'СЕТ СН'!$G$6-'СЕТ СН'!$G$26</f>
        <v>1763.57230721</v>
      </c>
      <c r="L109" s="36">
        <f>SUMIFS(СВЦЭМ!$D$39:$D$782,СВЦЭМ!$A$39:$A$782,$A109,СВЦЭМ!$B$39:$B$782,L$83)+'СЕТ СН'!$G$14+СВЦЭМ!$D$10+'СЕТ СН'!$G$6-'СЕТ СН'!$G$26</f>
        <v>1752.7671664300001</v>
      </c>
      <c r="M109" s="36">
        <f>SUMIFS(СВЦЭМ!$D$39:$D$782,СВЦЭМ!$A$39:$A$782,$A109,СВЦЭМ!$B$39:$B$782,M$83)+'СЕТ СН'!$G$14+СВЦЭМ!$D$10+'СЕТ СН'!$G$6-'СЕТ СН'!$G$26</f>
        <v>1754.19243271</v>
      </c>
      <c r="N109" s="36">
        <f>SUMIFS(СВЦЭМ!$D$39:$D$782,СВЦЭМ!$A$39:$A$782,$A109,СВЦЭМ!$B$39:$B$782,N$83)+'СЕТ СН'!$G$14+СВЦЭМ!$D$10+'СЕТ СН'!$G$6-'СЕТ СН'!$G$26</f>
        <v>1725.8102720900001</v>
      </c>
      <c r="O109" s="36">
        <f>SUMIFS(СВЦЭМ!$D$39:$D$782,СВЦЭМ!$A$39:$A$782,$A109,СВЦЭМ!$B$39:$B$782,O$83)+'СЕТ СН'!$G$14+СВЦЭМ!$D$10+'СЕТ СН'!$G$6-'СЕТ СН'!$G$26</f>
        <v>1733.18356713</v>
      </c>
      <c r="P109" s="36">
        <f>SUMIFS(СВЦЭМ!$D$39:$D$782,СВЦЭМ!$A$39:$A$782,$A109,СВЦЭМ!$B$39:$B$782,P$83)+'СЕТ СН'!$G$14+СВЦЭМ!$D$10+'СЕТ СН'!$G$6-'СЕТ СН'!$G$26</f>
        <v>1769.5069615400002</v>
      </c>
      <c r="Q109" s="36">
        <f>SUMIFS(СВЦЭМ!$D$39:$D$782,СВЦЭМ!$A$39:$A$782,$A109,СВЦЭМ!$B$39:$B$782,Q$83)+'СЕТ СН'!$G$14+СВЦЭМ!$D$10+'СЕТ СН'!$G$6-'СЕТ СН'!$G$26</f>
        <v>1761.9345791300002</v>
      </c>
      <c r="R109" s="36">
        <f>SUMIFS(СВЦЭМ!$D$39:$D$782,СВЦЭМ!$A$39:$A$782,$A109,СВЦЭМ!$B$39:$B$782,R$83)+'СЕТ СН'!$G$14+СВЦЭМ!$D$10+'СЕТ СН'!$G$6-'СЕТ СН'!$G$26</f>
        <v>1780.6127128799999</v>
      </c>
      <c r="S109" s="36">
        <f>SUMIFS(СВЦЭМ!$D$39:$D$782,СВЦЭМ!$A$39:$A$782,$A109,СВЦЭМ!$B$39:$B$782,S$83)+'СЕТ СН'!$G$14+СВЦЭМ!$D$10+'СЕТ СН'!$G$6-'СЕТ СН'!$G$26</f>
        <v>1784.1242503799999</v>
      </c>
      <c r="T109" s="36">
        <f>SUMIFS(СВЦЭМ!$D$39:$D$782,СВЦЭМ!$A$39:$A$782,$A109,СВЦЭМ!$B$39:$B$782,T$83)+'СЕТ СН'!$G$14+СВЦЭМ!$D$10+'СЕТ СН'!$G$6-'СЕТ СН'!$G$26</f>
        <v>1794.0545623500002</v>
      </c>
      <c r="U109" s="36">
        <f>SUMIFS(СВЦЭМ!$D$39:$D$782,СВЦЭМ!$A$39:$A$782,$A109,СВЦЭМ!$B$39:$B$782,U$83)+'СЕТ СН'!$G$14+СВЦЭМ!$D$10+'СЕТ СН'!$G$6-'СЕТ СН'!$G$26</f>
        <v>1750.1868079800001</v>
      </c>
      <c r="V109" s="36">
        <f>SUMIFS(СВЦЭМ!$D$39:$D$782,СВЦЭМ!$A$39:$A$782,$A109,СВЦЭМ!$B$39:$B$782,V$83)+'СЕТ СН'!$G$14+СВЦЭМ!$D$10+'СЕТ СН'!$G$6-'СЕТ СН'!$G$26</f>
        <v>1724.99804567</v>
      </c>
      <c r="W109" s="36">
        <f>SUMIFS(СВЦЭМ!$D$39:$D$782,СВЦЭМ!$A$39:$A$782,$A109,СВЦЭМ!$B$39:$B$782,W$83)+'СЕТ СН'!$G$14+СВЦЭМ!$D$10+'СЕТ СН'!$G$6-'СЕТ СН'!$G$26</f>
        <v>1747.52145118</v>
      </c>
      <c r="X109" s="36">
        <f>SUMIFS(СВЦЭМ!$D$39:$D$782,СВЦЭМ!$A$39:$A$782,$A109,СВЦЭМ!$B$39:$B$782,X$83)+'СЕТ СН'!$G$14+СВЦЭМ!$D$10+'СЕТ СН'!$G$6-'СЕТ СН'!$G$26</f>
        <v>1771.3341884900001</v>
      </c>
      <c r="Y109" s="36">
        <f>SUMIFS(СВЦЭМ!$D$39:$D$782,СВЦЭМ!$A$39:$A$782,$A109,СВЦЭМ!$B$39:$B$782,Y$83)+'СЕТ СН'!$G$14+СВЦЭМ!$D$10+'СЕТ СН'!$G$6-'СЕТ СН'!$G$26</f>
        <v>1857.9216020899999</v>
      </c>
    </row>
    <row r="110" spans="1:25" ht="15.75" x14ac:dyDescent="0.2">
      <c r="A110" s="35">
        <f t="shared" si="2"/>
        <v>45196</v>
      </c>
      <c r="B110" s="36">
        <f>SUMIFS(СВЦЭМ!$D$39:$D$782,СВЦЭМ!$A$39:$A$782,$A110,СВЦЭМ!$B$39:$B$782,B$83)+'СЕТ СН'!$G$14+СВЦЭМ!$D$10+'СЕТ СН'!$G$6-'СЕТ СН'!$G$26</f>
        <v>1861.05924469</v>
      </c>
      <c r="C110" s="36">
        <f>SUMIFS(СВЦЭМ!$D$39:$D$782,СВЦЭМ!$A$39:$A$782,$A110,СВЦЭМ!$B$39:$B$782,C$83)+'СЕТ СН'!$G$14+СВЦЭМ!$D$10+'СЕТ СН'!$G$6-'СЕТ СН'!$G$26</f>
        <v>1925.0534578100001</v>
      </c>
      <c r="D110" s="36">
        <f>SUMIFS(СВЦЭМ!$D$39:$D$782,СВЦЭМ!$A$39:$A$782,$A110,СВЦЭМ!$B$39:$B$782,D$83)+'СЕТ СН'!$G$14+СВЦЭМ!$D$10+'СЕТ СН'!$G$6-'СЕТ СН'!$G$26</f>
        <v>2021.6270219900002</v>
      </c>
      <c r="E110" s="36">
        <f>SUMIFS(СВЦЭМ!$D$39:$D$782,СВЦЭМ!$A$39:$A$782,$A110,СВЦЭМ!$B$39:$B$782,E$83)+'СЕТ СН'!$G$14+СВЦЭМ!$D$10+'СЕТ СН'!$G$6-'СЕТ СН'!$G$26</f>
        <v>2046.88828715</v>
      </c>
      <c r="F110" s="36">
        <f>SUMIFS(СВЦЭМ!$D$39:$D$782,СВЦЭМ!$A$39:$A$782,$A110,СВЦЭМ!$B$39:$B$782,F$83)+'СЕТ СН'!$G$14+СВЦЭМ!$D$10+'СЕТ СН'!$G$6-'СЕТ СН'!$G$26</f>
        <v>2040.2601487500001</v>
      </c>
      <c r="G110" s="36">
        <f>SUMIFS(СВЦЭМ!$D$39:$D$782,СВЦЭМ!$A$39:$A$782,$A110,СВЦЭМ!$B$39:$B$782,G$83)+'СЕТ СН'!$G$14+СВЦЭМ!$D$10+'СЕТ СН'!$G$6-'СЕТ СН'!$G$26</f>
        <v>2005.2154064300003</v>
      </c>
      <c r="H110" s="36">
        <f>SUMIFS(СВЦЭМ!$D$39:$D$782,СВЦЭМ!$A$39:$A$782,$A110,СВЦЭМ!$B$39:$B$782,H$83)+'СЕТ СН'!$G$14+СВЦЭМ!$D$10+'СЕТ СН'!$G$6-'СЕТ СН'!$G$26</f>
        <v>1913.8502693</v>
      </c>
      <c r="I110" s="36">
        <f>SUMIFS(СВЦЭМ!$D$39:$D$782,СВЦЭМ!$A$39:$A$782,$A110,СВЦЭМ!$B$39:$B$782,I$83)+'СЕТ СН'!$G$14+СВЦЭМ!$D$10+'СЕТ СН'!$G$6-'СЕТ СН'!$G$26</f>
        <v>1834.7406370100002</v>
      </c>
      <c r="J110" s="36">
        <f>SUMIFS(СВЦЭМ!$D$39:$D$782,СВЦЭМ!$A$39:$A$782,$A110,СВЦЭМ!$B$39:$B$782,J$83)+'СЕТ СН'!$G$14+СВЦЭМ!$D$10+'СЕТ СН'!$G$6-'СЕТ СН'!$G$26</f>
        <v>1815.7971744199999</v>
      </c>
      <c r="K110" s="36">
        <f>SUMIFS(СВЦЭМ!$D$39:$D$782,СВЦЭМ!$A$39:$A$782,$A110,СВЦЭМ!$B$39:$B$782,K$83)+'СЕТ СН'!$G$14+СВЦЭМ!$D$10+'СЕТ СН'!$G$6-'СЕТ СН'!$G$26</f>
        <v>1778.6151749999999</v>
      </c>
      <c r="L110" s="36">
        <f>SUMIFS(СВЦЭМ!$D$39:$D$782,СВЦЭМ!$A$39:$A$782,$A110,СВЦЭМ!$B$39:$B$782,L$83)+'СЕТ СН'!$G$14+СВЦЭМ!$D$10+'СЕТ СН'!$G$6-'СЕТ СН'!$G$26</f>
        <v>1769.8783106000001</v>
      </c>
      <c r="M110" s="36">
        <f>SUMIFS(СВЦЭМ!$D$39:$D$782,СВЦЭМ!$A$39:$A$782,$A110,СВЦЭМ!$B$39:$B$782,M$83)+'СЕТ СН'!$G$14+СВЦЭМ!$D$10+'СЕТ СН'!$G$6-'СЕТ СН'!$G$26</f>
        <v>1765.1853478799999</v>
      </c>
      <c r="N110" s="36">
        <f>SUMIFS(СВЦЭМ!$D$39:$D$782,СВЦЭМ!$A$39:$A$782,$A110,СВЦЭМ!$B$39:$B$782,N$83)+'СЕТ СН'!$G$14+СВЦЭМ!$D$10+'СЕТ СН'!$G$6-'СЕТ СН'!$G$26</f>
        <v>1754.3620273800002</v>
      </c>
      <c r="O110" s="36">
        <f>SUMIFS(СВЦЭМ!$D$39:$D$782,СВЦЭМ!$A$39:$A$782,$A110,СВЦЭМ!$B$39:$B$782,O$83)+'СЕТ СН'!$G$14+СВЦЭМ!$D$10+'СЕТ СН'!$G$6-'СЕТ СН'!$G$26</f>
        <v>1748.2614695799998</v>
      </c>
      <c r="P110" s="36">
        <f>SUMIFS(СВЦЭМ!$D$39:$D$782,СВЦЭМ!$A$39:$A$782,$A110,СВЦЭМ!$B$39:$B$782,P$83)+'СЕТ СН'!$G$14+СВЦЭМ!$D$10+'СЕТ СН'!$G$6-'СЕТ СН'!$G$26</f>
        <v>1806.8575537000002</v>
      </c>
      <c r="Q110" s="36">
        <f>SUMIFS(СВЦЭМ!$D$39:$D$782,СВЦЭМ!$A$39:$A$782,$A110,СВЦЭМ!$B$39:$B$782,Q$83)+'СЕТ СН'!$G$14+СВЦЭМ!$D$10+'СЕТ СН'!$G$6-'СЕТ СН'!$G$26</f>
        <v>1831.9916184399999</v>
      </c>
      <c r="R110" s="36">
        <f>SUMIFS(СВЦЭМ!$D$39:$D$782,СВЦЭМ!$A$39:$A$782,$A110,СВЦЭМ!$B$39:$B$782,R$83)+'СЕТ СН'!$G$14+СВЦЭМ!$D$10+'СЕТ СН'!$G$6-'СЕТ СН'!$G$26</f>
        <v>1834.7128511999999</v>
      </c>
      <c r="S110" s="36">
        <f>SUMIFS(СВЦЭМ!$D$39:$D$782,СВЦЭМ!$A$39:$A$782,$A110,СВЦЭМ!$B$39:$B$782,S$83)+'СЕТ СН'!$G$14+СВЦЭМ!$D$10+'СЕТ СН'!$G$6-'СЕТ СН'!$G$26</f>
        <v>1839.78136494</v>
      </c>
      <c r="T110" s="36">
        <f>SUMIFS(СВЦЭМ!$D$39:$D$782,СВЦЭМ!$A$39:$A$782,$A110,СВЦЭМ!$B$39:$B$782,T$83)+'СЕТ СН'!$G$14+СВЦЭМ!$D$10+'СЕТ СН'!$G$6-'СЕТ СН'!$G$26</f>
        <v>1814.7212374400001</v>
      </c>
      <c r="U110" s="36">
        <f>SUMIFS(СВЦЭМ!$D$39:$D$782,СВЦЭМ!$A$39:$A$782,$A110,СВЦЭМ!$B$39:$B$782,U$83)+'СЕТ СН'!$G$14+СВЦЭМ!$D$10+'СЕТ СН'!$G$6-'СЕТ СН'!$G$26</f>
        <v>1748.1842686599998</v>
      </c>
      <c r="V110" s="36">
        <f>SUMIFS(СВЦЭМ!$D$39:$D$782,СВЦЭМ!$A$39:$A$782,$A110,СВЦЭМ!$B$39:$B$782,V$83)+'СЕТ СН'!$G$14+СВЦЭМ!$D$10+'СЕТ СН'!$G$6-'СЕТ СН'!$G$26</f>
        <v>1730.6117064700002</v>
      </c>
      <c r="W110" s="36">
        <f>SUMIFS(СВЦЭМ!$D$39:$D$782,СВЦЭМ!$A$39:$A$782,$A110,СВЦЭМ!$B$39:$B$782,W$83)+'СЕТ СН'!$G$14+СВЦЭМ!$D$10+'СЕТ СН'!$G$6-'СЕТ СН'!$G$26</f>
        <v>1744.5912938299998</v>
      </c>
      <c r="X110" s="36">
        <f>SUMIFS(СВЦЭМ!$D$39:$D$782,СВЦЭМ!$A$39:$A$782,$A110,СВЦЭМ!$B$39:$B$782,X$83)+'СЕТ СН'!$G$14+СВЦЭМ!$D$10+'СЕТ СН'!$G$6-'СЕТ СН'!$G$26</f>
        <v>1806.63607422</v>
      </c>
      <c r="Y110" s="36">
        <f>SUMIFS(СВЦЭМ!$D$39:$D$782,СВЦЭМ!$A$39:$A$782,$A110,СВЦЭМ!$B$39:$B$782,Y$83)+'СЕТ СН'!$G$14+СВЦЭМ!$D$10+'СЕТ СН'!$G$6-'СЕТ СН'!$G$26</f>
        <v>1894.3022318799999</v>
      </c>
    </row>
    <row r="111" spans="1:25" ht="15.75" x14ac:dyDescent="0.2">
      <c r="A111" s="35">
        <f t="shared" si="2"/>
        <v>45197</v>
      </c>
      <c r="B111" s="36">
        <f>SUMIFS(СВЦЭМ!$D$39:$D$782,СВЦЭМ!$A$39:$A$782,$A111,СВЦЭМ!$B$39:$B$782,B$83)+'СЕТ СН'!$G$14+СВЦЭМ!$D$10+'СЕТ СН'!$G$6-'СЕТ СН'!$G$26</f>
        <v>2010.8728780699998</v>
      </c>
      <c r="C111" s="36">
        <f>SUMIFS(СВЦЭМ!$D$39:$D$782,СВЦЭМ!$A$39:$A$782,$A111,СВЦЭМ!$B$39:$B$782,C$83)+'СЕТ СН'!$G$14+СВЦЭМ!$D$10+'СЕТ СН'!$G$6-'СЕТ СН'!$G$26</f>
        <v>2042.5158889700001</v>
      </c>
      <c r="D111" s="36">
        <f>SUMIFS(СВЦЭМ!$D$39:$D$782,СВЦЭМ!$A$39:$A$782,$A111,СВЦЭМ!$B$39:$B$782,D$83)+'СЕТ СН'!$G$14+СВЦЭМ!$D$10+'СЕТ СН'!$G$6-'СЕТ СН'!$G$26</f>
        <v>2141.9597453699998</v>
      </c>
      <c r="E111" s="36">
        <f>SUMIFS(СВЦЭМ!$D$39:$D$782,СВЦЭМ!$A$39:$A$782,$A111,СВЦЭМ!$B$39:$B$782,E$83)+'СЕТ СН'!$G$14+СВЦЭМ!$D$10+'СЕТ СН'!$G$6-'СЕТ СН'!$G$26</f>
        <v>2135.5592340200001</v>
      </c>
      <c r="F111" s="36">
        <f>SUMIFS(СВЦЭМ!$D$39:$D$782,СВЦЭМ!$A$39:$A$782,$A111,СВЦЭМ!$B$39:$B$782,F$83)+'СЕТ СН'!$G$14+СВЦЭМ!$D$10+'СЕТ СН'!$G$6-'СЕТ СН'!$G$26</f>
        <v>2134.29496075</v>
      </c>
      <c r="G111" s="36">
        <f>SUMIFS(СВЦЭМ!$D$39:$D$782,СВЦЭМ!$A$39:$A$782,$A111,СВЦЭМ!$B$39:$B$782,G$83)+'СЕТ СН'!$G$14+СВЦЭМ!$D$10+'СЕТ СН'!$G$6-'СЕТ СН'!$G$26</f>
        <v>2121.4387949000002</v>
      </c>
      <c r="H111" s="36">
        <f>SUMIFS(СВЦЭМ!$D$39:$D$782,СВЦЭМ!$A$39:$A$782,$A111,СВЦЭМ!$B$39:$B$782,H$83)+'СЕТ СН'!$G$14+СВЦЭМ!$D$10+'СЕТ СН'!$G$6-'СЕТ СН'!$G$26</f>
        <v>2039.9482045300001</v>
      </c>
      <c r="I111" s="36">
        <f>SUMIFS(СВЦЭМ!$D$39:$D$782,СВЦЭМ!$A$39:$A$782,$A111,СВЦЭМ!$B$39:$B$782,I$83)+'СЕТ СН'!$G$14+СВЦЭМ!$D$10+'СЕТ СН'!$G$6-'СЕТ СН'!$G$26</f>
        <v>1942.57930996</v>
      </c>
      <c r="J111" s="36">
        <f>SUMIFS(СВЦЭМ!$D$39:$D$782,СВЦЭМ!$A$39:$A$782,$A111,СВЦЭМ!$B$39:$B$782,J$83)+'СЕТ СН'!$G$14+СВЦЭМ!$D$10+'СЕТ СН'!$G$6-'СЕТ СН'!$G$26</f>
        <v>1904.5876815500001</v>
      </c>
      <c r="K111" s="36">
        <f>SUMIFS(СВЦЭМ!$D$39:$D$782,СВЦЭМ!$A$39:$A$782,$A111,СВЦЭМ!$B$39:$B$782,K$83)+'СЕТ СН'!$G$14+СВЦЭМ!$D$10+'СЕТ СН'!$G$6-'СЕТ СН'!$G$26</f>
        <v>1850.4566498200002</v>
      </c>
      <c r="L111" s="36">
        <f>SUMIFS(СВЦЭМ!$D$39:$D$782,СВЦЭМ!$A$39:$A$782,$A111,СВЦЭМ!$B$39:$B$782,L$83)+'СЕТ СН'!$G$14+СВЦЭМ!$D$10+'СЕТ СН'!$G$6-'СЕТ СН'!$G$26</f>
        <v>1847.5405800799999</v>
      </c>
      <c r="M111" s="36">
        <f>SUMIFS(СВЦЭМ!$D$39:$D$782,СВЦЭМ!$A$39:$A$782,$A111,СВЦЭМ!$B$39:$B$782,M$83)+'СЕТ СН'!$G$14+СВЦЭМ!$D$10+'СЕТ СН'!$G$6-'СЕТ СН'!$G$26</f>
        <v>1852.3132236800002</v>
      </c>
      <c r="N111" s="36">
        <f>SUMIFS(СВЦЭМ!$D$39:$D$782,СВЦЭМ!$A$39:$A$782,$A111,СВЦЭМ!$B$39:$B$782,N$83)+'СЕТ СН'!$G$14+СВЦЭМ!$D$10+'СЕТ СН'!$G$6-'СЕТ СН'!$G$26</f>
        <v>1838.3132349500002</v>
      </c>
      <c r="O111" s="36">
        <f>SUMIFS(СВЦЭМ!$D$39:$D$782,СВЦЭМ!$A$39:$A$782,$A111,СВЦЭМ!$B$39:$B$782,O$83)+'СЕТ СН'!$G$14+СВЦЭМ!$D$10+'СЕТ СН'!$G$6-'СЕТ СН'!$G$26</f>
        <v>1865.3314777300002</v>
      </c>
      <c r="P111" s="36">
        <f>SUMIFS(СВЦЭМ!$D$39:$D$782,СВЦЭМ!$A$39:$A$782,$A111,СВЦЭМ!$B$39:$B$782,P$83)+'СЕТ СН'!$G$14+СВЦЭМ!$D$10+'СЕТ СН'!$G$6-'СЕТ СН'!$G$26</f>
        <v>1901.9598432600001</v>
      </c>
      <c r="Q111" s="36">
        <f>SUMIFS(СВЦЭМ!$D$39:$D$782,СВЦЭМ!$A$39:$A$782,$A111,СВЦЭМ!$B$39:$B$782,Q$83)+'СЕТ СН'!$G$14+СВЦЭМ!$D$10+'СЕТ СН'!$G$6-'СЕТ СН'!$G$26</f>
        <v>1899.05001326</v>
      </c>
      <c r="R111" s="36">
        <f>SUMIFS(СВЦЭМ!$D$39:$D$782,СВЦЭМ!$A$39:$A$782,$A111,СВЦЭМ!$B$39:$B$782,R$83)+'СЕТ СН'!$G$14+СВЦЭМ!$D$10+'СЕТ СН'!$G$6-'СЕТ СН'!$G$26</f>
        <v>1895.8752846299999</v>
      </c>
      <c r="S111" s="36">
        <f>SUMIFS(СВЦЭМ!$D$39:$D$782,СВЦЭМ!$A$39:$A$782,$A111,СВЦЭМ!$B$39:$B$782,S$83)+'СЕТ СН'!$G$14+СВЦЭМ!$D$10+'СЕТ СН'!$G$6-'СЕТ СН'!$G$26</f>
        <v>1898.3415220100001</v>
      </c>
      <c r="T111" s="36">
        <f>SUMIFS(СВЦЭМ!$D$39:$D$782,СВЦЭМ!$A$39:$A$782,$A111,СВЦЭМ!$B$39:$B$782,T$83)+'СЕТ СН'!$G$14+СВЦЭМ!$D$10+'СЕТ СН'!$G$6-'СЕТ СН'!$G$26</f>
        <v>1873.01419536</v>
      </c>
      <c r="U111" s="36">
        <f>SUMIFS(СВЦЭМ!$D$39:$D$782,СВЦЭМ!$A$39:$A$782,$A111,СВЦЭМ!$B$39:$B$782,U$83)+'СЕТ СН'!$G$14+СВЦЭМ!$D$10+'СЕТ СН'!$G$6-'СЕТ СН'!$G$26</f>
        <v>1815.1065899200003</v>
      </c>
      <c r="V111" s="36">
        <f>SUMIFS(СВЦЭМ!$D$39:$D$782,СВЦЭМ!$A$39:$A$782,$A111,СВЦЭМ!$B$39:$B$782,V$83)+'СЕТ СН'!$G$14+СВЦЭМ!$D$10+'СЕТ СН'!$G$6-'СЕТ СН'!$G$26</f>
        <v>1801.9681874299999</v>
      </c>
      <c r="W111" s="36">
        <f>SUMIFS(СВЦЭМ!$D$39:$D$782,СВЦЭМ!$A$39:$A$782,$A111,СВЦЭМ!$B$39:$B$782,W$83)+'СЕТ СН'!$G$14+СВЦЭМ!$D$10+'СЕТ СН'!$G$6-'СЕТ СН'!$G$26</f>
        <v>1814.7649741599998</v>
      </c>
      <c r="X111" s="36">
        <f>SUMIFS(СВЦЭМ!$D$39:$D$782,СВЦЭМ!$A$39:$A$782,$A111,СВЦЭМ!$B$39:$B$782,X$83)+'СЕТ СН'!$G$14+СВЦЭМ!$D$10+'СЕТ СН'!$G$6-'СЕТ СН'!$G$26</f>
        <v>1878.3118892299999</v>
      </c>
      <c r="Y111" s="36">
        <f>SUMIFS(СВЦЭМ!$D$39:$D$782,СВЦЭМ!$A$39:$A$782,$A111,СВЦЭМ!$B$39:$B$782,Y$83)+'СЕТ СН'!$G$14+СВЦЭМ!$D$10+'СЕТ СН'!$G$6-'СЕТ СН'!$G$26</f>
        <v>1971.7830792899999</v>
      </c>
    </row>
    <row r="112" spans="1:25" ht="15.75" x14ac:dyDescent="0.2">
      <c r="A112" s="35">
        <f t="shared" si="2"/>
        <v>45198</v>
      </c>
      <c r="B112" s="36">
        <f>SUMIFS(СВЦЭМ!$D$39:$D$782,СВЦЭМ!$A$39:$A$782,$A112,СВЦЭМ!$B$39:$B$782,B$83)+'СЕТ СН'!$G$14+СВЦЭМ!$D$10+'СЕТ СН'!$G$6-'СЕТ СН'!$G$26</f>
        <v>2005.4887675</v>
      </c>
      <c r="C112" s="36">
        <f>SUMIFS(СВЦЭМ!$D$39:$D$782,СВЦЭМ!$A$39:$A$782,$A112,СВЦЭМ!$B$39:$B$782,C$83)+'СЕТ СН'!$G$14+СВЦЭМ!$D$10+'СЕТ СН'!$G$6-'СЕТ СН'!$G$26</f>
        <v>2078.8989157400001</v>
      </c>
      <c r="D112" s="36">
        <f>SUMIFS(СВЦЭМ!$D$39:$D$782,СВЦЭМ!$A$39:$A$782,$A112,СВЦЭМ!$B$39:$B$782,D$83)+'СЕТ СН'!$G$14+СВЦЭМ!$D$10+'СЕТ СН'!$G$6-'СЕТ СН'!$G$26</f>
        <v>2176.27541397</v>
      </c>
      <c r="E112" s="36">
        <f>SUMIFS(СВЦЭМ!$D$39:$D$782,СВЦЭМ!$A$39:$A$782,$A112,СВЦЭМ!$B$39:$B$782,E$83)+'СЕТ СН'!$G$14+СВЦЭМ!$D$10+'СЕТ СН'!$G$6-'СЕТ СН'!$G$26</f>
        <v>2180.5951722600003</v>
      </c>
      <c r="F112" s="36">
        <f>SUMIFS(СВЦЭМ!$D$39:$D$782,СВЦЭМ!$A$39:$A$782,$A112,СВЦЭМ!$B$39:$B$782,F$83)+'СЕТ СН'!$G$14+СВЦЭМ!$D$10+'СЕТ СН'!$G$6-'СЕТ СН'!$G$26</f>
        <v>2181.2397870099999</v>
      </c>
      <c r="G112" s="36">
        <f>SUMIFS(СВЦЭМ!$D$39:$D$782,СВЦЭМ!$A$39:$A$782,$A112,СВЦЭМ!$B$39:$B$782,G$83)+'СЕТ СН'!$G$14+СВЦЭМ!$D$10+'СЕТ СН'!$G$6-'СЕТ СН'!$G$26</f>
        <v>2169.1203186299999</v>
      </c>
      <c r="H112" s="36">
        <f>SUMIFS(СВЦЭМ!$D$39:$D$782,СВЦЭМ!$A$39:$A$782,$A112,СВЦЭМ!$B$39:$B$782,H$83)+'СЕТ СН'!$G$14+СВЦЭМ!$D$10+'СЕТ СН'!$G$6-'СЕТ СН'!$G$26</f>
        <v>2091.1911392500001</v>
      </c>
      <c r="I112" s="36">
        <f>SUMIFS(СВЦЭМ!$D$39:$D$782,СВЦЭМ!$A$39:$A$782,$A112,СВЦЭМ!$B$39:$B$782,I$83)+'СЕТ СН'!$G$14+СВЦЭМ!$D$10+'СЕТ СН'!$G$6-'СЕТ СН'!$G$26</f>
        <v>1969.8090888500001</v>
      </c>
      <c r="J112" s="36">
        <f>SUMIFS(СВЦЭМ!$D$39:$D$782,СВЦЭМ!$A$39:$A$782,$A112,СВЦЭМ!$B$39:$B$782,J$83)+'СЕТ СН'!$G$14+СВЦЭМ!$D$10+'СЕТ СН'!$G$6-'СЕТ СН'!$G$26</f>
        <v>1921.3502036700002</v>
      </c>
      <c r="K112" s="36">
        <f>SUMIFS(СВЦЭМ!$D$39:$D$782,СВЦЭМ!$A$39:$A$782,$A112,СВЦЭМ!$B$39:$B$782,K$83)+'СЕТ СН'!$G$14+СВЦЭМ!$D$10+'СЕТ СН'!$G$6-'СЕТ СН'!$G$26</f>
        <v>1872.7340157100002</v>
      </c>
      <c r="L112" s="36">
        <f>SUMIFS(СВЦЭМ!$D$39:$D$782,СВЦЭМ!$A$39:$A$782,$A112,СВЦЭМ!$B$39:$B$782,L$83)+'СЕТ СН'!$G$14+СВЦЭМ!$D$10+'СЕТ СН'!$G$6-'СЕТ СН'!$G$26</f>
        <v>1869.6247895500001</v>
      </c>
      <c r="M112" s="36">
        <f>SUMIFS(СВЦЭМ!$D$39:$D$782,СВЦЭМ!$A$39:$A$782,$A112,СВЦЭМ!$B$39:$B$782,M$83)+'СЕТ СН'!$G$14+СВЦЭМ!$D$10+'СЕТ СН'!$G$6-'СЕТ СН'!$G$26</f>
        <v>1874.1878162799999</v>
      </c>
      <c r="N112" s="36">
        <f>SUMIFS(СВЦЭМ!$D$39:$D$782,СВЦЭМ!$A$39:$A$782,$A112,СВЦЭМ!$B$39:$B$782,N$83)+'СЕТ СН'!$G$14+СВЦЭМ!$D$10+'СЕТ СН'!$G$6-'СЕТ СН'!$G$26</f>
        <v>1887.6138120300002</v>
      </c>
      <c r="O112" s="36">
        <f>SUMIFS(СВЦЭМ!$D$39:$D$782,СВЦЭМ!$A$39:$A$782,$A112,СВЦЭМ!$B$39:$B$782,O$83)+'СЕТ СН'!$G$14+СВЦЭМ!$D$10+'СЕТ СН'!$G$6-'СЕТ СН'!$G$26</f>
        <v>1871.0735948800002</v>
      </c>
      <c r="P112" s="36">
        <f>SUMIFS(СВЦЭМ!$D$39:$D$782,СВЦЭМ!$A$39:$A$782,$A112,СВЦЭМ!$B$39:$B$782,P$83)+'СЕТ СН'!$G$14+СВЦЭМ!$D$10+'СЕТ СН'!$G$6-'СЕТ СН'!$G$26</f>
        <v>1937.2921087499999</v>
      </c>
      <c r="Q112" s="36">
        <f>SUMIFS(СВЦЭМ!$D$39:$D$782,СВЦЭМ!$A$39:$A$782,$A112,СВЦЭМ!$B$39:$B$782,Q$83)+'СЕТ СН'!$G$14+СВЦЭМ!$D$10+'СЕТ СН'!$G$6-'СЕТ СН'!$G$26</f>
        <v>1912.8564549799999</v>
      </c>
      <c r="R112" s="36">
        <f>SUMIFS(СВЦЭМ!$D$39:$D$782,СВЦЭМ!$A$39:$A$782,$A112,СВЦЭМ!$B$39:$B$782,R$83)+'СЕТ СН'!$G$14+СВЦЭМ!$D$10+'СЕТ СН'!$G$6-'СЕТ СН'!$G$26</f>
        <v>1923.3251781399999</v>
      </c>
      <c r="S112" s="36">
        <f>SUMIFS(СВЦЭМ!$D$39:$D$782,СВЦЭМ!$A$39:$A$782,$A112,СВЦЭМ!$B$39:$B$782,S$83)+'СЕТ СН'!$G$14+СВЦЭМ!$D$10+'СЕТ СН'!$G$6-'СЕТ СН'!$G$26</f>
        <v>1929.03492448</v>
      </c>
      <c r="T112" s="36">
        <f>SUMIFS(СВЦЭМ!$D$39:$D$782,СВЦЭМ!$A$39:$A$782,$A112,СВЦЭМ!$B$39:$B$782,T$83)+'СЕТ СН'!$G$14+СВЦЭМ!$D$10+'СЕТ СН'!$G$6-'СЕТ СН'!$G$26</f>
        <v>1892.4497357499999</v>
      </c>
      <c r="U112" s="36">
        <f>SUMIFS(СВЦЭМ!$D$39:$D$782,СВЦЭМ!$A$39:$A$782,$A112,СВЦЭМ!$B$39:$B$782,U$83)+'СЕТ СН'!$G$14+СВЦЭМ!$D$10+'СЕТ СН'!$G$6-'СЕТ СН'!$G$26</f>
        <v>1848.2978885400003</v>
      </c>
      <c r="V112" s="36">
        <f>SUMIFS(СВЦЭМ!$D$39:$D$782,СВЦЭМ!$A$39:$A$782,$A112,СВЦЭМ!$B$39:$B$782,V$83)+'СЕТ СН'!$G$14+СВЦЭМ!$D$10+'СЕТ СН'!$G$6-'СЕТ СН'!$G$26</f>
        <v>1834.6177172299999</v>
      </c>
      <c r="W112" s="36">
        <f>SUMIFS(СВЦЭМ!$D$39:$D$782,СВЦЭМ!$A$39:$A$782,$A112,СВЦЭМ!$B$39:$B$782,W$83)+'СЕТ СН'!$G$14+СВЦЭМ!$D$10+'СЕТ СН'!$G$6-'СЕТ СН'!$G$26</f>
        <v>1850.8239979200002</v>
      </c>
      <c r="X112" s="36">
        <f>SUMIFS(СВЦЭМ!$D$39:$D$782,СВЦЭМ!$A$39:$A$782,$A112,СВЦЭМ!$B$39:$B$782,X$83)+'СЕТ СН'!$G$14+СВЦЭМ!$D$10+'СЕТ СН'!$G$6-'СЕТ СН'!$G$26</f>
        <v>1912.25853426</v>
      </c>
      <c r="Y112" s="36">
        <f>SUMIFS(СВЦЭМ!$D$39:$D$782,СВЦЭМ!$A$39:$A$782,$A112,СВЦЭМ!$B$39:$B$782,Y$83)+'СЕТ СН'!$G$14+СВЦЭМ!$D$10+'СЕТ СН'!$G$6-'СЕТ СН'!$G$26</f>
        <v>2071.86193761</v>
      </c>
    </row>
    <row r="113" spans="1:27" ht="15.75" x14ac:dyDescent="0.2">
      <c r="A113" s="35">
        <f t="shared" si="2"/>
        <v>45199</v>
      </c>
      <c r="B113" s="36">
        <f>SUMIFS(СВЦЭМ!$D$39:$D$782,СВЦЭМ!$A$39:$A$782,$A113,СВЦЭМ!$B$39:$B$782,B$83)+'СЕТ СН'!$G$14+СВЦЭМ!$D$10+'СЕТ СН'!$G$6-'СЕТ СН'!$G$26</f>
        <v>2016.8450166500002</v>
      </c>
      <c r="C113" s="36">
        <f>SUMIFS(СВЦЭМ!$D$39:$D$782,СВЦЭМ!$A$39:$A$782,$A113,СВЦЭМ!$B$39:$B$782,C$83)+'СЕТ СН'!$G$14+СВЦЭМ!$D$10+'СЕТ СН'!$G$6-'СЕТ СН'!$G$26</f>
        <v>2009.5355836500003</v>
      </c>
      <c r="D113" s="36">
        <f>SUMIFS(СВЦЭМ!$D$39:$D$782,СВЦЭМ!$A$39:$A$782,$A113,СВЦЭМ!$B$39:$B$782,D$83)+'СЕТ СН'!$G$14+СВЦЭМ!$D$10+'СЕТ СН'!$G$6-'СЕТ СН'!$G$26</f>
        <v>2081.2169536599999</v>
      </c>
      <c r="E113" s="36">
        <f>SUMIFS(СВЦЭМ!$D$39:$D$782,СВЦЭМ!$A$39:$A$782,$A113,СВЦЭМ!$B$39:$B$782,E$83)+'СЕТ СН'!$G$14+СВЦЭМ!$D$10+'СЕТ СН'!$G$6-'СЕТ СН'!$G$26</f>
        <v>2094.1750429899998</v>
      </c>
      <c r="F113" s="36">
        <f>SUMIFS(СВЦЭМ!$D$39:$D$782,СВЦЭМ!$A$39:$A$782,$A113,СВЦЭМ!$B$39:$B$782,F$83)+'СЕТ СН'!$G$14+СВЦЭМ!$D$10+'СЕТ СН'!$G$6-'СЕТ СН'!$G$26</f>
        <v>2087.0647099500002</v>
      </c>
      <c r="G113" s="36">
        <f>SUMIFS(СВЦЭМ!$D$39:$D$782,СВЦЭМ!$A$39:$A$782,$A113,СВЦЭМ!$B$39:$B$782,G$83)+'СЕТ СН'!$G$14+СВЦЭМ!$D$10+'СЕТ СН'!$G$6-'СЕТ СН'!$G$26</f>
        <v>2077.1382091400001</v>
      </c>
      <c r="H113" s="36">
        <f>SUMIFS(СВЦЭМ!$D$39:$D$782,СВЦЭМ!$A$39:$A$782,$A113,СВЦЭМ!$B$39:$B$782,H$83)+'СЕТ СН'!$G$14+СВЦЭМ!$D$10+'СЕТ СН'!$G$6-'СЕТ СН'!$G$26</f>
        <v>2042.8272975</v>
      </c>
      <c r="I113" s="36">
        <f>SUMIFS(СВЦЭМ!$D$39:$D$782,СВЦЭМ!$A$39:$A$782,$A113,СВЦЭМ!$B$39:$B$782,I$83)+'СЕТ СН'!$G$14+СВЦЭМ!$D$10+'СЕТ СН'!$G$6-'СЕТ СН'!$G$26</f>
        <v>1989.60042165</v>
      </c>
      <c r="J113" s="36">
        <f>SUMIFS(СВЦЭМ!$D$39:$D$782,СВЦЭМ!$A$39:$A$782,$A113,СВЦЭМ!$B$39:$B$782,J$83)+'СЕТ СН'!$G$14+СВЦЭМ!$D$10+'СЕТ СН'!$G$6-'СЕТ СН'!$G$26</f>
        <v>1904.8627101400002</v>
      </c>
      <c r="K113" s="36">
        <f>SUMIFS(СВЦЭМ!$D$39:$D$782,СВЦЭМ!$A$39:$A$782,$A113,СВЦЭМ!$B$39:$B$782,K$83)+'СЕТ СН'!$G$14+СВЦЭМ!$D$10+'СЕТ СН'!$G$6-'СЕТ СН'!$G$26</f>
        <v>1821.3010875800001</v>
      </c>
      <c r="L113" s="36">
        <f>SUMIFS(СВЦЭМ!$D$39:$D$782,СВЦЭМ!$A$39:$A$782,$A113,СВЦЭМ!$B$39:$B$782,L$83)+'СЕТ СН'!$G$14+СВЦЭМ!$D$10+'СЕТ СН'!$G$6-'СЕТ СН'!$G$26</f>
        <v>1799.0515477899999</v>
      </c>
      <c r="M113" s="36">
        <f>SUMIFS(СВЦЭМ!$D$39:$D$782,СВЦЭМ!$A$39:$A$782,$A113,СВЦЭМ!$B$39:$B$782,M$83)+'СЕТ СН'!$G$14+СВЦЭМ!$D$10+'СЕТ СН'!$G$6-'СЕТ СН'!$G$26</f>
        <v>1801.7373282500002</v>
      </c>
      <c r="N113" s="36">
        <f>SUMIFS(СВЦЭМ!$D$39:$D$782,СВЦЭМ!$A$39:$A$782,$A113,СВЦЭМ!$B$39:$B$782,N$83)+'СЕТ СН'!$G$14+СВЦЭМ!$D$10+'СЕТ СН'!$G$6-'СЕТ СН'!$G$26</f>
        <v>1776.3916061700002</v>
      </c>
      <c r="O113" s="36">
        <f>SUMIFS(СВЦЭМ!$D$39:$D$782,СВЦЭМ!$A$39:$A$782,$A113,СВЦЭМ!$B$39:$B$782,O$83)+'СЕТ СН'!$G$14+СВЦЭМ!$D$10+'СЕТ СН'!$G$6-'СЕТ СН'!$G$26</f>
        <v>1793.77805201</v>
      </c>
      <c r="P113" s="36">
        <f>SUMIFS(СВЦЭМ!$D$39:$D$782,СВЦЭМ!$A$39:$A$782,$A113,СВЦЭМ!$B$39:$B$782,P$83)+'СЕТ СН'!$G$14+СВЦЭМ!$D$10+'СЕТ СН'!$G$6-'СЕТ СН'!$G$26</f>
        <v>1835.3058602999999</v>
      </c>
      <c r="Q113" s="36">
        <f>SUMIFS(СВЦЭМ!$D$39:$D$782,СВЦЭМ!$A$39:$A$782,$A113,СВЦЭМ!$B$39:$B$782,Q$83)+'СЕТ СН'!$G$14+СВЦЭМ!$D$10+'СЕТ СН'!$G$6-'СЕТ СН'!$G$26</f>
        <v>1829.6436649900002</v>
      </c>
      <c r="R113" s="36">
        <f>SUMIFS(СВЦЭМ!$D$39:$D$782,СВЦЭМ!$A$39:$A$782,$A113,СВЦЭМ!$B$39:$B$782,R$83)+'СЕТ СН'!$G$14+СВЦЭМ!$D$10+'СЕТ СН'!$G$6-'СЕТ СН'!$G$26</f>
        <v>1829.9044785700003</v>
      </c>
      <c r="S113" s="36">
        <f>SUMIFS(СВЦЭМ!$D$39:$D$782,СВЦЭМ!$A$39:$A$782,$A113,СВЦЭМ!$B$39:$B$782,S$83)+'СЕТ СН'!$G$14+СВЦЭМ!$D$10+'СЕТ СН'!$G$6-'СЕТ СН'!$G$26</f>
        <v>1846.9545381299999</v>
      </c>
      <c r="T113" s="36">
        <f>SUMIFS(СВЦЭМ!$D$39:$D$782,СВЦЭМ!$A$39:$A$782,$A113,СВЦЭМ!$B$39:$B$782,T$83)+'СЕТ СН'!$G$14+СВЦЭМ!$D$10+'СЕТ СН'!$G$6-'СЕТ СН'!$G$26</f>
        <v>1827.56095654</v>
      </c>
      <c r="U113" s="36">
        <f>SUMIFS(СВЦЭМ!$D$39:$D$782,СВЦЭМ!$A$39:$A$782,$A113,СВЦЭМ!$B$39:$B$782,U$83)+'СЕТ СН'!$G$14+СВЦЭМ!$D$10+'СЕТ СН'!$G$6-'СЕТ СН'!$G$26</f>
        <v>1813.9166329499999</v>
      </c>
      <c r="V113" s="36">
        <f>SUMIFS(СВЦЭМ!$D$39:$D$782,СВЦЭМ!$A$39:$A$782,$A113,СВЦЭМ!$B$39:$B$782,V$83)+'СЕТ СН'!$G$14+СВЦЭМ!$D$10+'СЕТ СН'!$G$6-'СЕТ СН'!$G$26</f>
        <v>1794.4058291199999</v>
      </c>
      <c r="W113" s="36">
        <f>SUMIFS(СВЦЭМ!$D$39:$D$782,СВЦЭМ!$A$39:$A$782,$A113,СВЦЭМ!$B$39:$B$782,W$83)+'СЕТ СН'!$G$14+СВЦЭМ!$D$10+'СЕТ СН'!$G$6-'СЕТ СН'!$G$26</f>
        <v>1813.0763381000002</v>
      </c>
      <c r="X113" s="36">
        <f>SUMIFS(СВЦЭМ!$D$39:$D$782,СВЦЭМ!$A$39:$A$782,$A113,СВЦЭМ!$B$39:$B$782,X$83)+'СЕТ СН'!$G$14+СВЦЭМ!$D$10+'СЕТ СН'!$G$6-'СЕТ СН'!$G$26</f>
        <v>1864.72455378</v>
      </c>
      <c r="Y113" s="36">
        <f>SUMIFS(СВЦЭМ!$D$39:$D$782,СВЦЭМ!$A$39:$A$782,$A113,СВЦЭМ!$B$39:$B$782,Y$83)+'СЕТ СН'!$G$14+СВЦЭМ!$D$10+'СЕТ СН'!$G$6-'СЕТ СН'!$G$26</f>
        <v>1926.0513541700002</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01.09.2023</v>
      </c>
      <c r="B120" s="36">
        <f>SUMIFS(СВЦЭМ!$D$39:$D$782,СВЦЭМ!$A$39:$A$782,$A120,СВЦЭМ!$B$39:$B$782,B$119)+'СЕТ СН'!$H$14+СВЦЭМ!$D$10+'СЕТ СН'!$H$6-'СЕТ СН'!$H$26</f>
        <v>2058.6037419300001</v>
      </c>
      <c r="C120" s="36">
        <f>SUMIFS(СВЦЭМ!$D$39:$D$782,СВЦЭМ!$A$39:$A$782,$A120,СВЦЭМ!$B$39:$B$782,C$119)+'СЕТ СН'!$H$14+СВЦЭМ!$D$10+'СЕТ СН'!$H$6-'СЕТ СН'!$H$26</f>
        <v>2115.2540132100003</v>
      </c>
      <c r="D120" s="36">
        <f>SUMIFS(СВЦЭМ!$D$39:$D$782,СВЦЭМ!$A$39:$A$782,$A120,СВЦЭМ!$B$39:$B$782,D$119)+'СЕТ СН'!$H$14+СВЦЭМ!$D$10+'СЕТ СН'!$H$6-'СЕТ СН'!$H$26</f>
        <v>2124.6956038799999</v>
      </c>
      <c r="E120" s="36">
        <f>SUMIFS(СВЦЭМ!$D$39:$D$782,СВЦЭМ!$A$39:$A$782,$A120,СВЦЭМ!$B$39:$B$782,E$119)+'СЕТ СН'!$H$14+СВЦЭМ!$D$10+'СЕТ СН'!$H$6-'СЕТ СН'!$H$26</f>
        <v>2145.4528528800001</v>
      </c>
      <c r="F120" s="36">
        <f>SUMIFS(СВЦЭМ!$D$39:$D$782,СВЦЭМ!$A$39:$A$782,$A120,СВЦЭМ!$B$39:$B$782,F$119)+'СЕТ СН'!$H$14+СВЦЭМ!$D$10+'СЕТ СН'!$H$6-'СЕТ СН'!$H$26</f>
        <v>2200.1000436100003</v>
      </c>
      <c r="G120" s="36">
        <f>SUMIFS(СВЦЭМ!$D$39:$D$782,СВЦЭМ!$A$39:$A$782,$A120,СВЦЭМ!$B$39:$B$782,G$119)+'СЕТ СН'!$H$14+СВЦЭМ!$D$10+'СЕТ СН'!$H$6-'СЕТ СН'!$H$26</f>
        <v>2204.6513764400001</v>
      </c>
      <c r="H120" s="36">
        <f>SUMIFS(СВЦЭМ!$D$39:$D$782,СВЦЭМ!$A$39:$A$782,$A120,СВЦЭМ!$B$39:$B$782,H$119)+'СЕТ СН'!$H$14+СВЦЭМ!$D$10+'СЕТ СН'!$H$6-'СЕТ СН'!$H$26</f>
        <v>2106.9673523800002</v>
      </c>
      <c r="I120" s="36">
        <f>SUMIFS(СВЦЭМ!$D$39:$D$782,СВЦЭМ!$A$39:$A$782,$A120,СВЦЭМ!$B$39:$B$782,I$119)+'СЕТ СН'!$H$14+СВЦЭМ!$D$10+'СЕТ СН'!$H$6-'СЕТ СН'!$H$26</f>
        <v>2041.17136919</v>
      </c>
      <c r="J120" s="36">
        <f>SUMIFS(СВЦЭМ!$D$39:$D$782,СВЦЭМ!$A$39:$A$782,$A120,СВЦЭМ!$B$39:$B$782,J$119)+'СЕТ СН'!$H$14+СВЦЭМ!$D$10+'СЕТ СН'!$H$6-'СЕТ СН'!$H$26</f>
        <v>1957.06533891</v>
      </c>
      <c r="K120" s="36">
        <f>SUMIFS(СВЦЭМ!$D$39:$D$782,СВЦЭМ!$A$39:$A$782,$A120,СВЦЭМ!$B$39:$B$782,K$119)+'СЕТ СН'!$H$14+СВЦЭМ!$D$10+'СЕТ СН'!$H$6-'СЕТ СН'!$H$26</f>
        <v>1902.7483589400001</v>
      </c>
      <c r="L120" s="36">
        <f>SUMIFS(СВЦЭМ!$D$39:$D$782,СВЦЭМ!$A$39:$A$782,$A120,СВЦЭМ!$B$39:$B$782,L$119)+'СЕТ СН'!$H$14+СВЦЭМ!$D$10+'СЕТ СН'!$H$6-'СЕТ СН'!$H$26</f>
        <v>1882.6545092200001</v>
      </c>
      <c r="M120" s="36">
        <f>SUMIFS(СВЦЭМ!$D$39:$D$782,СВЦЭМ!$A$39:$A$782,$A120,СВЦЭМ!$B$39:$B$782,M$119)+'СЕТ СН'!$H$14+СВЦЭМ!$D$10+'СЕТ СН'!$H$6-'СЕТ СН'!$H$26</f>
        <v>1878.90676472</v>
      </c>
      <c r="N120" s="36">
        <f>SUMIFS(СВЦЭМ!$D$39:$D$782,СВЦЭМ!$A$39:$A$782,$A120,СВЦЭМ!$B$39:$B$782,N$119)+'СЕТ СН'!$H$14+СВЦЭМ!$D$10+'СЕТ СН'!$H$6-'СЕТ СН'!$H$26</f>
        <v>1876.5998035300001</v>
      </c>
      <c r="O120" s="36">
        <f>SUMIFS(СВЦЭМ!$D$39:$D$782,СВЦЭМ!$A$39:$A$782,$A120,СВЦЭМ!$B$39:$B$782,O$119)+'СЕТ СН'!$H$14+СВЦЭМ!$D$10+'СЕТ СН'!$H$6-'СЕТ СН'!$H$26</f>
        <v>1887.62201375</v>
      </c>
      <c r="P120" s="36">
        <f>SUMIFS(СВЦЭМ!$D$39:$D$782,СВЦЭМ!$A$39:$A$782,$A120,СВЦЭМ!$B$39:$B$782,P$119)+'СЕТ СН'!$H$14+СВЦЭМ!$D$10+'СЕТ СН'!$H$6-'СЕТ СН'!$H$26</f>
        <v>1873.5065391000001</v>
      </c>
      <c r="Q120" s="36">
        <f>SUMIFS(СВЦЭМ!$D$39:$D$782,СВЦЭМ!$A$39:$A$782,$A120,СВЦЭМ!$B$39:$B$782,Q$119)+'СЕТ СН'!$H$14+СВЦЭМ!$D$10+'СЕТ СН'!$H$6-'СЕТ СН'!$H$26</f>
        <v>1869.10522105</v>
      </c>
      <c r="R120" s="36">
        <f>SUMIFS(СВЦЭМ!$D$39:$D$782,СВЦЭМ!$A$39:$A$782,$A120,СВЦЭМ!$B$39:$B$782,R$119)+'СЕТ СН'!$H$14+СВЦЭМ!$D$10+'СЕТ СН'!$H$6-'СЕТ СН'!$H$26</f>
        <v>1905.05512626</v>
      </c>
      <c r="S120" s="36">
        <f>SUMIFS(СВЦЭМ!$D$39:$D$782,СВЦЭМ!$A$39:$A$782,$A120,СВЦЭМ!$B$39:$B$782,S$119)+'СЕТ СН'!$H$14+СВЦЭМ!$D$10+'СЕТ СН'!$H$6-'СЕТ СН'!$H$26</f>
        <v>1893.68929572</v>
      </c>
      <c r="T120" s="36">
        <f>SUMIFS(СВЦЭМ!$D$39:$D$782,СВЦЭМ!$A$39:$A$782,$A120,СВЦЭМ!$B$39:$B$782,T$119)+'СЕТ СН'!$H$14+СВЦЭМ!$D$10+'СЕТ СН'!$H$6-'СЕТ СН'!$H$26</f>
        <v>1886.8937385700001</v>
      </c>
      <c r="U120" s="36">
        <f>SUMIFS(СВЦЭМ!$D$39:$D$782,СВЦЭМ!$A$39:$A$782,$A120,СВЦЭМ!$B$39:$B$782,U$119)+'СЕТ СН'!$H$14+СВЦЭМ!$D$10+'СЕТ СН'!$H$6-'СЕТ СН'!$H$26</f>
        <v>1874.3108042700001</v>
      </c>
      <c r="V120" s="36">
        <f>SUMIFS(СВЦЭМ!$D$39:$D$782,СВЦЭМ!$A$39:$A$782,$A120,СВЦЭМ!$B$39:$B$782,V$119)+'СЕТ СН'!$H$14+СВЦЭМ!$D$10+'СЕТ СН'!$H$6-'СЕТ СН'!$H$26</f>
        <v>1851.6137642600002</v>
      </c>
      <c r="W120" s="36">
        <f>SUMIFS(СВЦЭМ!$D$39:$D$782,СВЦЭМ!$A$39:$A$782,$A120,СВЦЭМ!$B$39:$B$782,W$119)+'СЕТ СН'!$H$14+СВЦЭМ!$D$10+'СЕТ СН'!$H$6-'СЕТ СН'!$H$26</f>
        <v>1855.56691763</v>
      </c>
      <c r="X120" s="36">
        <f>SUMIFS(СВЦЭМ!$D$39:$D$782,СВЦЭМ!$A$39:$A$782,$A120,СВЦЭМ!$B$39:$B$782,X$119)+'СЕТ СН'!$H$14+СВЦЭМ!$D$10+'СЕТ СН'!$H$6-'СЕТ СН'!$H$26</f>
        <v>1920.85667853</v>
      </c>
      <c r="Y120" s="36">
        <f>SUMIFS(СВЦЭМ!$D$39:$D$782,СВЦЭМ!$A$39:$A$782,$A120,СВЦЭМ!$B$39:$B$782,Y$119)+'СЕТ СН'!$H$14+СВЦЭМ!$D$10+'СЕТ СН'!$H$6-'СЕТ СН'!$H$26</f>
        <v>1986.58204817</v>
      </c>
      <c r="AA120" s="45"/>
    </row>
    <row r="121" spans="1:27" ht="15.75" x14ac:dyDescent="0.2">
      <c r="A121" s="35">
        <f>A120+1</f>
        <v>45171</v>
      </c>
      <c r="B121" s="36">
        <f>SUMIFS(СВЦЭМ!$D$39:$D$782,СВЦЭМ!$A$39:$A$782,$A121,СВЦЭМ!$B$39:$B$782,B$119)+'СЕТ СН'!$H$14+СВЦЭМ!$D$10+'СЕТ СН'!$H$6-'СЕТ СН'!$H$26</f>
        <v>2061.6557724599998</v>
      </c>
      <c r="C121" s="36">
        <f>SUMIFS(СВЦЭМ!$D$39:$D$782,СВЦЭМ!$A$39:$A$782,$A121,СВЦЭМ!$B$39:$B$782,C$119)+'СЕТ СН'!$H$14+СВЦЭМ!$D$10+'СЕТ СН'!$H$6-'СЕТ СН'!$H$26</f>
        <v>2122.0114896100004</v>
      </c>
      <c r="D121" s="36">
        <f>SUMIFS(СВЦЭМ!$D$39:$D$782,СВЦЭМ!$A$39:$A$782,$A121,СВЦЭМ!$B$39:$B$782,D$119)+'СЕТ СН'!$H$14+СВЦЭМ!$D$10+'СЕТ СН'!$H$6-'СЕТ СН'!$H$26</f>
        <v>2121.1229151500002</v>
      </c>
      <c r="E121" s="36">
        <f>SUMIFS(СВЦЭМ!$D$39:$D$782,СВЦЭМ!$A$39:$A$782,$A121,СВЦЭМ!$B$39:$B$782,E$119)+'СЕТ СН'!$H$14+СВЦЭМ!$D$10+'СЕТ СН'!$H$6-'СЕТ СН'!$H$26</f>
        <v>2150.0906605</v>
      </c>
      <c r="F121" s="36">
        <f>SUMIFS(СВЦЭМ!$D$39:$D$782,СВЦЭМ!$A$39:$A$782,$A121,СВЦЭМ!$B$39:$B$782,F$119)+'СЕТ СН'!$H$14+СВЦЭМ!$D$10+'СЕТ СН'!$H$6-'СЕТ СН'!$H$26</f>
        <v>2177.9797689300003</v>
      </c>
      <c r="G121" s="36">
        <f>SUMIFS(СВЦЭМ!$D$39:$D$782,СВЦЭМ!$A$39:$A$782,$A121,СВЦЭМ!$B$39:$B$782,G$119)+'СЕТ СН'!$H$14+СВЦЭМ!$D$10+'СЕТ СН'!$H$6-'СЕТ СН'!$H$26</f>
        <v>2172.7377537299999</v>
      </c>
      <c r="H121" s="36">
        <f>SUMIFS(СВЦЭМ!$D$39:$D$782,СВЦЭМ!$A$39:$A$782,$A121,СВЦЭМ!$B$39:$B$782,H$119)+'СЕТ СН'!$H$14+СВЦЭМ!$D$10+'СЕТ СН'!$H$6-'СЕТ СН'!$H$26</f>
        <v>2165.52542189</v>
      </c>
      <c r="I121" s="36">
        <f>SUMIFS(СВЦЭМ!$D$39:$D$782,СВЦЭМ!$A$39:$A$782,$A121,СВЦЭМ!$B$39:$B$782,I$119)+'СЕТ СН'!$H$14+СВЦЭМ!$D$10+'СЕТ СН'!$H$6-'СЕТ СН'!$H$26</f>
        <v>2104.6543896399999</v>
      </c>
      <c r="J121" s="36">
        <f>SUMIFS(СВЦЭМ!$D$39:$D$782,СВЦЭМ!$A$39:$A$782,$A121,СВЦЭМ!$B$39:$B$782,J$119)+'СЕТ СН'!$H$14+СВЦЭМ!$D$10+'СЕТ СН'!$H$6-'СЕТ СН'!$H$26</f>
        <v>1991.14859129</v>
      </c>
      <c r="K121" s="36">
        <f>SUMIFS(СВЦЭМ!$D$39:$D$782,СВЦЭМ!$A$39:$A$782,$A121,СВЦЭМ!$B$39:$B$782,K$119)+'СЕТ СН'!$H$14+СВЦЭМ!$D$10+'СЕТ СН'!$H$6-'СЕТ СН'!$H$26</f>
        <v>1877.73027684</v>
      </c>
      <c r="L121" s="36">
        <f>SUMIFS(СВЦЭМ!$D$39:$D$782,СВЦЭМ!$A$39:$A$782,$A121,СВЦЭМ!$B$39:$B$782,L$119)+'СЕТ СН'!$H$14+СВЦЭМ!$D$10+'СЕТ СН'!$H$6-'СЕТ СН'!$H$26</f>
        <v>1837.23397374</v>
      </c>
      <c r="M121" s="36">
        <f>SUMIFS(СВЦЭМ!$D$39:$D$782,СВЦЭМ!$A$39:$A$782,$A121,СВЦЭМ!$B$39:$B$782,M$119)+'СЕТ СН'!$H$14+СВЦЭМ!$D$10+'СЕТ СН'!$H$6-'СЕТ СН'!$H$26</f>
        <v>1820.92195999</v>
      </c>
      <c r="N121" s="36">
        <f>SUMIFS(СВЦЭМ!$D$39:$D$782,СВЦЭМ!$A$39:$A$782,$A121,СВЦЭМ!$B$39:$B$782,N$119)+'СЕТ СН'!$H$14+СВЦЭМ!$D$10+'СЕТ СН'!$H$6-'СЕТ СН'!$H$26</f>
        <v>1819.9785039999999</v>
      </c>
      <c r="O121" s="36">
        <f>SUMIFS(СВЦЭМ!$D$39:$D$782,СВЦЭМ!$A$39:$A$782,$A121,СВЦЭМ!$B$39:$B$782,O$119)+'СЕТ СН'!$H$14+СВЦЭМ!$D$10+'СЕТ СН'!$H$6-'СЕТ СН'!$H$26</f>
        <v>1840.4613371400001</v>
      </c>
      <c r="P121" s="36">
        <f>SUMIFS(СВЦЭМ!$D$39:$D$782,СВЦЭМ!$A$39:$A$782,$A121,СВЦЭМ!$B$39:$B$782,P$119)+'СЕТ СН'!$H$14+СВЦЭМ!$D$10+'СЕТ СН'!$H$6-'СЕТ СН'!$H$26</f>
        <v>1809.8200646499999</v>
      </c>
      <c r="Q121" s="36">
        <f>SUMIFS(СВЦЭМ!$D$39:$D$782,СВЦЭМ!$A$39:$A$782,$A121,СВЦЭМ!$B$39:$B$782,Q$119)+'СЕТ СН'!$H$14+СВЦЭМ!$D$10+'СЕТ СН'!$H$6-'СЕТ СН'!$H$26</f>
        <v>1811.2854318900002</v>
      </c>
      <c r="R121" s="36">
        <f>SUMIFS(СВЦЭМ!$D$39:$D$782,СВЦЭМ!$A$39:$A$782,$A121,СВЦЭМ!$B$39:$B$782,R$119)+'СЕТ СН'!$H$14+СВЦЭМ!$D$10+'СЕТ СН'!$H$6-'СЕТ СН'!$H$26</f>
        <v>1849.19401604</v>
      </c>
      <c r="S121" s="36">
        <f>SUMIFS(СВЦЭМ!$D$39:$D$782,СВЦЭМ!$A$39:$A$782,$A121,СВЦЭМ!$B$39:$B$782,S$119)+'СЕТ СН'!$H$14+СВЦЭМ!$D$10+'СЕТ СН'!$H$6-'СЕТ СН'!$H$26</f>
        <v>1842.49347775</v>
      </c>
      <c r="T121" s="36">
        <f>SUMIFS(СВЦЭМ!$D$39:$D$782,СВЦЭМ!$A$39:$A$782,$A121,СВЦЭМ!$B$39:$B$782,T$119)+'СЕТ СН'!$H$14+СВЦЭМ!$D$10+'СЕТ СН'!$H$6-'СЕТ СН'!$H$26</f>
        <v>1847.73380763</v>
      </c>
      <c r="U121" s="36">
        <f>SUMIFS(СВЦЭМ!$D$39:$D$782,СВЦЭМ!$A$39:$A$782,$A121,СВЦЭМ!$B$39:$B$782,U$119)+'СЕТ СН'!$H$14+СВЦЭМ!$D$10+'СЕТ СН'!$H$6-'СЕТ СН'!$H$26</f>
        <v>1855.7291820299999</v>
      </c>
      <c r="V121" s="36">
        <f>SUMIFS(СВЦЭМ!$D$39:$D$782,СВЦЭМ!$A$39:$A$782,$A121,СВЦЭМ!$B$39:$B$782,V$119)+'СЕТ СН'!$H$14+СВЦЭМ!$D$10+'СЕТ СН'!$H$6-'СЕТ СН'!$H$26</f>
        <v>1837.25125576</v>
      </c>
      <c r="W121" s="36">
        <f>SUMIFS(СВЦЭМ!$D$39:$D$782,СВЦЭМ!$A$39:$A$782,$A121,СВЦЭМ!$B$39:$B$782,W$119)+'СЕТ СН'!$H$14+СВЦЭМ!$D$10+'СЕТ СН'!$H$6-'СЕТ СН'!$H$26</f>
        <v>1823.16428677</v>
      </c>
      <c r="X121" s="36">
        <f>SUMIFS(СВЦЭМ!$D$39:$D$782,СВЦЭМ!$A$39:$A$782,$A121,СВЦЭМ!$B$39:$B$782,X$119)+'СЕТ СН'!$H$14+СВЦЭМ!$D$10+'СЕТ СН'!$H$6-'СЕТ СН'!$H$26</f>
        <v>1890.8579845500001</v>
      </c>
      <c r="Y121" s="36">
        <f>SUMIFS(СВЦЭМ!$D$39:$D$782,СВЦЭМ!$A$39:$A$782,$A121,СВЦЭМ!$B$39:$B$782,Y$119)+'СЕТ СН'!$H$14+СВЦЭМ!$D$10+'СЕТ СН'!$H$6-'СЕТ СН'!$H$26</f>
        <v>1977.2489818700001</v>
      </c>
    </row>
    <row r="122" spans="1:27" ht="15.75" x14ac:dyDescent="0.2">
      <c r="A122" s="35">
        <f t="shared" ref="A122:A149" si="3">A121+1</f>
        <v>45172</v>
      </c>
      <c r="B122" s="36">
        <f>SUMIFS(СВЦЭМ!$D$39:$D$782,СВЦЭМ!$A$39:$A$782,$A122,СВЦЭМ!$B$39:$B$782,B$119)+'СЕТ СН'!$H$14+СВЦЭМ!$D$10+'СЕТ СН'!$H$6-'СЕТ СН'!$H$26</f>
        <v>2005.9321056200001</v>
      </c>
      <c r="C122" s="36">
        <f>SUMIFS(СВЦЭМ!$D$39:$D$782,СВЦЭМ!$A$39:$A$782,$A122,СВЦЭМ!$B$39:$B$782,C$119)+'СЕТ СН'!$H$14+СВЦЭМ!$D$10+'СЕТ СН'!$H$6-'СЕТ СН'!$H$26</f>
        <v>2077.6327440599998</v>
      </c>
      <c r="D122" s="36">
        <f>SUMIFS(СВЦЭМ!$D$39:$D$782,СВЦЭМ!$A$39:$A$782,$A122,СВЦЭМ!$B$39:$B$782,D$119)+'СЕТ СН'!$H$14+СВЦЭМ!$D$10+'СЕТ СН'!$H$6-'СЕТ СН'!$H$26</f>
        <v>2140.4609036900001</v>
      </c>
      <c r="E122" s="36">
        <f>SUMIFS(СВЦЭМ!$D$39:$D$782,СВЦЭМ!$A$39:$A$782,$A122,СВЦЭМ!$B$39:$B$782,E$119)+'СЕТ СН'!$H$14+СВЦЭМ!$D$10+'СЕТ СН'!$H$6-'СЕТ СН'!$H$26</f>
        <v>2262.0352262400002</v>
      </c>
      <c r="F122" s="36">
        <f>SUMIFS(СВЦЭМ!$D$39:$D$782,СВЦЭМ!$A$39:$A$782,$A122,СВЦЭМ!$B$39:$B$782,F$119)+'СЕТ СН'!$H$14+СВЦЭМ!$D$10+'СЕТ СН'!$H$6-'СЕТ СН'!$H$26</f>
        <v>2239.2740466699997</v>
      </c>
      <c r="G122" s="36">
        <f>SUMIFS(СВЦЭМ!$D$39:$D$782,СВЦЭМ!$A$39:$A$782,$A122,СВЦЭМ!$B$39:$B$782,G$119)+'СЕТ СН'!$H$14+СВЦЭМ!$D$10+'СЕТ СН'!$H$6-'СЕТ СН'!$H$26</f>
        <v>2217.5699362599998</v>
      </c>
      <c r="H122" s="36">
        <f>SUMIFS(СВЦЭМ!$D$39:$D$782,СВЦЭМ!$A$39:$A$782,$A122,СВЦЭМ!$B$39:$B$782,H$119)+'СЕТ СН'!$H$14+СВЦЭМ!$D$10+'СЕТ СН'!$H$6-'СЕТ СН'!$H$26</f>
        <v>2224.9362961100001</v>
      </c>
      <c r="I122" s="36">
        <f>SUMIFS(СВЦЭМ!$D$39:$D$782,СВЦЭМ!$A$39:$A$782,$A122,СВЦЭМ!$B$39:$B$782,I$119)+'СЕТ СН'!$H$14+СВЦЭМ!$D$10+'СЕТ СН'!$H$6-'СЕТ СН'!$H$26</f>
        <v>2175.1566677700002</v>
      </c>
      <c r="J122" s="36">
        <f>SUMIFS(СВЦЭМ!$D$39:$D$782,СВЦЭМ!$A$39:$A$782,$A122,СВЦЭМ!$B$39:$B$782,J$119)+'СЕТ СН'!$H$14+СВЦЭМ!$D$10+'СЕТ СН'!$H$6-'СЕТ СН'!$H$26</f>
        <v>2074.79566376</v>
      </c>
      <c r="K122" s="36">
        <f>SUMIFS(СВЦЭМ!$D$39:$D$782,СВЦЭМ!$A$39:$A$782,$A122,СВЦЭМ!$B$39:$B$782,K$119)+'СЕТ СН'!$H$14+СВЦЭМ!$D$10+'СЕТ СН'!$H$6-'СЕТ СН'!$H$26</f>
        <v>1976.9699272600001</v>
      </c>
      <c r="L122" s="36">
        <f>SUMIFS(СВЦЭМ!$D$39:$D$782,СВЦЭМ!$A$39:$A$782,$A122,СВЦЭМ!$B$39:$B$782,L$119)+'СЕТ СН'!$H$14+СВЦЭМ!$D$10+'СЕТ СН'!$H$6-'СЕТ СН'!$H$26</f>
        <v>1912.48295994</v>
      </c>
      <c r="M122" s="36">
        <f>SUMIFS(СВЦЭМ!$D$39:$D$782,СВЦЭМ!$A$39:$A$782,$A122,СВЦЭМ!$B$39:$B$782,M$119)+'СЕТ СН'!$H$14+СВЦЭМ!$D$10+'СЕТ СН'!$H$6-'СЕТ СН'!$H$26</f>
        <v>1890.66809057</v>
      </c>
      <c r="N122" s="36">
        <f>SUMIFS(СВЦЭМ!$D$39:$D$782,СВЦЭМ!$A$39:$A$782,$A122,СВЦЭМ!$B$39:$B$782,N$119)+'СЕТ СН'!$H$14+СВЦЭМ!$D$10+'СЕТ СН'!$H$6-'СЕТ СН'!$H$26</f>
        <v>1884.8165073100001</v>
      </c>
      <c r="O122" s="36">
        <f>SUMIFS(СВЦЭМ!$D$39:$D$782,СВЦЭМ!$A$39:$A$782,$A122,СВЦЭМ!$B$39:$B$782,O$119)+'СЕТ СН'!$H$14+СВЦЭМ!$D$10+'СЕТ СН'!$H$6-'СЕТ СН'!$H$26</f>
        <v>1894.74127211</v>
      </c>
      <c r="P122" s="36">
        <f>SUMIFS(СВЦЭМ!$D$39:$D$782,СВЦЭМ!$A$39:$A$782,$A122,СВЦЭМ!$B$39:$B$782,P$119)+'СЕТ СН'!$H$14+СВЦЭМ!$D$10+'СЕТ СН'!$H$6-'СЕТ СН'!$H$26</f>
        <v>1865.40449208</v>
      </c>
      <c r="Q122" s="36">
        <f>SUMIFS(СВЦЭМ!$D$39:$D$782,СВЦЭМ!$A$39:$A$782,$A122,СВЦЭМ!$B$39:$B$782,Q$119)+'СЕТ СН'!$H$14+СВЦЭМ!$D$10+'СЕТ СН'!$H$6-'СЕТ СН'!$H$26</f>
        <v>1875.2943579299999</v>
      </c>
      <c r="R122" s="36">
        <f>SUMIFS(СВЦЭМ!$D$39:$D$782,СВЦЭМ!$A$39:$A$782,$A122,СВЦЭМ!$B$39:$B$782,R$119)+'СЕТ СН'!$H$14+СВЦЭМ!$D$10+'СЕТ СН'!$H$6-'СЕТ СН'!$H$26</f>
        <v>1906.12009517</v>
      </c>
      <c r="S122" s="36">
        <f>SUMIFS(СВЦЭМ!$D$39:$D$782,СВЦЭМ!$A$39:$A$782,$A122,СВЦЭМ!$B$39:$B$782,S$119)+'СЕТ СН'!$H$14+СВЦЭМ!$D$10+'СЕТ СН'!$H$6-'СЕТ СН'!$H$26</f>
        <v>1904.83987123</v>
      </c>
      <c r="T122" s="36">
        <f>SUMIFS(СВЦЭМ!$D$39:$D$782,СВЦЭМ!$A$39:$A$782,$A122,СВЦЭМ!$B$39:$B$782,T$119)+'СЕТ СН'!$H$14+СВЦЭМ!$D$10+'СЕТ СН'!$H$6-'СЕТ СН'!$H$26</f>
        <v>1911.9637196200001</v>
      </c>
      <c r="U122" s="36">
        <f>SUMIFS(СВЦЭМ!$D$39:$D$782,СВЦЭМ!$A$39:$A$782,$A122,СВЦЭМ!$B$39:$B$782,U$119)+'СЕТ СН'!$H$14+СВЦЭМ!$D$10+'СЕТ СН'!$H$6-'СЕТ СН'!$H$26</f>
        <v>1905.1107143700001</v>
      </c>
      <c r="V122" s="36">
        <f>SUMIFS(СВЦЭМ!$D$39:$D$782,СВЦЭМ!$A$39:$A$782,$A122,СВЦЭМ!$B$39:$B$782,V$119)+'СЕТ СН'!$H$14+СВЦЭМ!$D$10+'СЕТ СН'!$H$6-'СЕТ СН'!$H$26</f>
        <v>1886.3171628</v>
      </c>
      <c r="W122" s="36">
        <f>SUMIFS(СВЦЭМ!$D$39:$D$782,СВЦЭМ!$A$39:$A$782,$A122,СВЦЭМ!$B$39:$B$782,W$119)+'СЕТ СН'!$H$14+СВЦЭМ!$D$10+'СЕТ СН'!$H$6-'СЕТ СН'!$H$26</f>
        <v>1895.9010979700001</v>
      </c>
      <c r="X122" s="36">
        <f>SUMIFS(СВЦЭМ!$D$39:$D$782,СВЦЭМ!$A$39:$A$782,$A122,СВЦЭМ!$B$39:$B$782,X$119)+'СЕТ СН'!$H$14+СВЦЭМ!$D$10+'СЕТ СН'!$H$6-'СЕТ СН'!$H$26</f>
        <v>1971.94679073</v>
      </c>
      <c r="Y122" s="36">
        <f>SUMIFS(СВЦЭМ!$D$39:$D$782,СВЦЭМ!$A$39:$A$782,$A122,СВЦЭМ!$B$39:$B$782,Y$119)+'СЕТ СН'!$H$14+СВЦЭМ!$D$10+'СЕТ СН'!$H$6-'СЕТ СН'!$H$26</f>
        <v>2041.0207235</v>
      </c>
    </row>
    <row r="123" spans="1:27" ht="15.75" x14ac:dyDescent="0.2">
      <c r="A123" s="35">
        <f t="shared" si="3"/>
        <v>45173</v>
      </c>
      <c r="B123" s="36">
        <f>SUMIFS(СВЦЭМ!$D$39:$D$782,СВЦЭМ!$A$39:$A$782,$A123,СВЦЭМ!$B$39:$B$782,B$119)+'СЕТ СН'!$H$14+СВЦЭМ!$D$10+'СЕТ СН'!$H$6-'СЕТ СН'!$H$26</f>
        <v>2140.1118906000002</v>
      </c>
      <c r="C123" s="36">
        <f>SUMIFS(СВЦЭМ!$D$39:$D$782,СВЦЭМ!$A$39:$A$782,$A123,СВЦЭМ!$B$39:$B$782,C$119)+'СЕТ СН'!$H$14+СВЦЭМ!$D$10+'СЕТ СН'!$H$6-'СЕТ СН'!$H$26</f>
        <v>2215.0535783300002</v>
      </c>
      <c r="D123" s="36">
        <f>SUMIFS(СВЦЭМ!$D$39:$D$782,СВЦЭМ!$A$39:$A$782,$A123,СВЦЭМ!$B$39:$B$782,D$119)+'СЕТ СН'!$H$14+СВЦЭМ!$D$10+'СЕТ СН'!$H$6-'СЕТ СН'!$H$26</f>
        <v>2223.09038289</v>
      </c>
      <c r="E123" s="36">
        <f>SUMIFS(СВЦЭМ!$D$39:$D$782,СВЦЭМ!$A$39:$A$782,$A123,СВЦЭМ!$B$39:$B$782,E$119)+'СЕТ СН'!$H$14+СВЦЭМ!$D$10+'СЕТ СН'!$H$6-'СЕТ СН'!$H$26</f>
        <v>2254.6553429699998</v>
      </c>
      <c r="F123" s="36">
        <f>SUMIFS(СВЦЭМ!$D$39:$D$782,СВЦЭМ!$A$39:$A$782,$A123,СВЦЭМ!$B$39:$B$782,F$119)+'СЕТ СН'!$H$14+СВЦЭМ!$D$10+'СЕТ СН'!$H$6-'СЕТ СН'!$H$26</f>
        <v>2305.4537719</v>
      </c>
      <c r="G123" s="36">
        <f>SUMIFS(СВЦЭМ!$D$39:$D$782,СВЦЭМ!$A$39:$A$782,$A123,СВЦЭМ!$B$39:$B$782,G$119)+'СЕТ СН'!$H$14+СВЦЭМ!$D$10+'СЕТ СН'!$H$6-'СЕТ СН'!$H$26</f>
        <v>2303.2342224000004</v>
      </c>
      <c r="H123" s="36">
        <f>SUMIFS(СВЦЭМ!$D$39:$D$782,СВЦЭМ!$A$39:$A$782,$A123,СВЦЭМ!$B$39:$B$782,H$119)+'СЕТ СН'!$H$14+СВЦЭМ!$D$10+'СЕТ СН'!$H$6-'СЕТ СН'!$H$26</f>
        <v>2322.38857852</v>
      </c>
      <c r="I123" s="36">
        <f>SUMIFS(СВЦЭМ!$D$39:$D$782,СВЦЭМ!$A$39:$A$782,$A123,СВЦЭМ!$B$39:$B$782,I$119)+'СЕТ СН'!$H$14+СВЦЭМ!$D$10+'СЕТ СН'!$H$6-'СЕТ СН'!$H$26</f>
        <v>2169.8697673300003</v>
      </c>
      <c r="J123" s="36">
        <f>SUMIFS(СВЦЭМ!$D$39:$D$782,СВЦЭМ!$A$39:$A$782,$A123,СВЦЭМ!$B$39:$B$782,J$119)+'СЕТ СН'!$H$14+СВЦЭМ!$D$10+'СЕТ СН'!$H$6-'СЕТ СН'!$H$26</f>
        <v>2056.8809339199997</v>
      </c>
      <c r="K123" s="36">
        <f>SUMIFS(СВЦЭМ!$D$39:$D$782,СВЦЭМ!$A$39:$A$782,$A123,СВЦЭМ!$B$39:$B$782,K$119)+'СЕТ СН'!$H$14+СВЦЭМ!$D$10+'СЕТ СН'!$H$6-'СЕТ СН'!$H$26</f>
        <v>1997.4641584200001</v>
      </c>
      <c r="L123" s="36">
        <f>SUMIFS(СВЦЭМ!$D$39:$D$782,СВЦЭМ!$A$39:$A$782,$A123,СВЦЭМ!$B$39:$B$782,L$119)+'СЕТ СН'!$H$14+СВЦЭМ!$D$10+'СЕТ СН'!$H$6-'СЕТ СН'!$H$26</f>
        <v>1989.6743813099999</v>
      </c>
      <c r="M123" s="36">
        <f>SUMIFS(СВЦЭМ!$D$39:$D$782,СВЦЭМ!$A$39:$A$782,$A123,СВЦЭМ!$B$39:$B$782,M$119)+'СЕТ СН'!$H$14+СВЦЭМ!$D$10+'СЕТ СН'!$H$6-'СЕТ СН'!$H$26</f>
        <v>1979.15592281</v>
      </c>
      <c r="N123" s="36">
        <f>SUMIFS(СВЦЭМ!$D$39:$D$782,СВЦЭМ!$A$39:$A$782,$A123,СВЦЭМ!$B$39:$B$782,N$119)+'СЕТ СН'!$H$14+СВЦЭМ!$D$10+'СЕТ СН'!$H$6-'СЕТ СН'!$H$26</f>
        <v>2001.8455578000001</v>
      </c>
      <c r="O123" s="36">
        <f>SUMIFS(СВЦЭМ!$D$39:$D$782,СВЦЭМ!$A$39:$A$782,$A123,СВЦЭМ!$B$39:$B$782,O$119)+'СЕТ СН'!$H$14+СВЦЭМ!$D$10+'СЕТ СН'!$H$6-'СЕТ СН'!$H$26</f>
        <v>1983.3453738800001</v>
      </c>
      <c r="P123" s="36">
        <f>SUMIFS(СВЦЭМ!$D$39:$D$782,СВЦЭМ!$A$39:$A$782,$A123,СВЦЭМ!$B$39:$B$782,P$119)+'СЕТ СН'!$H$14+СВЦЭМ!$D$10+'СЕТ СН'!$H$6-'СЕТ СН'!$H$26</f>
        <v>1963.68602575</v>
      </c>
      <c r="Q123" s="36">
        <f>SUMIFS(СВЦЭМ!$D$39:$D$782,СВЦЭМ!$A$39:$A$782,$A123,СВЦЭМ!$B$39:$B$782,Q$119)+'СЕТ СН'!$H$14+СВЦЭМ!$D$10+'СЕТ СН'!$H$6-'СЕТ СН'!$H$26</f>
        <v>1970.73351579</v>
      </c>
      <c r="R123" s="36">
        <f>SUMIFS(СВЦЭМ!$D$39:$D$782,СВЦЭМ!$A$39:$A$782,$A123,СВЦЭМ!$B$39:$B$782,R$119)+'СЕТ СН'!$H$14+СВЦЭМ!$D$10+'СЕТ СН'!$H$6-'СЕТ СН'!$H$26</f>
        <v>2008.3439829599999</v>
      </c>
      <c r="S123" s="36">
        <f>SUMIFS(СВЦЭМ!$D$39:$D$782,СВЦЭМ!$A$39:$A$782,$A123,СВЦЭМ!$B$39:$B$782,S$119)+'СЕТ СН'!$H$14+СВЦЭМ!$D$10+'СЕТ СН'!$H$6-'СЕТ СН'!$H$26</f>
        <v>1989.8876351599999</v>
      </c>
      <c r="T123" s="36">
        <f>SUMIFS(СВЦЭМ!$D$39:$D$782,СВЦЭМ!$A$39:$A$782,$A123,СВЦЭМ!$B$39:$B$782,T$119)+'СЕТ СН'!$H$14+СВЦЭМ!$D$10+'СЕТ СН'!$H$6-'СЕТ СН'!$H$26</f>
        <v>1976.0483573900001</v>
      </c>
      <c r="U123" s="36">
        <f>SUMIFS(СВЦЭМ!$D$39:$D$782,СВЦЭМ!$A$39:$A$782,$A123,СВЦЭМ!$B$39:$B$782,U$119)+'СЕТ СН'!$H$14+СВЦЭМ!$D$10+'СЕТ СН'!$H$6-'СЕТ СН'!$H$26</f>
        <v>1972.96807487</v>
      </c>
      <c r="V123" s="36">
        <f>SUMIFS(СВЦЭМ!$D$39:$D$782,СВЦЭМ!$A$39:$A$782,$A123,СВЦЭМ!$B$39:$B$782,V$119)+'СЕТ СН'!$H$14+СВЦЭМ!$D$10+'СЕТ СН'!$H$6-'СЕТ СН'!$H$26</f>
        <v>1952.3355087699999</v>
      </c>
      <c r="W123" s="36">
        <f>SUMIFS(СВЦЭМ!$D$39:$D$782,СВЦЭМ!$A$39:$A$782,$A123,СВЦЭМ!$B$39:$B$782,W$119)+'СЕТ СН'!$H$14+СВЦЭМ!$D$10+'СЕТ СН'!$H$6-'СЕТ СН'!$H$26</f>
        <v>1954.7978687700002</v>
      </c>
      <c r="X123" s="36">
        <f>SUMIFS(СВЦЭМ!$D$39:$D$782,СВЦЭМ!$A$39:$A$782,$A123,СВЦЭМ!$B$39:$B$782,X$119)+'СЕТ СН'!$H$14+СВЦЭМ!$D$10+'СЕТ СН'!$H$6-'СЕТ СН'!$H$26</f>
        <v>2026.9758843300001</v>
      </c>
      <c r="Y123" s="36">
        <f>SUMIFS(СВЦЭМ!$D$39:$D$782,СВЦЭМ!$A$39:$A$782,$A123,СВЦЭМ!$B$39:$B$782,Y$119)+'СЕТ СН'!$H$14+СВЦЭМ!$D$10+'СЕТ СН'!$H$6-'СЕТ СН'!$H$26</f>
        <v>2126.4343282300001</v>
      </c>
    </row>
    <row r="124" spans="1:27" ht="15.75" x14ac:dyDescent="0.2">
      <c r="A124" s="35">
        <f t="shared" si="3"/>
        <v>45174</v>
      </c>
      <c r="B124" s="36">
        <f>SUMIFS(СВЦЭМ!$D$39:$D$782,СВЦЭМ!$A$39:$A$782,$A124,СВЦЭМ!$B$39:$B$782,B$119)+'СЕТ СН'!$H$14+СВЦЭМ!$D$10+'СЕТ СН'!$H$6-'СЕТ СН'!$H$26</f>
        <v>2250.7091238100002</v>
      </c>
      <c r="C124" s="36">
        <f>SUMIFS(СВЦЭМ!$D$39:$D$782,СВЦЭМ!$A$39:$A$782,$A124,СВЦЭМ!$B$39:$B$782,C$119)+'СЕТ СН'!$H$14+СВЦЭМ!$D$10+'СЕТ СН'!$H$6-'СЕТ СН'!$H$26</f>
        <v>2343.3576812800002</v>
      </c>
      <c r="D124" s="36">
        <f>SUMIFS(СВЦЭМ!$D$39:$D$782,СВЦЭМ!$A$39:$A$782,$A124,СВЦЭМ!$B$39:$B$782,D$119)+'СЕТ СН'!$H$14+СВЦЭМ!$D$10+'СЕТ СН'!$H$6-'СЕТ СН'!$H$26</f>
        <v>2357.41631005</v>
      </c>
      <c r="E124" s="36">
        <f>SUMIFS(СВЦЭМ!$D$39:$D$782,СВЦЭМ!$A$39:$A$782,$A124,СВЦЭМ!$B$39:$B$782,E$119)+'СЕТ СН'!$H$14+СВЦЭМ!$D$10+'СЕТ СН'!$H$6-'СЕТ СН'!$H$26</f>
        <v>2360.8657988300001</v>
      </c>
      <c r="F124" s="36">
        <f>SUMIFS(СВЦЭМ!$D$39:$D$782,СВЦЭМ!$A$39:$A$782,$A124,СВЦЭМ!$B$39:$B$782,F$119)+'СЕТ СН'!$H$14+СВЦЭМ!$D$10+'СЕТ СН'!$H$6-'СЕТ СН'!$H$26</f>
        <v>2363.9920004300002</v>
      </c>
      <c r="G124" s="36">
        <f>SUMIFS(СВЦЭМ!$D$39:$D$782,СВЦЭМ!$A$39:$A$782,$A124,СВЦЭМ!$B$39:$B$782,G$119)+'СЕТ СН'!$H$14+СВЦЭМ!$D$10+'СЕТ СН'!$H$6-'СЕТ СН'!$H$26</f>
        <v>2336.8471601299998</v>
      </c>
      <c r="H124" s="36">
        <f>SUMIFS(СВЦЭМ!$D$39:$D$782,СВЦЭМ!$A$39:$A$782,$A124,СВЦЭМ!$B$39:$B$782,H$119)+'СЕТ СН'!$H$14+СВЦЭМ!$D$10+'СЕТ СН'!$H$6-'СЕТ СН'!$H$26</f>
        <v>2285.7080283200003</v>
      </c>
      <c r="I124" s="36">
        <f>SUMIFS(СВЦЭМ!$D$39:$D$782,СВЦЭМ!$A$39:$A$782,$A124,СВЦЭМ!$B$39:$B$782,I$119)+'СЕТ СН'!$H$14+СВЦЭМ!$D$10+'СЕТ СН'!$H$6-'СЕТ СН'!$H$26</f>
        <v>2118.1986571899997</v>
      </c>
      <c r="J124" s="36">
        <f>SUMIFS(СВЦЭМ!$D$39:$D$782,СВЦЭМ!$A$39:$A$782,$A124,СВЦЭМ!$B$39:$B$782,J$119)+'СЕТ СН'!$H$14+СВЦЭМ!$D$10+'СЕТ СН'!$H$6-'СЕТ СН'!$H$26</f>
        <v>2015.81168574</v>
      </c>
      <c r="K124" s="36">
        <f>SUMIFS(СВЦЭМ!$D$39:$D$782,СВЦЭМ!$A$39:$A$782,$A124,СВЦЭМ!$B$39:$B$782,K$119)+'СЕТ СН'!$H$14+СВЦЭМ!$D$10+'СЕТ СН'!$H$6-'СЕТ СН'!$H$26</f>
        <v>1944.4238792799999</v>
      </c>
      <c r="L124" s="36">
        <f>SUMIFS(СВЦЭМ!$D$39:$D$782,СВЦЭМ!$A$39:$A$782,$A124,СВЦЭМ!$B$39:$B$782,L$119)+'СЕТ СН'!$H$14+СВЦЭМ!$D$10+'СЕТ СН'!$H$6-'СЕТ СН'!$H$26</f>
        <v>1912.3286603399999</v>
      </c>
      <c r="M124" s="36">
        <f>SUMIFS(СВЦЭМ!$D$39:$D$782,СВЦЭМ!$A$39:$A$782,$A124,СВЦЭМ!$B$39:$B$782,M$119)+'СЕТ СН'!$H$14+СВЦЭМ!$D$10+'СЕТ СН'!$H$6-'СЕТ СН'!$H$26</f>
        <v>1900.6823269500001</v>
      </c>
      <c r="N124" s="36">
        <f>SUMIFS(СВЦЭМ!$D$39:$D$782,СВЦЭМ!$A$39:$A$782,$A124,СВЦЭМ!$B$39:$B$782,N$119)+'СЕТ СН'!$H$14+СВЦЭМ!$D$10+'СЕТ СН'!$H$6-'СЕТ СН'!$H$26</f>
        <v>1903.13348593</v>
      </c>
      <c r="O124" s="36">
        <f>SUMIFS(СВЦЭМ!$D$39:$D$782,СВЦЭМ!$A$39:$A$782,$A124,СВЦЭМ!$B$39:$B$782,O$119)+'СЕТ СН'!$H$14+СВЦЭМ!$D$10+'СЕТ СН'!$H$6-'СЕТ СН'!$H$26</f>
        <v>1897.6497527500001</v>
      </c>
      <c r="P124" s="36">
        <f>SUMIFS(СВЦЭМ!$D$39:$D$782,СВЦЭМ!$A$39:$A$782,$A124,СВЦЭМ!$B$39:$B$782,P$119)+'СЕТ СН'!$H$14+СВЦЭМ!$D$10+'СЕТ СН'!$H$6-'СЕТ СН'!$H$26</f>
        <v>1874.24311227</v>
      </c>
      <c r="Q124" s="36">
        <f>SUMIFS(СВЦЭМ!$D$39:$D$782,СВЦЭМ!$A$39:$A$782,$A124,СВЦЭМ!$B$39:$B$782,Q$119)+'СЕТ СН'!$H$14+СВЦЭМ!$D$10+'СЕТ СН'!$H$6-'СЕТ СН'!$H$26</f>
        <v>1879.6887546</v>
      </c>
      <c r="R124" s="36">
        <f>SUMIFS(СВЦЭМ!$D$39:$D$782,СВЦЭМ!$A$39:$A$782,$A124,СВЦЭМ!$B$39:$B$782,R$119)+'СЕТ СН'!$H$14+СВЦЭМ!$D$10+'СЕТ СН'!$H$6-'СЕТ СН'!$H$26</f>
        <v>1909.7288478400001</v>
      </c>
      <c r="S124" s="36">
        <f>SUMIFS(СВЦЭМ!$D$39:$D$782,СВЦЭМ!$A$39:$A$782,$A124,СВЦЭМ!$B$39:$B$782,S$119)+'СЕТ СН'!$H$14+СВЦЭМ!$D$10+'СЕТ СН'!$H$6-'СЕТ СН'!$H$26</f>
        <v>1917.6069798000001</v>
      </c>
      <c r="T124" s="36">
        <f>SUMIFS(СВЦЭМ!$D$39:$D$782,СВЦЭМ!$A$39:$A$782,$A124,СВЦЭМ!$B$39:$B$782,T$119)+'СЕТ СН'!$H$14+СВЦЭМ!$D$10+'СЕТ СН'!$H$6-'СЕТ СН'!$H$26</f>
        <v>1903.16254258</v>
      </c>
      <c r="U124" s="36">
        <f>SUMIFS(СВЦЭМ!$D$39:$D$782,СВЦЭМ!$A$39:$A$782,$A124,СВЦЭМ!$B$39:$B$782,U$119)+'СЕТ СН'!$H$14+СВЦЭМ!$D$10+'СЕТ СН'!$H$6-'СЕТ СН'!$H$26</f>
        <v>1888.62802659</v>
      </c>
      <c r="V124" s="36">
        <f>SUMIFS(СВЦЭМ!$D$39:$D$782,СВЦЭМ!$A$39:$A$782,$A124,СВЦЭМ!$B$39:$B$782,V$119)+'СЕТ СН'!$H$14+СВЦЭМ!$D$10+'СЕТ СН'!$H$6-'СЕТ СН'!$H$26</f>
        <v>1864.6182499500001</v>
      </c>
      <c r="W124" s="36">
        <f>SUMIFS(СВЦЭМ!$D$39:$D$782,СВЦЭМ!$A$39:$A$782,$A124,СВЦЭМ!$B$39:$B$782,W$119)+'СЕТ СН'!$H$14+СВЦЭМ!$D$10+'СЕТ СН'!$H$6-'СЕТ СН'!$H$26</f>
        <v>1880.34880034</v>
      </c>
      <c r="X124" s="36">
        <f>SUMIFS(СВЦЭМ!$D$39:$D$782,СВЦЭМ!$A$39:$A$782,$A124,СВЦЭМ!$B$39:$B$782,X$119)+'СЕТ СН'!$H$14+СВЦЭМ!$D$10+'СЕТ СН'!$H$6-'СЕТ СН'!$H$26</f>
        <v>1950.4307284000001</v>
      </c>
      <c r="Y124" s="36">
        <f>SUMIFS(СВЦЭМ!$D$39:$D$782,СВЦЭМ!$A$39:$A$782,$A124,СВЦЭМ!$B$39:$B$782,Y$119)+'СЕТ СН'!$H$14+СВЦЭМ!$D$10+'СЕТ СН'!$H$6-'СЕТ СН'!$H$26</f>
        <v>2094.3976515200002</v>
      </c>
    </row>
    <row r="125" spans="1:27" ht="15.75" x14ac:dyDescent="0.2">
      <c r="A125" s="35">
        <f t="shared" si="3"/>
        <v>45175</v>
      </c>
      <c r="B125" s="36">
        <f>SUMIFS(СВЦЭМ!$D$39:$D$782,СВЦЭМ!$A$39:$A$782,$A125,СВЦЭМ!$B$39:$B$782,B$119)+'СЕТ СН'!$H$14+СВЦЭМ!$D$10+'СЕТ СН'!$H$6-'СЕТ СН'!$H$26</f>
        <v>2019.41978457</v>
      </c>
      <c r="C125" s="36">
        <f>SUMIFS(СВЦЭМ!$D$39:$D$782,СВЦЭМ!$A$39:$A$782,$A125,СВЦЭМ!$B$39:$B$782,C$119)+'СЕТ СН'!$H$14+СВЦЭМ!$D$10+'СЕТ СН'!$H$6-'СЕТ СН'!$H$26</f>
        <v>2106.33208582</v>
      </c>
      <c r="D125" s="36">
        <f>SUMIFS(СВЦЭМ!$D$39:$D$782,СВЦЭМ!$A$39:$A$782,$A125,СВЦЭМ!$B$39:$B$782,D$119)+'СЕТ СН'!$H$14+СВЦЭМ!$D$10+'СЕТ СН'!$H$6-'СЕТ СН'!$H$26</f>
        <v>2155.2918628699999</v>
      </c>
      <c r="E125" s="36">
        <f>SUMIFS(СВЦЭМ!$D$39:$D$782,СВЦЭМ!$A$39:$A$782,$A125,СВЦЭМ!$B$39:$B$782,E$119)+'СЕТ СН'!$H$14+СВЦЭМ!$D$10+'СЕТ СН'!$H$6-'СЕТ СН'!$H$26</f>
        <v>2155.3796118800001</v>
      </c>
      <c r="F125" s="36">
        <f>SUMIFS(СВЦЭМ!$D$39:$D$782,СВЦЭМ!$A$39:$A$782,$A125,СВЦЭМ!$B$39:$B$782,F$119)+'СЕТ СН'!$H$14+СВЦЭМ!$D$10+'СЕТ СН'!$H$6-'СЕТ СН'!$H$26</f>
        <v>2111.01334159</v>
      </c>
      <c r="G125" s="36">
        <f>SUMIFS(СВЦЭМ!$D$39:$D$782,СВЦЭМ!$A$39:$A$782,$A125,СВЦЭМ!$B$39:$B$782,G$119)+'СЕТ СН'!$H$14+СВЦЭМ!$D$10+'СЕТ СН'!$H$6-'СЕТ СН'!$H$26</f>
        <v>2105.0361943600001</v>
      </c>
      <c r="H125" s="36">
        <f>SUMIFS(СВЦЭМ!$D$39:$D$782,СВЦЭМ!$A$39:$A$782,$A125,СВЦЭМ!$B$39:$B$782,H$119)+'СЕТ СН'!$H$14+СВЦЭМ!$D$10+'СЕТ СН'!$H$6-'СЕТ СН'!$H$26</f>
        <v>2065.0578868000002</v>
      </c>
      <c r="I125" s="36">
        <f>SUMIFS(СВЦЭМ!$D$39:$D$782,СВЦЭМ!$A$39:$A$782,$A125,СВЦЭМ!$B$39:$B$782,I$119)+'СЕТ СН'!$H$14+СВЦЭМ!$D$10+'СЕТ СН'!$H$6-'СЕТ СН'!$H$26</f>
        <v>1991.7941255000001</v>
      </c>
      <c r="J125" s="36">
        <f>SUMIFS(СВЦЭМ!$D$39:$D$782,СВЦЭМ!$A$39:$A$782,$A125,СВЦЭМ!$B$39:$B$782,J$119)+'СЕТ СН'!$H$14+СВЦЭМ!$D$10+'СЕТ СН'!$H$6-'СЕТ СН'!$H$26</f>
        <v>1915.5744524500001</v>
      </c>
      <c r="K125" s="36">
        <f>SUMIFS(СВЦЭМ!$D$39:$D$782,СВЦЭМ!$A$39:$A$782,$A125,СВЦЭМ!$B$39:$B$782,K$119)+'СЕТ СН'!$H$14+СВЦЭМ!$D$10+'СЕТ СН'!$H$6-'СЕТ СН'!$H$26</f>
        <v>1848.79382356</v>
      </c>
      <c r="L125" s="36">
        <f>SUMIFS(СВЦЭМ!$D$39:$D$782,СВЦЭМ!$A$39:$A$782,$A125,СВЦЭМ!$B$39:$B$782,L$119)+'СЕТ СН'!$H$14+СВЦЭМ!$D$10+'СЕТ СН'!$H$6-'СЕТ СН'!$H$26</f>
        <v>1819.7333213100001</v>
      </c>
      <c r="M125" s="36">
        <f>SUMIFS(СВЦЭМ!$D$39:$D$782,СВЦЭМ!$A$39:$A$782,$A125,СВЦЭМ!$B$39:$B$782,M$119)+'СЕТ СН'!$H$14+СВЦЭМ!$D$10+'СЕТ СН'!$H$6-'СЕТ СН'!$H$26</f>
        <v>1814.64172687</v>
      </c>
      <c r="N125" s="36">
        <f>SUMIFS(СВЦЭМ!$D$39:$D$782,СВЦЭМ!$A$39:$A$782,$A125,СВЦЭМ!$B$39:$B$782,N$119)+'СЕТ СН'!$H$14+СВЦЭМ!$D$10+'СЕТ СН'!$H$6-'СЕТ СН'!$H$26</f>
        <v>1823.1558421100001</v>
      </c>
      <c r="O125" s="36">
        <f>SUMIFS(СВЦЭМ!$D$39:$D$782,СВЦЭМ!$A$39:$A$782,$A125,СВЦЭМ!$B$39:$B$782,O$119)+'СЕТ СН'!$H$14+СВЦЭМ!$D$10+'СЕТ СН'!$H$6-'СЕТ СН'!$H$26</f>
        <v>1824.3304461300002</v>
      </c>
      <c r="P125" s="36">
        <f>SUMIFS(СВЦЭМ!$D$39:$D$782,СВЦЭМ!$A$39:$A$782,$A125,СВЦЭМ!$B$39:$B$782,P$119)+'СЕТ СН'!$H$14+СВЦЭМ!$D$10+'СЕТ СН'!$H$6-'СЕТ СН'!$H$26</f>
        <v>1790.80304058</v>
      </c>
      <c r="Q125" s="36">
        <f>SUMIFS(СВЦЭМ!$D$39:$D$782,СВЦЭМ!$A$39:$A$782,$A125,СВЦЭМ!$B$39:$B$782,Q$119)+'СЕТ СН'!$H$14+СВЦЭМ!$D$10+'СЕТ СН'!$H$6-'СЕТ СН'!$H$26</f>
        <v>1800.7888693100001</v>
      </c>
      <c r="R125" s="36">
        <f>SUMIFS(СВЦЭМ!$D$39:$D$782,СВЦЭМ!$A$39:$A$782,$A125,СВЦЭМ!$B$39:$B$782,R$119)+'СЕТ СН'!$H$14+СВЦЭМ!$D$10+'СЕТ СН'!$H$6-'СЕТ СН'!$H$26</f>
        <v>1830.6016048500001</v>
      </c>
      <c r="S125" s="36">
        <f>SUMIFS(СВЦЭМ!$D$39:$D$782,СВЦЭМ!$A$39:$A$782,$A125,СВЦЭМ!$B$39:$B$782,S$119)+'СЕТ СН'!$H$14+СВЦЭМ!$D$10+'СЕТ СН'!$H$6-'СЕТ СН'!$H$26</f>
        <v>1825.2636434999999</v>
      </c>
      <c r="T125" s="36">
        <f>SUMIFS(СВЦЭМ!$D$39:$D$782,СВЦЭМ!$A$39:$A$782,$A125,СВЦЭМ!$B$39:$B$782,T$119)+'СЕТ СН'!$H$14+СВЦЭМ!$D$10+'СЕТ СН'!$H$6-'СЕТ СН'!$H$26</f>
        <v>1822.5214547099999</v>
      </c>
      <c r="U125" s="36">
        <f>SUMIFS(СВЦЭМ!$D$39:$D$782,СВЦЭМ!$A$39:$A$782,$A125,СВЦЭМ!$B$39:$B$782,U$119)+'СЕТ СН'!$H$14+СВЦЭМ!$D$10+'СЕТ СН'!$H$6-'СЕТ СН'!$H$26</f>
        <v>1812.1101634000001</v>
      </c>
      <c r="V125" s="36">
        <f>SUMIFS(СВЦЭМ!$D$39:$D$782,СВЦЭМ!$A$39:$A$782,$A125,СВЦЭМ!$B$39:$B$782,V$119)+'СЕТ СН'!$H$14+СВЦЭМ!$D$10+'СЕТ СН'!$H$6-'СЕТ СН'!$H$26</f>
        <v>1783.1833757900001</v>
      </c>
      <c r="W125" s="36">
        <f>SUMIFS(СВЦЭМ!$D$39:$D$782,СВЦЭМ!$A$39:$A$782,$A125,СВЦЭМ!$B$39:$B$782,W$119)+'СЕТ СН'!$H$14+СВЦЭМ!$D$10+'СЕТ СН'!$H$6-'СЕТ СН'!$H$26</f>
        <v>1788.77495819</v>
      </c>
      <c r="X125" s="36">
        <f>SUMIFS(СВЦЭМ!$D$39:$D$782,СВЦЭМ!$A$39:$A$782,$A125,СВЦЭМ!$B$39:$B$782,X$119)+'СЕТ СН'!$H$14+СВЦЭМ!$D$10+'СЕТ СН'!$H$6-'СЕТ СН'!$H$26</f>
        <v>1861.0790883100001</v>
      </c>
      <c r="Y125" s="36">
        <f>SUMIFS(СВЦЭМ!$D$39:$D$782,СВЦЭМ!$A$39:$A$782,$A125,СВЦЭМ!$B$39:$B$782,Y$119)+'СЕТ СН'!$H$14+СВЦЭМ!$D$10+'СЕТ СН'!$H$6-'СЕТ СН'!$H$26</f>
        <v>1951.38241399</v>
      </c>
    </row>
    <row r="126" spans="1:27" ht="15.75" x14ac:dyDescent="0.2">
      <c r="A126" s="35">
        <f t="shared" si="3"/>
        <v>45176</v>
      </c>
      <c r="B126" s="36">
        <f>SUMIFS(СВЦЭМ!$D$39:$D$782,СВЦЭМ!$A$39:$A$782,$A126,СВЦЭМ!$B$39:$B$782,B$119)+'СЕТ СН'!$H$14+СВЦЭМ!$D$10+'СЕТ СН'!$H$6-'СЕТ СН'!$H$26</f>
        <v>2069.9113741700003</v>
      </c>
      <c r="C126" s="36">
        <f>SUMIFS(СВЦЭМ!$D$39:$D$782,СВЦЭМ!$A$39:$A$782,$A126,СВЦЭМ!$B$39:$B$782,C$119)+'СЕТ СН'!$H$14+СВЦЭМ!$D$10+'СЕТ СН'!$H$6-'СЕТ СН'!$H$26</f>
        <v>2112.5048122899998</v>
      </c>
      <c r="D126" s="36">
        <f>SUMIFS(СВЦЭМ!$D$39:$D$782,СВЦЭМ!$A$39:$A$782,$A126,СВЦЭМ!$B$39:$B$782,D$119)+'СЕТ СН'!$H$14+СВЦЭМ!$D$10+'СЕТ СН'!$H$6-'СЕТ СН'!$H$26</f>
        <v>2118.0773078299999</v>
      </c>
      <c r="E126" s="36">
        <f>SUMIFS(СВЦЭМ!$D$39:$D$782,СВЦЭМ!$A$39:$A$782,$A126,СВЦЭМ!$B$39:$B$782,E$119)+'СЕТ СН'!$H$14+СВЦЭМ!$D$10+'СЕТ СН'!$H$6-'СЕТ СН'!$H$26</f>
        <v>2128.1861027599998</v>
      </c>
      <c r="F126" s="36">
        <f>SUMIFS(СВЦЭМ!$D$39:$D$782,СВЦЭМ!$A$39:$A$782,$A126,СВЦЭМ!$B$39:$B$782,F$119)+'СЕТ СН'!$H$14+СВЦЭМ!$D$10+'СЕТ СН'!$H$6-'СЕТ СН'!$H$26</f>
        <v>2181.4650638900002</v>
      </c>
      <c r="G126" s="36">
        <f>SUMIFS(СВЦЭМ!$D$39:$D$782,СВЦЭМ!$A$39:$A$782,$A126,СВЦЭМ!$B$39:$B$782,G$119)+'СЕТ СН'!$H$14+СВЦЭМ!$D$10+'СЕТ СН'!$H$6-'СЕТ СН'!$H$26</f>
        <v>2158.7935883</v>
      </c>
      <c r="H126" s="36">
        <f>SUMIFS(СВЦЭМ!$D$39:$D$782,СВЦЭМ!$A$39:$A$782,$A126,СВЦЭМ!$B$39:$B$782,H$119)+'СЕТ СН'!$H$14+СВЦЭМ!$D$10+'СЕТ СН'!$H$6-'СЕТ СН'!$H$26</f>
        <v>2074.3591421800002</v>
      </c>
      <c r="I126" s="36">
        <f>SUMIFS(СВЦЭМ!$D$39:$D$782,СВЦЭМ!$A$39:$A$782,$A126,СВЦЭМ!$B$39:$B$782,I$119)+'СЕТ СН'!$H$14+СВЦЭМ!$D$10+'СЕТ СН'!$H$6-'СЕТ СН'!$H$26</f>
        <v>2004.1096509700001</v>
      </c>
      <c r="J126" s="36">
        <f>SUMIFS(СВЦЭМ!$D$39:$D$782,СВЦЭМ!$A$39:$A$782,$A126,СВЦЭМ!$B$39:$B$782,J$119)+'СЕТ СН'!$H$14+СВЦЭМ!$D$10+'СЕТ СН'!$H$6-'СЕТ СН'!$H$26</f>
        <v>1938.1334882799999</v>
      </c>
      <c r="K126" s="36">
        <f>SUMIFS(СВЦЭМ!$D$39:$D$782,СВЦЭМ!$A$39:$A$782,$A126,СВЦЭМ!$B$39:$B$782,K$119)+'СЕТ СН'!$H$14+СВЦЭМ!$D$10+'СЕТ СН'!$H$6-'СЕТ СН'!$H$26</f>
        <v>1911.1552500299999</v>
      </c>
      <c r="L126" s="36">
        <f>SUMIFS(СВЦЭМ!$D$39:$D$782,СВЦЭМ!$A$39:$A$782,$A126,СВЦЭМ!$B$39:$B$782,L$119)+'СЕТ СН'!$H$14+СВЦЭМ!$D$10+'СЕТ СН'!$H$6-'СЕТ СН'!$H$26</f>
        <v>1921.54338874</v>
      </c>
      <c r="M126" s="36">
        <f>SUMIFS(СВЦЭМ!$D$39:$D$782,СВЦЭМ!$A$39:$A$782,$A126,СВЦЭМ!$B$39:$B$782,M$119)+'СЕТ СН'!$H$14+СВЦЭМ!$D$10+'СЕТ СН'!$H$6-'СЕТ СН'!$H$26</f>
        <v>1913.87372252</v>
      </c>
      <c r="N126" s="36">
        <f>SUMIFS(СВЦЭМ!$D$39:$D$782,СВЦЭМ!$A$39:$A$782,$A126,СВЦЭМ!$B$39:$B$782,N$119)+'СЕТ СН'!$H$14+СВЦЭМ!$D$10+'СЕТ СН'!$H$6-'СЕТ СН'!$H$26</f>
        <v>1917.0505980200001</v>
      </c>
      <c r="O126" s="36">
        <f>SUMIFS(СВЦЭМ!$D$39:$D$782,СВЦЭМ!$A$39:$A$782,$A126,СВЦЭМ!$B$39:$B$782,O$119)+'СЕТ СН'!$H$14+СВЦЭМ!$D$10+'СЕТ СН'!$H$6-'СЕТ СН'!$H$26</f>
        <v>1921.0322581099999</v>
      </c>
      <c r="P126" s="36">
        <f>SUMIFS(СВЦЭМ!$D$39:$D$782,СВЦЭМ!$A$39:$A$782,$A126,СВЦЭМ!$B$39:$B$782,P$119)+'СЕТ СН'!$H$14+СВЦЭМ!$D$10+'СЕТ СН'!$H$6-'СЕТ СН'!$H$26</f>
        <v>1892.70305897</v>
      </c>
      <c r="Q126" s="36">
        <f>SUMIFS(СВЦЭМ!$D$39:$D$782,СВЦЭМ!$A$39:$A$782,$A126,СВЦЭМ!$B$39:$B$782,Q$119)+'СЕТ СН'!$H$14+СВЦЭМ!$D$10+'СЕТ СН'!$H$6-'СЕТ СН'!$H$26</f>
        <v>1902.3770606200001</v>
      </c>
      <c r="R126" s="36">
        <f>SUMIFS(СВЦЭМ!$D$39:$D$782,СВЦЭМ!$A$39:$A$782,$A126,СВЦЭМ!$B$39:$B$782,R$119)+'СЕТ СН'!$H$14+СВЦЭМ!$D$10+'СЕТ СН'!$H$6-'СЕТ СН'!$H$26</f>
        <v>1924.60216337</v>
      </c>
      <c r="S126" s="36">
        <f>SUMIFS(СВЦЭМ!$D$39:$D$782,СВЦЭМ!$A$39:$A$782,$A126,СВЦЭМ!$B$39:$B$782,S$119)+'СЕТ СН'!$H$14+СВЦЭМ!$D$10+'СЕТ СН'!$H$6-'СЕТ СН'!$H$26</f>
        <v>1882.44499847</v>
      </c>
      <c r="T126" s="36">
        <f>SUMIFS(СВЦЭМ!$D$39:$D$782,СВЦЭМ!$A$39:$A$782,$A126,СВЦЭМ!$B$39:$B$782,T$119)+'СЕТ СН'!$H$14+СВЦЭМ!$D$10+'СЕТ СН'!$H$6-'СЕТ СН'!$H$26</f>
        <v>1883.72735463</v>
      </c>
      <c r="U126" s="36">
        <f>SUMIFS(СВЦЭМ!$D$39:$D$782,СВЦЭМ!$A$39:$A$782,$A126,СВЦЭМ!$B$39:$B$782,U$119)+'СЕТ СН'!$H$14+СВЦЭМ!$D$10+'СЕТ СН'!$H$6-'СЕТ СН'!$H$26</f>
        <v>1868.98039346</v>
      </c>
      <c r="V126" s="36">
        <f>SUMIFS(СВЦЭМ!$D$39:$D$782,СВЦЭМ!$A$39:$A$782,$A126,СВЦЭМ!$B$39:$B$782,V$119)+'СЕТ СН'!$H$14+СВЦЭМ!$D$10+'СЕТ СН'!$H$6-'СЕТ СН'!$H$26</f>
        <v>1839.4533895500001</v>
      </c>
      <c r="W126" s="36">
        <f>SUMIFS(СВЦЭМ!$D$39:$D$782,СВЦЭМ!$A$39:$A$782,$A126,СВЦЭМ!$B$39:$B$782,W$119)+'СЕТ СН'!$H$14+СВЦЭМ!$D$10+'СЕТ СН'!$H$6-'СЕТ СН'!$H$26</f>
        <v>1855.5522962100001</v>
      </c>
      <c r="X126" s="36">
        <f>SUMIFS(СВЦЭМ!$D$39:$D$782,СВЦЭМ!$A$39:$A$782,$A126,СВЦЭМ!$B$39:$B$782,X$119)+'СЕТ СН'!$H$14+СВЦЭМ!$D$10+'СЕТ СН'!$H$6-'СЕТ СН'!$H$26</f>
        <v>1925.0749738700001</v>
      </c>
      <c r="Y126" s="36">
        <f>SUMIFS(СВЦЭМ!$D$39:$D$782,СВЦЭМ!$A$39:$A$782,$A126,СВЦЭМ!$B$39:$B$782,Y$119)+'СЕТ СН'!$H$14+СВЦЭМ!$D$10+'СЕТ СН'!$H$6-'СЕТ СН'!$H$26</f>
        <v>2006.2650663300001</v>
      </c>
    </row>
    <row r="127" spans="1:27" ht="15.75" x14ac:dyDescent="0.2">
      <c r="A127" s="35">
        <f t="shared" si="3"/>
        <v>45177</v>
      </c>
      <c r="B127" s="36">
        <f>SUMIFS(СВЦЭМ!$D$39:$D$782,СВЦЭМ!$A$39:$A$782,$A127,СВЦЭМ!$B$39:$B$782,B$119)+'СЕТ СН'!$H$14+СВЦЭМ!$D$10+'СЕТ СН'!$H$6-'СЕТ СН'!$H$26</f>
        <v>2048.3541394399999</v>
      </c>
      <c r="C127" s="36">
        <f>SUMIFS(СВЦЭМ!$D$39:$D$782,СВЦЭМ!$A$39:$A$782,$A127,СВЦЭМ!$B$39:$B$782,C$119)+'СЕТ СН'!$H$14+СВЦЭМ!$D$10+'СЕТ СН'!$H$6-'СЕТ СН'!$H$26</f>
        <v>2103.7877965500002</v>
      </c>
      <c r="D127" s="36">
        <f>SUMIFS(СВЦЭМ!$D$39:$D$782,СВЦЭМ!$A$39:$A$782,$A127,СВЦЭМ!$B$39:$B$782,D$119)+'СЕТ СН'!$H$14+СВЦЭМ!$D$10+'СЕТ СН'!$H$6-'СЕТ СН'!$H$26</f>
        <v>2100.38860849</v>
      </c>
      <c r="E127" s="36">
        <f>SUMIFS(СВЦЭМ!$D$39:$D$782,СВЦЭМ!$A$39:$A$782,$A127,СВЦЭМ!$B$39:$B$782,E$119)+'СЕТ СН'!$H$14+СВЦЭМ!$D$10+'СЕТ СН'!$H$6-'СЕТ СН'!$H$26</f>
        <v>2116.1938520900003</v>
      </c>
      <c r="F127" s="36">
        <f>SUMIFS(СВЦЭМ!$D$39:$D$782,СВЦЭМ!$A$39:$A$782,$A127,СВЦЭМ!$B$39:$B$782,F$119)+'СЕТ СН'!$H$14+СВЦЭМ!$D$10+'СЕТ СН'!$H$6-'СЕТ СН'!$H$26</f>
        <v>2126.2341162299999</v>
      </c>
      <c r="G127" s="36">
        <f>SUMIFS(СВЦЭМ!$D$39:$D$782,СВЦЭМ!$A$39:$A$782,$A127,СВЦЭМ!$B$39:$B$782,G$119)+'СЕТ СН'!$H$14+СВЦЭМ!$D$10+'СЕТ СН'!$H$6-'СЕТ СН'!$H$26</f>
        <v>2143.6776254699998</v>
      </c>
      <c r="H127" s="36">
        <f>SUMIFS(СВЦЭМ!$D$39:$D$782,СВЦЭМ!$A$39:$A$782,$A127,СВЦЭМ!$B$39:$B$782,H$119)+'СЕТ СН'!$H$14+СВЦЭМ!$D$10+'СЕТ СН'!$H$6-'СЕТ СН'!$H$26</f>
        <v>2084.8689213100001</v>
      </c>
      <c r="I127" s="36">
        <f>SUMIFS(СВЦЭМ!$D$39:$D$782,СВЦЭМ!$A$39:$A$782,$A127,СВЦЭМ!$B$39:$B$782,I$119)+'СЕТ СН'!$H$14+СВЦЭМ!$D$10+'СЕТ СН'!$H$6-'СЕТ СН'!$H$26</f>
        <v>1986.1608669300001</v>
      </c>
      <c r="J127" s="36">
        <f>SUMIFS(СВЦЭМ!$D$39:$D$782,СВЦЭМ!$A$39:$A$782,$A127,СВЦЭМ!$B$39:$B$782,J$119)+'СЕТ СН'!$H$14+СВЦЭМ!$D$10+'СЕТ СН'!$H$6-'СЕТ СН'!$H$26</f>
        <v>1913.85844535</v>
      </c>
      <c r="K127" s="36">
        <f>SUMIFS(СВЦЭМ!$D$39:$D$782,СВЦЭМ!$A$39:$A$782,$A127,СВЦЭМ!$B$39:$B$782,K$119)+'СЕТ СН'!$H$14+СВЦЭМ!$D$10+'СЕТ СН'!$H$6-'СЕТ СН'!$H$26</f>
        <v>1848.77831341</v>
      </c>
      <c r="L127" s="36">
        <f>SUMIFS(СВЦЭМ!$D$39:$D$782,СВЦЭМ!$A$39:$A$782,$A127,СВЦЭМ!$B$39:$B$782,L$119)+'СЕТ СН'!$H$14+СВЦЭМ!$D$10+'СЕТ СН'!$H$6-'СЕТ СН'!$H$26</f>
        <v>1878.8378666999999</v>
      </c>
      <c r="M127" s="36">
        <f>SUMIFS(СВЦЭМ!$D$39:$D$782,СВЦЭМ!$A$39:$A$782,$A127,СВЦЭМ!$B$39:$B$782,M$119)+'СЕТ СН'!$H$14+СВЦЭМ!$D$10+'СЕТ СН'!$H$6-'СЕТ СН'!$H$26</f>
        <v>1884.35817731</v>
      </c>
      <c r="N127" s="36">
        <f>SUMIFS(СВЦЭМ!$D$39:$D$782,СВЦЭМ!$A$39:$A$782,$A127,СВЦЭМ!$B$39:$B$782,N$119)+'СЕТ СН'!$H$14+СВЦЭМ!$D$10+'СЕТ СН'!$H$6-'СЕТ СН'!$H$26</f>
        <v>1910.42848583</v>
      </c>
      <c r="O127" s="36">
        <f>SUMIFS(СВЦЭМ!$D$39:$D$782,СВЦЭМ!$A$39:$A$782,$A127,СВЦЭМ!$B$39:$B$782,O$119)+'СЕТ СН'!$H$14+СВЦЭМ!$D$10+'СЕТ СН'!$H$6-'СЕТ СН'!$H$26</f>
        <v>1892.84422154</v>
      </c>
      <c r="P127" s="36">
        <f>SUMIFS(СВЦЭМ!$D$39:$D$782,СВЦЭМ!$A$39:$A$782,$A127,СВЦЭМ!$B$39:$B$782,P$119)+'СЕТ СН'!$H$14+СВЦЭМ!$D$10+'СЕТ СН'!$H$6-'СЕТ СН'!$H$26</f>
        <v>1875.12242904</v>
      </c>
      <c r="Q127" s="36">
        <f>SUMIFS(СВЦЭМ!$D$39:$D$782,СВЦЭМ!$A$39:$A$782,$A127,СВЦЭМ!$B$39:$B$782,Q$119)+'СЕТ СН'!$H$14+СВЦЭМ!$D$10+'СЕТ СН'!$H$6-'СЕТ СН'!$H$26</f>
        <v>1874.8537448100001</v>
      </c>
      <c r="R127" s="36">
        <f>SUMIFS(СВЦЭМ!$D$39:$D$782,СВЦЭМ!$A$39:$A$782,$A127,СВЦЭМ!$B$39:$B$782,R$119)+'СЕТ СН'!$H$14+СВЦЭМ!$D$10+'СЕТ СН'!$H$6-'СЕТ СН'!$H$26</f>
        <v>1921.33851409</v>
      </c>
      <c r="S127" s="36">
        <f>SUMIFS(СВЦЭМ!$D$39:$D$782,СВЦЭМ!$A$39:$A$782,$A127,СВЦЭМ!$B$39:$B$782,S$119)+'СЕТ СН'!$H$14+СВЦЭМ!$D$10+'СЕТ СН'!$H$6-'СЕТ СН'!$H$26</f>
        <v>1919.83641311</v>
      </c>
      <c r="T127" s="36">
        <f>SUMIFS(СВЦЭМ!$D$39:$D$782,СВЦЭМ!$A$39:$A$782,$A127,СВЦЭМ!$B$39:$B$782,T$119)+'СЕТ СН'!$H$14+СВЦЭМ!$D$10+'СЕТ СН'!$H$6-'СЕТ СН'!$H$26</f>
        <v>1903.7759267200001</v>
      </c>
      <c r="U127" s="36">
        <f>SUMIFS(СВЦЭМ!$D$39:$D$782,СВЦЭМ!$A$39:$A$782,$A127,СВЦЭМ!$B$39:$B$782,U$119)+'СЕТ СН'!$H$14+СВЦЭМ!$D$10+'СЕТ СН'!$H$6-'СЕТ СН'!$H$26</f>
        <v>1897.30078443</v>
      </c>
      <c r="V127" s="36">
        <f>SUMIFS(СВЦЭМ!$D$39:$D$782,СВЦЭМ!$A$39:$A$782,$A127,СВЦЭМ!$B$39:$B$782,V$119)+'СЕТ СН'!$H$14+СВЦЭМ!$D$10+'СЕТ СН'!$H$6-'СЕТ СН'!$H$26</f>
        <v>1884.77278488</v>
      </c>
      <c r="W127" s="36">
        <f>SUMIFS(СВЦЭМ!$D$39:$D$782,СВЦЭМ!$A$39:$A$782,$A127,СВЦЭМ!$B$39:$B$782,W$119)+'СЕТ СН'!$H$14+СВЦЭМ!$D$10+'СЕТ СН'!$H$6-'СЕТ СН'!$H$26</f>
        <v>1876.84562957</v>
      </c>
      <c r="X127" s="36">
        <f>SUMIFS(СВЦЭМ!$D$39:$D$782,СВЦЭМ!$A$39:$A$782,$A127,СВЦЭМ!$B$39:$B$782,X$119)+'СЕТ СН'!$H$14+СВЦЭМ!$D$10+'СЕТ СН'!$H$6-'СЕТ СН'!$H$26</f>
        <v>1893.5098584300001</v>
      </c>
      <c r="Y127" s="36">
        <f>SUMIFS(СВЦЭМ!$D$39:$D$782,СВЦЭМ!$A$39:$A$782,$A127,СВЦЭМ!$B$39:$B$782,Y$119)+'СЕТ СН'!$H$14+СВЦЭМ!$D$10+'СЕТ СН'!$H$6-'СЕТ СН'!$H$26</f>
        <v>1986.75208393</v>
      </c>
    </row>
    <row r="128" spans="1:27" ht="15.75" x14ac:dyDescent="0.2">
      <c r="A128" s="35">
        <f t="shared" si="3"/>
        <v>45178</v>
      </c>
      <c r="B128" s="36">
        <f>SUMIFS(СВЦЭМ!$D$39:$D$782,СВЦЭМ!$A$39:$A$782,$A128,СВЦЭМ!$B$39:$B$782,B$119)+'СЕТ СН'!$H$14+СВЦЭМ!$D$10+'СЕТ СН'!$H$6-'СЕТ СН'!$H$26</f>
        <v>2048.2774790800004</v>
      </c>
      <c r="C128" s="36">
        <f>SUMIFS(СВЦЭМ!$D$39:$D$782,СВЦЭМ!$A$39:$A$782,$A128,СВЦЭМ!$B$39:$B$782,C$119)+'СЕТ СН'!$H$14+СВЦЭМ!$D$10+'СЕТ СН'!$H$6-'СЕТ СН'!$H$26</f>
        <v>2099.1717080099997</v>
      </c>
      <c r="D128" s="36">
        <f>SUMIFS(СВЦЭМ!$D$39:$D$782,СВЦЭМ!$A$39:$A$782,$A128,СВЦЭМ!$B$39:$B$782,D$119)+'СЕТ СН'!$H$14+СВЦЭМ!$D$10+'СЕТ СН'!$H$6-'СЕТ СН'!$H$26</f>
        <v>2147.42050135</v>
      </c>
      <c r="E128" s="36">
        <f>SUMIFS(СВЦЭМ!$D$39:$D$782,СВЦЭМ!$A$39:$A$782,$A128,СВЦЭМ!$B$39:$B$782,E$119)+'СЕТ СН'!$H$14+СВЦЭМ!$D$10+'СЕТ СН'!$H$6-'СЕТ СН'!$H$26</f>
        <v>2179.3047748200001</v>
      </c>
      <c r="F128" s="36">
        <f>SUMIFS(СВЦЭМ!$D$39:$D$782,СВЦЭМ!$A$39:$A$782,$A128,СВЦЭМ!$B$39:$B$782,F$119)+'СЕТ СН'!$H$14+СВЦЭМ!$D$10+'СЕТ СН'!$H$6-'СЕТ СН'!$H$26</f>
        <v>2201.0293385599998</v>
      </c>
      <c r="G128" s="36">
        <f>SUMIFS(СВЦЭМ!$D$39:$D$782,СВЦЭМ!$A$39:$A$782,$A128,СВЦЭМ!$B$39:$B$782,G$119)+'СЕТ СН'!$H$14+СВЦЭМ!$D$10+'СЕТ СН'!$H$6-'СЕТ СН'!$H$26</f>
        <v>2192.3720144700001</v>
      </c>
      <c r="H128" s="36">
        <f>SUMIFS(СВЦЭМ!$D$39:$D$782,СВЦЭМ!$A$39:$A$782,$A128,СВЦЭМ!$B$39:$B$782,H$119)+'СЕТ СН'!$H$14+СВЦЭМ!$D$10+'СЕТ СН'!$H$6-'СЕТ СН'!$H$26</f>
        <v>2164.6443682700001</v>
      </c>
      <c r="I128" s="36">
        <f>SUMIFS(СВЦЭМ!$D$39:$D$782,СВЦЭМ!$A$39:$A$782,$A128,СВЦЭМ!$B$39:$B$782,I$119)+'СЕТ СН'!$H$14+СВЦЭМ!$D$10+'СЕТ СН'!$H$6-'СЕТ СН'!$H$26</f>
        <v>2098.2620899399999</v>
      </c>
      <c r="J128" s="36">
        <f>SUMIFS(СВЦЭМ!$D$39:$D$782,СВЦЭМ!$A$39:$A$782,$A128,СВЦЭМ!$B$39:$B$782,J$119)+'СЕТ СН'!$H$14+СВЦЭМ!$D$10+'СЕТ СН'!$H$6-'СЕТ СН'!$H$26</f>
        <v>1988.3281592800001</v>
      </c>
      <c r="K128" s="36">
        <f>SUMIFS(СВЦЭМ!$D$39:$D$782,СВЦЭМ!$A$39:$A$782,$A128,СВЦЭМ!$B$39:$B$782,K$119)+'СЕТ СН'!$H$14+СВЦЭМ!$D$10+'СЕТ СН'!$H$6-'СЕТ СН'!$H$26</f>
        <v>1887.92333431</v>
      </c>
      <c r="L128" s="36">
        <f>SUMIFS(СВЦЭМ!$D$39:$D$782,СВЦЭМ!$A$39:$A$782,$A128,СВЦЭМ!$B$39:$B$782,L$119)+'СЕТ СН'!$H$14+СВЦЭМ!$D$10+'СЕТ СН'!$H$6-'СЕТ СН'!$H$26</f>
        <v>1851.34890077</v>
      </c>
      <c r="M128" s="36">
        <f>SUMIFS(СВЦЭМ!$D$39:$D$782,СВЦЭМ!$A$39:$A$782,$A128,СВЦЭМ!$B$39:$B$782,M$119)+'СЕТ СН'!$H$14+СВЦЭМ!$D$10+'СЕТ СН'!$H$6-'СЕТ СН'!$H$26</f>
        <v>1834.9113043700002</v>
      </c>
      <c r="N128" s="36">
        <f>SUMIFS(СВЦЭМ!$D$39:$D$782,СВЦЭМ!$A$39:$A$782,$A128,СВЦЭМ!$B$39:$B$782,N$119)+'СЕТ СН'!$H$14+СВЦЭМ!$D$10+'СЕТ СН'!$H$6-'СЕТ СН'!$H$26</f>
        <v>1834.9546551800001</v>
      </c>
      <c r="O128" s="36">
        <f>SUMIFS(СВЦЭМ!$D$39:$D$782,СВЦЭМ!$A$39:$A$782,$A128,СВЦЭМ!$B$39:$B$782,O$119)+'СЕТ СН'!$H$14+СВЦЭМ!$D$10+'СЕТ СН'!$H$6-'СЕТ СН'!$H$26</f>
        <v>1850.73324774</v>
      </c>
      <c r="P128" s="36">
        <f>SUMIFS(СВЦЭМ!$D$39:$D$782,СВЦЭМ!$A$39:$A$782,$A128,СВЦЭМ!$B$39:$B$782,P$119)+'СЕТ СН'!$H$14+СВЦЭМ!$D$10+'СЕТ СН'!$H$6-'СЕТ СН'!$H$26</f>
        <v>1847.8852874900001</v>
      </c>
      <c r="Q128" s="36">
        <f>SUMIFS(СВЦЭМ!$D$39:$D$782,СВЦЭМ!$A$39:$A$782,$A128,СВЦЭМ!$B$39:$B$782,Q$119)+'СЕТ СН'!$H$14+СВЦЭМ!$D$10+'СЕТ СН'!$H$6-'СЕТ СН'!$H$26</f>
        <v>1856.3907790800001</v>
      </c>
      <c r="R128" s="36">
        <f>SUMIFS(СВЦЭМ!$D$39:$D$782,СВЦЭМ!$A$39:$A$782,$A128,СВЦЭМ!$B$39:$B$782,R$119)+'СЕТ СН'!$H$14+СВЦЭМ!$D$10+'СЕТ СН'!$H$6-'СЕТ СН'!$H$26</f>
        <v>1863.8200906500001</v>
      </c>
      <c r="S128" s="36">
        <f>SUMIFS(СВЦЭМ!$D$39:$D$782,СВЦЭМ!$A$39:$A$782,$A128,СВЦЭМ!$B$39:$B$782,S$119)+'СЕТ СН'!$H$14+СВЦЭМ!$D$10+'СЕТ СН'!$H$6-'СЕТ СН'!$H$26</f>
        <v>1836.0207717000001</v>
      </c>
      <c r="T128" s="36">
        <f>SUMIFS(СВЦЭМ!$D$39:$D$782,СВЦЭМ!$A$39:$A$782,$A128,СВЦЭМ!$B$39:$B$782,T$119)+'СЕТ СН'!$H$14+СВЦЭМ!$D$10+'СЕТ СН'!$H$6-'СЕТ СН'!$H$26</f>
        <v>1840.29262666</v>
      </c>
      <c r="U128" s="36">
        <f>SUMIFS(СВЦЭМ!$D$39:$D$782,СВЦЭМ!$A$39:$A$782,$A128,СВЦЭМ!$B$39:$B$782,U$119)+'СЕТ СН'!$H$14+СВЦЭМ!$D$10+'СЕТ СН'!$H$6-'СЕТ СН'!$H$26</f>
        <v>1841.3493345900001</v>
      </c>
      <c r="V128" s="36">
        <f>SUMIFS(СВЦЭМ!$D$39:$D$782,СВЦЭМ!$A$39:$A$782,$A128,СВЦЭМ!$B$39:$B$782,V$119)+'СЕТ СН'!$H$14+СВЦЭМ!$D$10+'СЕТ СН'!$H$6-'СЕТ СН'!$H$26</f>
        <v>1810.5441438800001</v>
      </c>
      <c r="W128" s="36">
        <f>SUMIFS(СВЦЭМ!$D$39:$D$782,СВЦЭМ!$A$39:$A$782,$A128,СВЦЭМ!$B$39:$B$782,W$119)+'СЕТ СН'!$H$14+СВЦЭМ!$D$10+'СЕТ СН'!$H$6-'СЕТ СН'!$H$26</f>
        <v>1815.67467141</v>
      </c>
      <c r="X128" s="36">
        <f>SUMIFS(СВЦЭМ!$D$39:$D$782,СВЦЭМ!$A$39:$A$782,$A128,СВЦЭМ!$B$39:$B$782,X$119)+'СЕТ СН'!$H$14+СВЦЭМ!$D$10+'СЕТ СН'!$H$6-'СЕТ СН'!$H$26</f>
        <v>1886.88846334</v>
      </c>
      <c r="Y128" s="36">
        <f>SUMIFS(СВЦЭМ!$D$39:$D$782,СВЦЭМ!$A$39:$A$782,$A128,СВЦЭМ!$B$39:$B$782,Y$119)+'СЕТ СН'!$H$14+СВЦЭМ!$D$10+'СЕТ СН'!$H$6-'СЕТ СН'!$H$26</f>
        <v>1981.0058723500001</v>
      </c>
    </row>
    <row r="129" spans="1:25" ht="15.75" x14ac:dyDescent="0.2">
      <c r="A129" s="35">
        <f t="shared" si="3"/>
        <v>45179</v>
      </c>
      <c r="B129" s="36">
        <f>SUMIFS(СВЦЭМ!$D$39:$D$782,СВЦЭМ!$A$39:$A$782,$A129,СВЦЭМ!$B$39:$B$782,B$119)+'СЕТ СН'!$H$14+СВЦЭМ!$D$10+'СЕТ СН'!$H$6-'СЕТ СН'!$H$26</f>
        <v>1999.43545707</v>
      </c>
      <c r="C129" s="36">
        <f>SUMIFS(СВЦЭМ!$D$39:$D$782,СВЦЭМ!$A$39:$A$782,$A129,СВЦЭМ!$B$39:$B$782,C$119)+'СЕТ СН'!$H$14+СВЦЭМ!$D$10+'СЕТ СН'!$H$6-'СЕТ СН'!$H$26</f>
        <v>2074.9625155900003</v>
      </c>
      <c r="D129" s="36">
        <f>SUMIFS(СВЦЭМ!$D$39:$D$782,СВЦЭМ!$A$39:$A$782,$A129,СВЦЭМ!$B$39:$B$782,D$119)+'СЕТ СН'!$H$14+СВЦЭМ!$D$10+'СЕТ СН'!$H$6-'СЕТ СН'!$H$26</f>
        <v>2112.53688629</v>
      </c>
      <c r="E129" s="36">
        <f>SUMIFS(СВЦЭМ!$D$39:$D$782,СВЦЭМ!$A$39:$A$782,$A129,СВЦЭМ!$B$39:$B$782,E$119)+'СЕТ СН'!$H$14+СВЦЭМ!$D$10+'СЕТ СН'!$H$6-'СЕТ СН'!$H$26</f>
        <v>2127.4478792999998</v>
      </c>
      <c r="F129" s="36">
        <f>SUMIFS(СВЦЭМ!$D$39:$D$782,СВЦЭМ!$A$39:$A$782,$A129,СВЦЭМ!$B$39:$B$782,F$119)+'СЕТ СН'!$H$14+СВЦЭМ!$D$10+'СЕТ СН'!$H$6-'СЕТ СН'!$H$26</f>
        <v>2130.6835048299999</v>
      </c>
      <c r="G129" s="36">
        <f>SUMIFS(СВЦЭМ!$D$39:$D$782,СВЦЭМ!$A$39:$A$782,$A129,СВЦЭМ!$B$39:$B$782,G$119)+'СЕТ СН'!$H$14+СВЦЭМ!$D$10+'СЕТ СН'!$H$6-'СЕТ СН'!$H$26</f>
        <v>2103.9104482499997</v>
      </c>
      <c r="H129" s="36">
        <f>SUMIFS(СВЦЭМ!$D$39:$D$782,СВЦЭМ!$A$39:$A$782,$A129,СВЦЭМ!$B$39:$B$782,H$119)+'СЕТ СН'!$H$14+СВЦЭМ!$D$10+'СЕТ СН'!$H$6-'СЕТ СН'!$H$26</f>
        <v>2086.38501645</v>
      </c>
      <c r="I129" s="36">
        <f>SUMIFS(СВЦЭМ!$D$39:$D$782,СВЦЭМ!$A$39:$A$782,$A129,СВЦЭМ!$B$39:$B$782,I$119)+'СЕТ СН'!$H$14+СВЦЭМ!$D$10+'СЕТ СН'!$H$6-'СЕТ СН'!$H$26</f>
        <v>2057.4495511800001</v>
      </c>
      <c r="J129" s="36">
        <f>SUMIFS(СВЦЭМ!$D$39:$D$782,СВЦЭМ!$A$39:$A$782,$A129,СВЦЭМ!$B$39:$B$782,J$119)+'СЕТ СН'!$H$14+СВЦЭМ!$D$10+'СЕТ СН'!$H$6-'СЕТ СН'!$H$26</f>
        <v>1970.0883397699999</v>
      </c>
      <c r="K129" s="36">
        <f>SUMIFS(СВЦЭМ!$D$39:$D$782,СВЦЭМ!$A$39:$A$782,$A129,СВЦЭМ!$B$39:$B$782,K$119)+'СЕТ СН'!$H$14+СВЦЭМ!$D$10+'СЕТ СН'!$H$6-'СЕТ СН'!$H$26</f>
        <v>1868.9532710999999</v>
      </c>
      <c r="L129" s="36">
        <f>SUMIFS(СВЦЭМ!$D$39:$D$782,СВЦЭМ!$A$39:$A$782,$A129,СВЦЭМ!$B$39:$B$782,L$119)+'СЕТ СН'!$H$14+СВЦЭМ!$D$10+'СЕТ СН'!$H$6-'СЕТ СН'!$H$26</f>
        <v>1834.6545537300001</v>
      </c>
      <c r="M129" s="36">
        <f>SUMIFS(СВЦЭМ!$D$39:$D$782,СВЦЭМ!$A$39:$A$782,$A129,СВЦЭМ!$B$39:$B$782,M$119)+'СЕТ СН'!$H$14+СВЦЭМ!$D$10+'СЕТ СН'!$H$6-'СЕТ СН'!$H$26</f>
        <v>1832.88770899</v>
      </c>
      <c r="N129" s="36">
        <f>SUMIFS(СВЦЭМ!$D$39:$D$782,СВЦЭМ!$A$39:$A$782,$A129,СВЦЭМ!$B$39:$B$782,N$119)+'СЕТ СН'!$H$14+СВЦЭМ!$D$10+'СЕТ СН'!$H$6-'СЕТ СН'!$H$26</f>
        <v>1839.4235606899999</v>
      </c>
      <c r="O129" s="36">
        <f>SUMIFS(СВЦЭМ!$D$39:$D$782,СВЦЭМ!$A$39:$A$782,$A129,СВЦЭМ!$B$39:$B$782,O$119)+'СЕТ СН'!$H$14+СВЦЭМ!$D$10+'СЕТ СН'!$H$6-'СЕТ СН'!$H$26</f>
        <v>1856.78173118</v>
      </c>
      <c r="P129" s="36">
        <f>SUMIFS(СВЦЭМ!$D$39:$D$782,СВЦЭМ!$A$39:$A$782,$A129,СВЦЭМ!$B$39:$B$782,P$119)+'СЕТ СН'!$H$14+СВЦЭМ!$D$10+'СЕТ СН'!$H$6-'СЕТ СН'!$H$26</f>
        <v>1863.39364664</v>
      </c>
      <c r="Q129" s="36">
        <f>SUMIFS(СВЦЭМ!$D$39:$D$782,СВЦЭМ!$A$39:$A$782,$A129,СВЦЭМ!$B$39:$B$782,Q$119)+'СЕТ СН'!$H$14+СВЦЭМ!$D$10+'СЕТ СН'!$H$6-'СЕТ СН'!$H$26</f>
        <v>1865.26949079</v>
      </c>
      <c r="R129" s="36">
        <f>SUMIFS(СВЦЭМ!$D$39:$D$782,СВЦЭМ!$A$39:$A$782,$A129,СВЦЭМ!$B$39:$B$782,R$119)+'СЕТ СН'!$H$14+СВЦЭМ!$D$10+'СЕТ СН'!$H$6-'СЕТ СН'!$H$26</f>
        <v>1869.40806258</v>
      </c>
      <c r="S129" s="36">
        <f>SUMIFS(СВЦЭМ!$D$39:$D$782,СВЦЭМ!$A$39:$A$782,$A129,СВЦЭМ!$B$39:$B$782,S$119)+'СЕТ СН'!$H$14+СВЦЭМ!$D$10+'СЕТ СН'!$H$6-'СЕТ СН'!$H$26</f>
        <v>1850.4615975900001</v>
      </c>
      <c r="T129" s="36">
        <f>SUMIFS(СВЦЭМ!$D$39:$D$782,СВЦЭМ!$A$39:$A$782,$A129,СВЦЭМ!$B$39:$B$782,T$119)+'СЕТ СН'!$H$14+СВЦЭМ!$D$10+'СЕТ СН'!$H$6-'СЕТ СН'!$H$26</f>
        <v>1846.39174314</v>
      </c>
      <c r="U129" s="36">
        <f>SUMIFS(СВЦЭМ!$D$39:$D$782,СВЦЭМ!$A$39:$A$782,$A129,СВЦЭМ!$B$39:$B$782,U$119)+'СЕТ СН'!$H$14+СВЦЭМ!$D$10+'СЕТ СН'!$H$6-'СЕТ СН'!$H$26</f>
        <v>1828.75390272</v>
      </c>
      <c r="V129" s="36">
        <f>SUMIFS(СВЦЭМ!$D$39:$D$782,СВЦЭМ!$A$39:$A$782,$A129,СВЦЭМ!$B$39:$B$782,V$119)+'СЕТ СН'!$H$14+СВЦЭМ!$D$10+'СЕТ СН'!$H$6-'СЕТ СН'!$H$26</f>
        <v>1802.08653858</v>
      </c>
      <c r="W129" s="36">
        <f>SUMIFS(СВЦЭМ!$D$39:$D$782,СВЦЭМ!$A$39:$A$782,$A129,СВЦЭМ!$B$39:$B$782,W$119)+'СЕТ СН'!$H$14+СВЦЭМ!$D$10+'СЕТ СН'!$H$6-'СЕТ СН'!$H$26</f>
        <v>1812.7207109800001</v>
      </c>
      <c r="X129" s="36">
        <f>SUMIFS(СВЦЭМ!$D$39:$D$782,СВЦЭМ!$A$39:$A$782,$A129,СВЦЭМ!$B$39:$B$782,X$119)+'СЕТ СН'!$H$14+СВЦЭМ!$D$10+'СЕТ СН'!$H$6-'СЕТ СН'!$H$26</f>
        <v>1893.2492940700001</v>
      </c>
      <c r="Y129" s="36">
        <f>SUMIFS(СВЦЭМ!$D$39:$D$782,СВЦЭМ!$A$39:$A$782,$A129,СВЦЭМ!$B$39:$B$782,Y$119)+'СЕТ СН'!$H$14+СВЦЭМ!$D$10+'СЕТ СН'!$H$6-'СЕТ СН'!$H$26</f>
        <v>1950.07770132</v>
      </c>
    </row>
    <row r="130" spans="1:25" ht="15.75" x14ac:dyDescent="0.2">
      <c r="A130" s="35">
        <f t="shared" si="3"/>
        <v>45180</v>
      </c>
      <c r="B130" s="36">
        <f>SUMIFS(СВЦЭМ!$D$39:$D$782,СВЦЭМ!$A$39:$A$782,$A130,СВЦЭМ!$B$39:$B$782,B$119)+'СЕТ СН'!$H$14+СВЦЭМ!$D$10+'СЕТ СН'!$H$6-'СЕТ СН'!$H$26</f>
        <v>2013.9664424300001</v>
      </c>
      <c r="C130" s="36">
        <f>SUMIFS(СВЦЭМ!$D$39:$D$782,СВЦЭМ!$A$39:$A$782,$A130,СВЦЭМ!$B$39:$B$782,C$119)+'СЕТ СН'!$H$14+СВЦЭМ!$D$10+'СЕТ СН'!$H$6-'СЕТ СН'!$H$26</f>
        <v>2083.9708619800003</v>
      </c>
      <c r="D130" s="36">
        <f>SUMIFS(СВЦЭМ!$D$39:$D$782,СВЦЭМ!$A$39:$A$782,$A130,СВЦЭМ!$B$39:$B$782,D$119)+'СЕТ СН'!$H$14+СВЦЭМ!$D$10+'СЕТ СН'!$H$6-'СЕТ СН'!$H$26</f>
        <v>2085.6183300399998</v>
      </c>
      <c r="E130" s="36">
        <f>SUMIFS(СВЦЭМ!$D$39:$D$782,СВЦЭМ!$A$39:$A$782,$A130,СВЦЭМ!$B$39:$B$782,E$119)+'СЕТ СН'!$H$14+СВЦЭМ!$D$10+'СЕТ СН'!$H$6-'СЕТ СН'!$H$26</f>
        <v>2104.10847749</v>
      </c>
      <c r="F130" s="36">
        <f>SUMIFS(СВЦЭМ!$D$39:$D$782,СВЦЭМ!$A$39:$A$782,$A130,СВЦЭМ!$B$39:$B$782,F$119)+'СЕТ СН'!$H$14+СВЦЭМ!$D$10+'СЕТ СН'!$H$6-'СЕТ СН'!$H$26</f>
        <v>2140.8050984800002</v>
      </c>
      <c r="G130" s="36">
        <f>SUMIFS(СВЦЭМ!$D$39:$D$782,СВЦЭМ!$A$39:$A$782,$A130,СВЦЭМ!$B$39:$B$782,G$119)+'СЕТ СН'!$H$14+СВЦЭМ!$D$10+'СЕТ СН'!$H$6-'СЕТ СН'!$H$26</f>
        <v>2118.0492420299997</v>
      </c>
      <c r="H130" s="36">
        <f>SUMIFS(СВЦЭМ!$D$39:$D$782,СВЦЭМ!$A$39:$A$782,$A130,СВЦЭМ!$B$39:$B$782,H$119)+'СЕТ СН'!$H$14+СВЦЭМ!$D$10+'СЕТ СН'!$H$6-'СЕТ СН'!$H$26</f>
        <v>2059.8270861000001</v>
      </c>
      <c r="I130" s="36">
        <f>SUMIFS(СВЦЭМ!$D$39:$D$782,СВЦЭМ!$A$39:$A$782,$A130,СВЦЭМ!$B$39:$B$782,I$119)+'СЕТ СН'!$H$14+СВЦЭМ!$D$10+'СЕТ СН'!$H$6-'СЕТ СН'!$H$26</f>
        <v>1940.70581608</v>
      </c>
      <c r="J130" s="36">
        <f>SUMIFS(СВЦЭМ!$D$39:$D$782,СВЦЭМ!$A$39:$A$782,$A130,СВЦЭМ!$B$39:$B$782,J$119)+'СЕТ СН'!$H$14+СВЦЭМ!$D$10+'СЕТ СН'!$H$6-'СЕТ СН'!$H$26</f>
        <v>1859.28902182</v>
      </c>
      <c r="K130" s="36">
        <f>SUMIFS(СВЦЭМ!$D$39:$D$782,СВЦЭМ!$A$39:$A$782,$A130,СВЦЭМ!$B$39:$B$782,K$119)+'СЕТ СН'!$H$14+СВЦЭМ!$D$10+'СЕТ СН'!$H$6-'СЕТ СН'!$H$26</f>
        <v>1822.47375412</v>
      </c>
      <c r="L130" s="36">
        <f>SUMIFS(СВЦЭМ!$D$39:$D$782,СВЦЭМ!$A$39:$A$782,$A130,СВЦЭМ!$B$39:$B$782,L$119)+'СЕТ СН'!$H$14+СВЦЭМ!$D$10+'СЕТ СН'!$H$6-'СЕТ СН'!$H$26</f>
        <v>1795.3173035100001</v>
      </c>
      <c r="M130" s="36">
        <f>SUMIFS(СВЦЭМ!$D$39:$D$782,СВЦЭМ!$A$39:$A$782,$A130,СВЦЭМ!$B$39:$B$782,M$119)+'СЕТ СН'!$H$14+СВЦЭМ!$D$10+'СЕТ СН'!$H$6-'СЕТ СН'!$H$26</f>
        <v>1781.1930031500001</v>
      </c>
      <c r="N130" s="36">
        <f>SUMIFS(СВЦЭМ!$D$39:$D$782,СВЦЭМ!$A$39:$A$782,$A130,СВЦЭМ!$B$39:$B$782,N$119)+'СЕТ СН'!$H$14+СВЦЭМ!$D$10+'СЕТ СН'!$H$6-'СЕТ СН'!$H$26</f>
        <v>1794.49617201</v>
      </c>
      <c r="O130" s="36">
        <f>SUMIFS(СВЦЭМ!$D$39:$D$782,СВЦЭМ!$A$39:$A$782,$A130,СВЦЭМ!$B$39:$B$782,O$119)+'СЕТ СН'!$H$14+СВЦЭМ!$D$10+'СЕТ СН'!$H$6-'СЕТ СН'!$H$26</f>
        <v>1784.08349062</v>
      </c>
      <c r="P130" s="36">
        <f>SUMIFS(СВЦЭМ!$D$39:$D$782,СВЦЭМ!$A$39:$A$782,$A130,СВЦЭМ!$B$39:$B$782,P$119)+'СЕТ СН'!$H$14+СВЦЭМ!$D$10+'СЕТ СН'!$H$6-'СЕТ СН'!$H$26</f>
        <v>1769.27229848</v>
      </c>
      <c r="Q130" s="36">
        <f>SUMIFS(СВЦЭМ!$D$39:$D$782,СВЦЭМ!$A$39:$A$782,$A130,СВЦЭМ!$B$39:$B$782,Q$119)+'СЕТ СН'!$H$14+СВЦЭМ!$D$10+'СЕТ СН'!$H$6-'СЕТ СН'!$H$26</f>
        <v>1773.4968242300001</v>
      </c>
      <c r="R130" s="36">
        <f>SUMIFS(СВЦЭМ!$D$39:$D$782,СВЦЭМ!$A$39:$A$782,$A130,СВЦЭМ!$B$39:$B$782,R$119)+'СЕТ СН'!$H$14+СВЦЭМ!$D$10+'СЕТ СН'!$H$6-'СЕТ СН'!$H$26</f>
        <v>1818.4145226200001</v>
      </c>
      <c r="S130" s="36">
        <f>SUMIFS(СВЦЭМ!$D$39:$D$782,СВЦЭМ!$A$39:$A$782,$A130,СВЦЭМ!$B$39:$B$782,S$119)+'СЕТ СН'!$H$14+СВЦЭМ!$D$10+'СЕТ СН'!$H$6-'СЕТ СН'!$H$26</f>
        <v>1819.0452452700001</v>
      </c>
      <c r="T130" s="36">
        <f>SUMIFS(СВЦЭМ!$D$39:$D$782,СВЦЭМ!$A$39:$A$782,$A130,СВЦЭМ!$B$39:$B$782,T$119)+'СЕТ СН'!$H$14+СВЦЭМ!$D$10+'СЕТ СН'!$H$6-'СЕТ СН'!$H$26</f>
        <v>1823.96601844</v>
      </c>
      <c r="U130" s="36">
        <f>SUMIFS(СВЦЭМ!$D$39:$D$782,СВЦЭМ!$A$39:$A$782,$A130,СВЦЭМ!$B$39:$B$782,U$119)+'СЕТ СН'!$H$14+СВЦЭМ!$D$10+'СЕТ СН'!$H$6-'СЕТ СН'!$H$26</f>
        <v>1805.3811644300001</v>
      </c>
      <c r="V130" s="36">
        <f>SUMIFS(СВЦЭМ!$D$39:$D$782,СВЦЭМ!$A$39:$A$782,$A130,СВЦЭМ!$B$39:$B$782,V$119)+'СЕТ СН'!$H$14+СВЦЭМ!$D$10+'СЕТ СН'!$H$6-'СЕТ СН'!$H$26</f>
        <v>1773.8551195500002</v>
      </c>
      <c r="W130" s="36">
        <f>SUMIFS(СВЦЭМ!$D$39:$D$782,СВЦЭМ!$A$39:$A$782,$A130,СВЦЭМ!$B$39:$B$782,W$119)+'СЕТ СН'!$H$14+СВЦЭМ!$D$10+'СЕТ СН'!$H$6-'СЕТ СН'!$H$26</f>
        <v>1781.12205692</v>
      </c>
      <c r="X130" s="36">
        <f>SUMIFS(СВЦЭМ!$D$39:$D$782,СВЦЭМ!$A$39:$A$782,$A130,СВЦЭМ!$B$39:$B$782,X$119)+'СЕТ СН'!$H$14+СВЦЭМ!$D$10+'СЕТ СН'!$H$6-'СЕТ СН'!$H$26</f>
        <v>1853.57979673</v>
      </c>
      <c r="Y130" s="36">
        <f>SUMIFS(СВЦЭМ!$D$39:$D$782,СВЦЭМ!$A$39:$A$782,$A130,СВЦЭМ!$B$39:$B$782,Y$119)+'СЕТ СН'!$H$14+СВЦЭМ!$D$10+'СЕТ СН'!$H$6-'СЕТ СН'!$H$26</f>
        <v>1951.3023678700001</v>
      </c>
    </row>
    <row r="131" spans="1:25" ht="15.75" x14ac:dyDescent="0.2">
      <c r="A131" s="35">
        <f t="shared" si="3"/>
        <v>45181</v>
      </c>
      <c r="B131" s="36">
        <f>SUMIFS(СВЦЭМ!$D$39:$D$782,СВЦЭМ!$A$39:$A$782,$A131,СВЦЭМ!$B$39:$B$782,B$119)+'СЕТ СН'!$H$14+СВЦЭМ!$D$10+'СЕТ СН'!$H$6-'СЕТ СН'!$H$26</f>
        <v>1918.2021447300001</v>
      </c>
      <c r="C131" s="36">
        <f>SUMIFS(СВЦЭМ!$D$39:$D$782,СВЦЭМ!$A$39:$A$782,$A131,СВЦЭМ!$B$39:$B$782,C$119)+'СЕТ СН'!$H$14+СВЦЭМ!$D$10+'СЕТ СН'!$H$6-'СЕТ СН'!$H$26</f>
        <v>1961.6523822700001</v>
      </c>
      <c r="D131" s="36">
        <f>SUMIFS(СВЦЭМ!$D$39:$D$782,СВЦЭМ!$A$39:$A$782,$A131,СВЦЭМ!$B$39:$B$782,D$119)+'СЕТ СН'!$H$14+СВЦЭМ!$D$10+'СЕТ СН'!$H$6-'СЕТ СН'!$H$26</f>
        <v>1993.96145849</v>
      </c>
      <c r="E131" s="36">
        <f>SUMIFS(СВЦЭМ!$D$39:$D$782,СВЦЭМ!$A$39:$A$782,$A131,СВЦЭМ!$B$39:$B$782,E$119)+'СЕТ СН'!$H$14+СВЦЭМ!$D$10+'СЕТ СН'!$H$6-'СЕТ СН'!$H$26</f>
        <v>2010.1939856000001</v>
      </c>
      <c r="F131" s="36">
        <f>SUMIFS(СВЦЭМ!$D$39:$D$782,СВЦЭМ!$A$39:$A$782,$A131,СВЦЭМ!$B$39:$B$782,F$119)+'СЕТ СН'!$H$14+СВЦЭМ!$D$10+'СЕТ СН'!$H$6-'СЕТ СН'!$H$26</f>
        <v>2035.54184328</v>
      </c>
      <c r="G131" s="36">
        <f>SUMIFS(СВЦЭМ!$D$39:$D$782,СВЦЭМ!$A$39:$A$782,$A131,СВЦЭМ!$B$39:$B$782,G$119)+'СЕТ СН'!$H$14+СВЦЭМ!$D$10+'СЕТ СН'!$H$6-'СЕТ СН'!$H$26</f>
        <v>1998.70502605</v>
      </c>
      <c r="H131" s="36">
        <f>SUMIFS(СВЦЭМ!$D$39:$D$782,СВЦЭМ!$A$39:$A$782,$A131,СВЦЭМ!$B$39:$B$782,H$119)+'СЕТ СН'!$H$14+СВЦЭМ!$D$10+'СЕТ СН'!$H$6-'СЕТ СН'!$H$26</f>
        <v>1929.45576549</v>
      </c>
      <c r="I131" s="36">
        <f>SUMIFS(СВЦЭМ!$D$39:$D$782,СВЦЭМ!$A$39:$A$782,$A131,СВЦЭМ!$B$39:$B$782,I$119)+'СЕТ СН'!$H$14+СВЦЭМ!$D$10+'СЕТ СН'!$H$6-'СЕТ СН'!$H$26</f>
        <v>1845.9231624000001</v>
      </c>
      <c r="J131" s="36">
        <f>SUMIFS(СВЦЭМ!$D$39:$D$782,СВЦЭМ!$A$39:$A$782,$A131,СВЦЭМ!$B$39:$B$782,J$119)+'СЕТ СН'!$H$14+СВЦЭМ!$D$10+'СЕТ СН'!$H$6-'СЕТ СН'!$H$26</f>
        <v>1770.25947135</v>
      </c>
      <c r="K131" s="36">
        <f>SUMIFS(СВЦЭМ!$D$39:$D$782,СВЦЭМ!$A$39:$A$782,$A131,СВЦЭМ!$B$39:$B$782,K$119)+'СЕТ СН'!$H$14+СВЦЭМ!$D$10+'СЕТ СН'!$H$6-'СЕТ СН'!$H$26</f>
        <v>1726.8047206599999</v>
      </c>
      <c r="L131" s="36">
        <f>SUMIFS(СВЦЭМ!$D$39:$D$782,СВЦЭМ!$A$39:$A$782,$A131,СВЦЭМ!$B$39:$B$782,L$119)+'СЕТ СН'!$H$14+СВЦЭМ!$D$10+'СЕТ СН'!$H$6-'СЕТ СН'!$H$26</f>
        <v>1745.7614492499999</v>
      </c>
      <c r="M131" s="36">
        <f>SUMIFS(СВЦЭМ!$D$39:$D$782,СВЦЭМ!$A$39:$A$782,$A131,СВЦЭМ!$B$39:$B$782,M$119)+'СЕТ СН'!$H$14+СВЦЭМ!$D$10+'СЕТ СН'!$H$6-'СЕТ СН'!$H$26</f>
        <v>1757.218828</v>
      </c>
      <c r="N131" s="36">
        <f>SUMIFS(СВЦЭМ!$D$39:$D$782,СВЦЭМ!$A$39:$A$782,$A131,СВЦЭМ!$B$39:$B$782,N$119)+'СЕТ СН'!$H$14+СВЦЭМ!$D$10+'СЕТ СН'!$H$6-'СЕТ СН'!$H$26</f>
        <v>1800.5122134400001</v>
      </c>
      <c r="O131" s="36">
        <f>SUMIFS(СВЦЭМ!$D$39:$D$782,СВЦЭМ!$A$39:$A$782,$A131,СВЦЭМ!$B$39:$B$782,O$119)+'СЕТ СН'!$H$14+СВЦЭМ!$D$10+'СЕТ СН'!$H$6-'СЕТ СН'!$H$26</f>
        <v>1827.6392469100001</v>
      </c>
      <c r="P131" s="36">
        <f>SUMIFS(СВЦЭМ!$D$39:$D$782,СВЦЭМ!$A$39:$A$782,$A131,СВЦЭМ!$B$39:$B$782,P$119)+'СЕТ СН'!$H$14+СВЦЭМ!$D$10+'СЕТ СН'!$H$6-'СЕТ СН'!$H$26</f>
        <v>1813.04993012</v>
      </c>
      <c r="Q131" s="36">
        <f>SUMIFS(СВЦЭМ!$D$39:$D$782,СВЦЭМ!$A$39:$A$782,$A131,СВЦЭМ!$B$39:$B$782,Q$119)+'СЕТ СН'!$H$14+СВЦЭМ!$D$10+'СЕТ СН'!$H$6-'СЕТ СН'!$H$26</f>
        <v>1825.77857034</v>
      </c>
      <c r="R131" s="36">
        <f>SUMIFS(СВЦЭМ!$D$39:$D$782,СВЦЭМ!$A$39:$A$782,$A131,СВЦЭМ!$B$39:$B$782,R$119)+'СЕТ СН'!$H$14+СВЦЭМ!$D$10+'СЕТ СН'!$H$6-'СЕТ СН'!$H$26</f>
        <v>1865.9293746200001</v>
      </c>
      <c r="S131" s="36">
        <f>SUMIFS(СВЦЭМ!$D$39:$D$782,СВЦЭМ!$A$39:$A$782,$A131,СВЦЭМ!$B$39:$B$782,S$119)+'СЕТ СН'!$H$14+СВЦЭМ!$D$10+'СЕТ СН'!$H$6-'СЕТ СН'!$H$26</f>
        <v>1864.6834181199999</v>
      </c>
      <c r="T131" s="36">
        <f>SUMIFS(СВЦЭМ!$D$39:$D$782,СВЦЭМ!$A$39:$A$782,$A131,СВЦЭМ!$B$39:$B$782,T$119)+'СЕТ СН'!$H$14+СВЦЭМ!$D$10+'СЕТ СН'!$H$6-'СЕТ СН'!$H$26</f>
        <v>1854.7278754900001</v>
      </c>
      <c r="U131" s="36">
        <f>SUMIFS(СВЦЭМ!$D$39:$D$782,СВЦЭМ!$A$39:$A$782,$A131,СВЦЭМ!$B$39:$B$782,U$119)+'СЕТ СН'!$H$14+СВЦЭМ!$D$10+'СЕТ СН'!$H$6-'СЕТ СН'!$H$26</f>
        <v>1838.8374654700001</v>
      </c>
      <c r="V131" s="36">
        <f>SUMIFS(СВЦЭМ!$D$39:$D$782,СВЦЭМ!$A$39:$A$782,$A131,СВЦЭМ!$B$39:$B$782,V$119)+'СЕТ СН'!$H$14+СВЦЭМ!$D$10+'СЕТ СН'!$H$6-'СЕТ СН'!$H$26</f>
        <v>1799.7556419800001</v>
      </c>
      <c r="W131" s="36">
        <f>SUMIFS(СВЦЭМ!$D$39:$D$782,СВЦЭМ!$A$39:$A$782,$A131,СВЦЭМ!$B$39:$B$782,W$119)+'СЕТ СН'!$H$14+СВЦЭМ!$D$10+'СЕТ СН'!$H$6-'СЕТ СН'!$H$26</f>
        <v>1831.4791639699999</v>
      </c>
      <c r="X131" s="36">
        <f>SUMIFS(СВЦЭМ!$D$39:$D$782,СВЦЭМ!$A$39:$A$782,$A131,СВЦЭМ!$B$39:$B$782,X$119)+'СЕТ СН'!$H$14+СВЦЭМ!$D$10+'СЕТ СН'!$H$6-'СЕТ СН'!$H$26</f>
        <v>1903.8755538800001</v>
      </c>
      <c r="Y131" s="36">
        <f>SUMIFS(СВЦЭМ!$D$39:$D$782,СВЦЭМ!$A$39:$A$782,$A131,СВЦЭМ!$B$39:$B$782,Y$119)+'СЕТ СН'!$H$14+СВЦЭМ!$D$10+'СЕТ СН'!$H$6-'СЕТ СН'!$H$26</f>
        <v>1999.30558733</v>
      </c>
    </row>
    <row r="132" spans="1:25" ht="15.75" x14ac:dyDescent="0.2">
      <c r="A132" s="35">
        <f t="shared" si="3"/>
        <v>45182</v>
      </c>
      <c r="B132" s="36">
        <f>SUMIFS(СВЦЭМ!$D$39:$D$782,СВЦЭМ!$A$39:$A$782,$A132,СВЦЭМ!$B$39:$B$782,B$119)+'СЕТ СН'!$H$14+СВЦЭМ!$D$10+'СЕТ СН'!$H$6-'СЕТ СН'!$H$26</f>
        <v>2178.7856838799999</v>
      </c>
      <c r="C132" s="36">
        <f>SUMIFS(СВЦЭМ!$D$39:$D$782,СВЦЭМ!$A$39:$A$782,$A132,СВЦЭМ!$B$39:$B$782,C$119)+'СЕТ СН'!$H$14+СВЦЭМ!$D$10+'СЕТ СН'!$H$6-'СЕТ СН'!$H$26</f>
        <v>2284.0513911600001</v>
      </c>
      <c r="D132" s="36">
        <f>SUMIFS(СВЦЭМ!$D$39:$D$782,СВЦЭМ!$A$39:$A$782,$A132,СВЦЭМ!$B$39:$B$782,D$119)+'СЕТ СН'!$H$14+СВЦЭМ!$D$10+'СЕТ СН'!$H$6-'СЕТ СН'!$H$26</f>
        <v>2358.2827488399998</v>
      </c>
      <c r="E132" s="36">
        <f>SUMIFS(СВЦЭМ!$D$39:$D$782,СВЦЭМ!$A$39:$A$782,$A132,СВЦЭМ!$B$39:$B$782,E$119)+'СЕТ СН'!$H$14+СВЦЭМ!$D$10+'СЕТ СН'!$H$6-'СЕТ СН'!$H$26</f>
        <v>2386.3243781800002</v>
      </c>
      <c r="F132" s="36">
        <f>SUMIFS(СВЦЭМ!$D$39:$D$782,СВЦЭМ!$A$39:$A$782,$A132,СВЦЭМ!$B$39:$B$782,F$119)+'СЕТ СН'!$H$14+СВЦЭМ!$D$10+'СЕТ СН'!$H$6-'СЕТ СН'!$H$26</f>
        <v>2424.8495946799999</v>
      </c>
      <c r="G132" s="36">
        <f>SUMIFS(СВЦЭМ!$D$39:$D$782,СВЦЭМ!$A$39:$A$782,$A132,СВЦЭМ!$B$39:$B$782,G$119)+'СЕТ СН'!$H$14+СВЦЭМ!$D$10+'СЕТ СН'!$H$6-'СЕТ СН'!$H$26</f>
        <v>2376.6351768499999</v>
      </c>
      <c r="H132" s="36">
        <f>SUMIFS(СВЦЭМ!$D$39:$D$782,СВЦЭМ!$A$39:$A$782,$A132,СВЦЭМ!$B$39:$B$782,H$119)+'СЕТ СН'!$H$14+СВЦЭМ!$D$10+'СЕТ СН'!$H$6-'СЕТ СН'!$H$26</f>
        <v>2247.8006409999998</v>
      </c>
      <c r="I132" s="36">
        <f>SUMIFS(СВЦЭМ!$D$39:$D$782,СВЦЭМ!$A$39:$A$782,$A132,СВЦЭМ!$B$39:$B$782,I$119)+'СЕТ СН'!$H$14+СВЦЭМ!$D$10+'СЕТ СН'!$H$6-'СЕТ СН'!$H$26</f>
        <v>2112.8050550500002</v>
      </c>
      <c r="J132" s="36">
        <f>SUMIFS(СВЦЭМ!$D$39:$D$782,СВЦЭМ!$A$39:$A$782,$A132,СВЦЭМ!$B$39:$B$782,J$119)+'СЕТ СН'!$H$14+СВЦЭМ!$D$10+'СЕТ СН'!$H$6-'СЕТ СН'!$H$26</f>
        <v>2024.4784842000001</v>
      </c>
      <c r="K132" s="36">
        <f>SUMIFS(СВЦЭМ!$D$39:$D$782,СВЦЭМ!$A$39:$A$782,$A132,СВЦЭМ!$B$39:$B$782,K$119)+'СЕТ СН'!$H$14+СВЦЭМ!$D$10+'СЕТ СН'!$H$6-'СЕТ СН'!$H$26</f>
        <v>1953.79341052</v>
      </c>
      <c r="L132" s="36">
        <f>SUMIFS(СВЦЭМ!$D$39:$D$782,СВЦЭМ!$A$39:$A$782,$A132,СВЦЭМ!$B$39:$B$782,L$119)+'СЕТ СН'!$H$14+СВЦЭМ!$D$10+'СЕТ СН'!$H$6-'СЕТ СН'!$H$26</f>
        <v>1929.2757715400001</v>
      </c>
      <c r="M132" s="36">
        <f>SUMIFS(СВЦЭМ!$D$39:$D$782,СВЦЭМ!$A$39:$A$782,$A132,СВЦЭМ!$B$39:$B$782,M$119)+'СЕТ СН'!$H$14+СВЦЭМ!$D$10+'СЕТ СН'!$H$6-'СЕТ СН'!$H$26</f>
        <v>1934.1370742000001</v>
      </c>
      <c r="N132" s="36">
        <f>SUMIFS(СВЦЭМ!$D$39:$D$782,СВЦЭМ!$A$39:$A$782,$A132,СВЦЭМ!$B$39:$B$782,N$119)+'СЕТ СН'!$H$14+СВЦЭМ!$D$10+'СЕТ СН'!$H$6-'СЕТ СН'!$H$26</f>
        <v>1942.8464546100001</v>
      </c>
      <c r="O132" s="36">
        <f>SUMIFS(СВЦЭМ!$D$39:$D$782,СВЦЭМ!$A$39:$A$782,$A132,СВЦЭМ!$B$39:$B$782,O$119)+'СЕТ СН'!$H$14+СВЦЭМ!$D$10+'СЕТ СН'!$H$6-'СЕТ СН'!$H$26</f>
        <v>1950.27416664</v>
      </c>
      <c r="P132" s="36">
        <f>SUMIFS(СВЦЭМ!$D$39:$D$782,СВЦЭМ!$A$39:$A$782,$A132,СВЦЭМ!$B$39:$B$782,P$119)+'СЕТ СН'!$H$14+СВЦЭМ!$D$10+'СЕТ СН'!$H$6-'СЕТ СН'!$H$26</f>
        <v>1915.3022161200001</v>
      </c>
      <c r="Q132" s="36">
        <f>SUMIFS(СВЦЭМ!$D$39:$D$782,СВЦЭМ!$A$39:$A$782,$A132,СВЦЭМ!$B$39:$B$782,Q$119)+'СЕТ СН'!$H$14+СВЦЭМ!$D$10+'СЕТ СН'!$H$6-'СЕТ СН'!$H$26</f>
        <v>1930.8350173400001</v>
      </c>
      <c r="R132" s="36">
        <f>SUMIFS(СВЦЭМ!$D$39:$D$782,СВЦЭМ!$A$39:$A$782,$A132,СВЦЭМ!$B$39:$B$782,R$119)+'СЕТ СН'!$H$14+СВЦЭМ!$D$10+'СЕТ СН'!$H$6-'СЕТ СН'!$H$26</f>
        <v>1965.89960238</v>
      </c>
      <c r="S132" s="36">
        <f>SUMIFS(СВЦЭМ!$D$39:$D$782,СВЦЭМ!$A$39:$A$782,$A132,СВЦЭМ!$B$39:$B$782,S$119)+'СЕТ СН'!$H$14+СВЦЭМ!$D$10+'СЕТ СН'!$H$6-'СЕТ СН'!$H$26</f>
        <v>1959.2414841300001</v>
      </c>
      <c r="T132" s="36">
        <f>SUMIFS(СВЦЭМ!$D$39:$D$782,СВЦЭМ!$A$39:$A$782,$A132,СВЦЭМ!$B$39:$B$782,T$119)+'СЕТ СН'!$H$14+СВЦЭМ!$D$10+'СЕТ СН'!$H$6-'СЕТ СН'!$H$26</f>
        <v>1935.6842890600001</v>
      </c>
      <c r="U132" s="36">
        <f>SUMIFS(СВЦЭМ!$D$39:$D$782,СВЦЭМ!$A$39:$A$782,$A132,СВЦЭМ!$B$39:$B$782,U$119)+'СЕТ СН'!$H$14+СВЦЭМ!$D$10+'СЕТ СН'!$H$6-'СЕТ СН'!$H$26</f>
        <v>1917.40932933</v>
      </c>
      <c r="V132" s="36">
        <f>SUMIFS(СВЦЭМ!$D$39:$D$782,СВЦЭМ!$A$39:$A$782,$A132,СВЦЭМ!$B$39:$B$782,V$119)+'СЕТ СН'!$H$14+СВЦЭМ!$D$10+'СЕТ СН'!$H$6-'СЕТ СН'!$H$26</f>
        <v>1920.41141247</v>
      </c>
      <c r="W132" s="36">
        <f>SUMIFS(СВЦЭМ!$D$39:$D$782,СВЦЭМ!$A$39:$A$782,$A132,СВЦЭМ!$B$39:$B$782,W$119)+'СЕТ СН'!$H$14+СВЦЭМ!$D$10+'СЕТ СН'!$H$6-'СЕТ СН'!$H$26</f>
        <v>1944.5353865300001</v>
      </c>
      <c r="X132" s="36">
        <f>SUMIFS(СВЦЭМ!$D$39:$D$782,СВЦЭМ!$A$39:$A$782,$A132,СВЦЭМ!$B$39:$B$782,X$119)+'СЕТ СН'!$H$14+СВЦЭМ!$D$10+'СЕТ СН'!$H$6-'СЕТ СН'!$H$26</f>
        <v>2021.1398838800001</v>
      </c>
      <c r="Y132" s="36">
        <f>SUMIFS(СВЦЭМ!$D$39:$D$782,СВЦЭМ!$A$39:$A$782,$A132,СВЦЭМ!$B$39:$B$782,Y$119)+'СЕТ СН'!$H$14+СВЦЭМ!$D$10+'СЕТ СН'!$H$6-'СЕТ СН'!$H$26</f>
        <v>2120.1859797400002</v>
      </c>
    </row>
    <row r="133" spans="1:25" ht="15.75" x14ac:dyDescent="0.2">
      <c r="A133" s="35">
        <f t="shared" si="3"/>
        <v>45183</v>
      </c>
      <c r="B133" s="36">
        <f>SUMIFS(СВЦЭМ!$D$39:$D$782,СВЦЭМ!$A$39:$A$782,$A133,СВЦЭМ!$B$39:$B$782,B$119)+'СЕТ СН'!$H$14+СВЦЭМ!$D$10+'СЕТ СН'!$H$6-'СЕТ СН'!$H$26</f>
        <v>2159.3277596200001</v>
      </c>
      <c r="C133" s="36">
        <f>SUMIFS(СВЦЭМ!$D$39:$D$782,СВЦЭМ!$A$39:$A$782,$A133,СВЦЭМ!$B$39:$B$782,C$119)+'СЕТ СН'!$H$14+СВЦЭМ!$D$10+'СЕТ СН'!$H$6-'СЕТ СН'!$H$26</f>
        <v>2293.67462501</v>
      </c>
      <c r="D133" s="36">
        <f>SUMIFS(СВЦЭМ!$D$39:$D$782,СВЦЭМ!$A$39:$A$782,$A133,СВЦЭМ!$B$39:$B$782,D$119)+'СЕТ СН'!$H$14+СВЦЭМ!$D$10+'СЕТ СН'!$H$6-'СЕТ СН'!$H$26</f>
        <v>2337.9528605400001</v>
      </c>
      <c r="E133" s="36">
        <f>SUMIFS(СВЦЭМ!$D$39:$D$782,СВЦЭМ!$A$39:$A$782,$A133,СВЦЭМ!$B$39:$B$782,E$119)+'СЕТ СН'!$H$14+СВЦЭМ!$D$10+'СЕТ СН'!$H$6-'СЕТ СН'!$H$26</f>
        <v>2376.7389841100003</v>
      </c>
      <c r="F133" s="36">
        <f>SUMIFS(СВЦЭМ!$D$39:$D$782,СВЦЭМ!$A$39:$A$782,$A133,СВЦЭМ!$B$39:$B$782,F$119)+'СЕТ СН'!$H$14+СВЦЭМ!$D$10+'СЕТ СН'!$H$6-'СЕТ СН'!$H$26</f>
        <v>2416.6427290900001</v>
      </c>
      <c r="G133" s="36">
        <f>SUMIFS(СВЦЭМ!$D$39:$D$782,СВЦЭМ!$A$39:$A$782,$A133,СВЦЭМ!$B$39:$B$782,G$119)+'СЕТ СН'!$H$14+СВЦЭМ!$D$10+'СЕТ СН'!$H$6-'СЕТ СН'!$H$26</f>
        <v>2375.8050491599997</v>
      </c>
      <c r="H133" s="36">
        <f>SUMIFS(СВЦЭМ!$D$39:$D$782,СВЦЭМ!$A$39:$A$782,$A133,СВЦЭМ!$B$39:$B$782,H$119)+'СЕТ СН'!$H$14+СВЦЭМ!$D$10+'СЕТ СН'!$H$6-'СЕТ СН'!$H$26</f>
        <v>2286.3049979899997</v>
      </c>
      <c r="I133" s="36">
        <f>SUMIFS(СВЦЭМ!$D$39:$D$782,СВЦЭМ!$A$39:$A$782,$A133,СВЦЭМ!$B$39:$B$782,I$119)+'СЕТ СН'!$H$14+СВЦЭМ!$D$10+'СЕТ СН'!$H$6-'СЕТ СН'!$H$26</f>
        <v>2168.25828761</v>
      </c>
      <c r="J133" s="36">
        <f>SUMIFS(СВЦЭМ!$D$39:$D$782,СВЦЭМ!$A$39:$A$782,$A133,СВЦЭМ!$B$39:$B$782,J$119)+'СЕТ СН'!$H$14+СВЦЭМ!$D$10+'СЕТ СН'!$H$6-'СЕТ СН'!$H$26</f>
        <v>2078.7504267200002</v>
      </c>
      <c r="K133" s="36">
        <f>SUMIFS(СВЦЭМ!$D$39:$D$782,СВЦЭМ!$A$39:$A$782,$A133,СВЦЭМ!$B$39:$B$782,K$119)+'СЕТ СН'!$H$14+СВЦЭМ!$D$10+'СЕТ СН'!$H$6-'СЕТ СН'!$H$26</f>
        <v>2011.32318016</v>
      </c>
      <c r="L133" s="36">
        <f>SUMIFS(СВЦЭМ!$D$39:$D$782,СВЦЭМ!$A$39:$A$782,$A133,СВЦЭМ!$B$39:$B$782,L$119)+'СЕТ СН'!$H$14+СВЦЭМ!$D$10+'СЕТ СН'!$H$6-'СЕТ СН'!$H$26</f>
        <v>1998.2955948900001</v>
      </c>
      <c r="M133" s="36">
        <f>SUMIFS(СВЦЭМ!$D$39:$D$782,СВЦЭМ!$A$39:$A$782,$A133,СВЦЭМ!$B$39:$B$782,M$119)+'СЕТ СН'!$H$14+СВЦЭМ!$D$10+'СЕТ СН'!$H$6-'СЕТ СН'!$H$26</f>
        <v>1987.4192395</v>
      </c>
      <c r="N133" s="36">
        <f>SUMIFS(СВЦЭМ!$D$39:$D$782,СВЦЭМ!$A$39:$A$782,$A133,СВЦЭМ!$B$39:$B$782,N$119)+'СЕТ СН'!$H$14+СВЦЭМ!$D$10+'СЕТ СН'!$H$6-'СЕТ СН'!$H$26</f>
        <v>2000.5008342900001</v>
      </c>
      <c r="O133" s="36">
        <f>SUMIFS(СВЦЭМ!$D$39:$D$782,СВЦЭМ!$A$39:$A$782,$A133,СВЦЭМ!$B$39:$B$782,O$119)+'СЕТ СН'!$H$14+СВЦЭМ!$D$10+'СЕТ СН'!$H$6-'СЕТ СН'!$H$26</f>
        <v>2000.7893111999999</v>
      </c>
      <c r="P133" s="36">
        <f>SUMIFS(СВЦЭМ!$D$39:$D$782,СВЦЭМ!$A$39:$A$782,$A133,СВЦЭМ!$B$39:$B$782,P$119)+'СЕТ СН'!$H$14+СВЦЭМ!$D$10+'СЕТ СН'!$H$6-'СЕТ СН'!$H$26</f>
        <v>1997.8990307900001</v>
      </c>
      <c r="Q133" s="36">
        <f>SUMIFS(СВЦЭМ!$D$39:$D$782,СВЦЭМ!$A$39:$A$782,$A133,СВЦЭМ!$B$39:$B$782,Q$119)+'СЕТ СН'!$H$14+СВЦЭМ!$D$10+'СЕТ СН'!$H$6-'СЕТ СН'!$H$26</f>
        <v>2004.7703116300002</v>
      </c>
      <c r="R133" s="36">
        <f>SUMIFS(СВЦЭМ!$D$39:$D$782,СВЦЭМ!$A$39:$A$782,$A133,СВЦЭМ!$B$39:$B$782,R$119)+'СЕТ СН'!$H$14+СВЦЭМ!$D$10+'СЕТ СН'!$H$6-'СЕТ СН'!$H$26</f>
        <v>2028.4904075300001</v>
      </c>
      <c r="S133" s="36">
        <f>SUMIFS(СВЦЭМ!$D$39:$D$782,СВЦЭМ!$A$39:$A$782,$A133,СВЦЭМ!$B$39:$B$782,S$119)+'СЕТ СН'!$H$14+СВЦЭМ!$D$10+'СЕТ СН'!$H$6-'СЕТ СН'!$H$26</f>
        <v>2016.72666798</v>
      </c>
      <c r="T133" s="36">
        <f>SUMIFS(СВЦЭМ!$D$39:$D$782,СВЦЭМ!$A$39:$A$782,$A133,СВЦЭМ!$B$39:$B$782,T$119)+'СЕТ СН'!$H$14+СВЦЭМ!$D$10+'СЕТ СН'!$H$6-'СЕТ СН'!$H$26</f>
        <v>2006.7771252800001</v>
      </c>
      <c r="U133" s="36">
        <f>SUMIFS(СВЦЭМ!$D$39:$D$782,СВЦЭМ!$A$39:$A$782,$A133,СВЦЭМ!$B$39:$B$782,U$119)+'СЕТ СН'!$H$14+СВЦЭМ!$D$10+'СЕТ СН'!$H$6-'СЕТ СН'!$H$26</f>
        <v>1989.601911</v>
      </c>
      <c r="V133" s="36">
        <f>SUMIFS(СВЦЭМ!$D$39:$D$782,СВЦЭМ!$A$39:$A$782,$A133,СВЦЭМ!$B$39:$B$782,V$119)+'СЕТ СН'!$H$14+СВЦЭМ!$D$10+'СЕТ СН'!$H$6-'СЕТ СН'!$H$26</f>
        <v>1962.3173393</v>
      </c>
      <c r="W133" s="36">
        <f>SUMIFS(СВЦЭМ!$D$39:$D$782,СВЦЭМ!$A$39:$A$782,$A133,СВЦЭМ!$B$39:$B$782,W$119)+'СЕТ СН'!$H$14+СВЦЭМ!$D$10+'СЕТ СН'!$H$6-'СЕТ СН'!$H$26</f>
        <v>1979.50669057</v>
      </c>
      <c r="X133" s="36">
        <f>SUMIFS(СВЦЭМ!$D$39:$D$782,СВЦЭМ!$A$39:$A$782,$A133,СВЦЭМ!$B$39:$B$782,X$119)+'СЕТ СН'!$H$14+СВЦЭМ!$D$10+'СЕТ СН'!$H$6-'СЕТ СН'!$H$26</f>
        <v>2069.9612836699998</v>
      </c>
      <c r="Y133" s="36">
        <f>SUMIFS(СВЦЭМ!$D$39:$D$782,СВЦЭМ!$A$39:$A$782,$A133,СВЦЭМ!$B$39:$B$782,Y$119)+'СЕТ СН'!$H$14+СВЦЭМ!$D$10+'СЕТ СН'!$H$6-'СЕТ СН'!$H$26</f>
        <v>2179.21458953</v>
      </c>
    </row>
    <row r="134" spans="1:25" ht="15.75" x14ac:dyDescent="0.2">
      <c r="A134" s="35">
        <f t="shared" si="3"/>
        <v>45184</v>
      </c>
      <c r="B134" s="36">
        <f>SUMIFS(СВЦЭМ!$D$39:$D$782,СВЦЭМ!$A$39:$A$782,$A134,СВЦЭМ!$B$39:$B$782,B$119)+'СЕТ СН'!$H$14+СВЦЭМ!$D$10+'СЕТ СН'!$H$6-'СЕТ СН'!$H$26</f>
        <v>2144.1145680700001</v>
      </c>
      <c r="C134" s="36">
        <f>SUMIFS(СВЦЭМ!$D$39:$D$782,СВЦЭМ!$A$39:$A$782,$A134,СВЦЭМ!$B$39:$B$782,C$119)+'СЕТ СН'!$H$14+СВЦЭМ!$D$10+'СЕТ СН'!$H$6-'СЕТ СН'!$H$26</f>
        <v>2226.76837381</v>
      </c>
      <c r="D134" s="36">
        <f>SUMIFS(СВЦЭМ!$D$39:$D$782,СВЦЭМ!$A$39:$A$782,$A134,СВЦЭМ!$B$39:$B$782,D$119)+'СЕТ СН'!$H$14+СВЦЭМ!$D$10+'СЕТ СН'!$H$6-'СЕТ СН'!$H$26</f>
        <v>2228.4560591099998</v>
      </c>
      <c r="E134" s="36">
        <f>SUMIFS(СВЦЭМ!$D$39:$D$782,СВЦЭМ!$A$39:$A$782,$A134,СВЦЭМ!$B$39:$B$782,E$119)+'СЕТ СН'!$H$14+СВЦЭМ!$D$10+'СЕТ СН'!$H$6-'СЕТ СН'!$H$26</f>
        <v>2263.5084449200003</v>
      </c>
      <c r="F134" s="36">
        <f>SUMIFS(СВЦЭМ!$D$39:$D$782,СВЦЭМ!$A$39:$A$782,$A134,СВЦЭМ!$B$39:$B$782,F$119)+'СЕТ СН'!$H$14+СВЦЭМ!$D$10+'СЕТ СН'!$H$6-'СЕТ СН'!$H$26</f>
        <v>2303.5489674800001</v>
      </c>
      <c r="G134" s="36">
        <f>SUMIFS(СВЦЭМ!$D$39:$D$782,СВЦЭМ!$A$39:$A$782,$A134,СВЦЭМ!$B$39:$B$782,G$119)+'СЕТ СН'!$H$14+СВЦЭМ!$D$10+'СЕТ СН'!$H$6-'СЕТ СН'!$H$26</f>
        <v>2281.7223168600003</v>
      </c>
      <c r="H134" s="36">
        <f>SUMIFS(СВЦЭМ!$D$39:$D$782,СВЦЭМ!$A$39:$A$782,$A134,СВЦЭМ!$B$39:$B$782,H$119)+'СЕТ СН'!$H$14+СВЦЭМ!$D$10+'СЕТ СН'!$H$6-'СЕТ СН'!$H$26</f>
        <v>2155.7474159200001</v>
      </c>
      <c r="I134" s="36">
        <f>SUMIFS(СВЦЭМ!$D$39:$D$782,СВЦЭМ!$A$39:$A$782,$A134,СВЦЭМ!$B$39:$B$782,I$119)+'СЕТ СН'!$H$14+СВЦЭМ!$D$10+'СЕТ СН'!$H$6-'СЕТ СН'!$H$26</f>
        <v>2018.96325065</v>
      </c>
      <c r="J134" s="36">
        <f>SUMIFS(СВЦЭМ!$D$39:$D$782,СВЦЭМ!$A$39:$A$782,$A134,СВЦЭМ!$B$39:$B$782,J$119)+'СЕТ СН'!$H$14+СВЦЭМ!$D$10+'СЕТ СН'!$H$6-'СЕТ СН'!$H$26</f>
        <v>1955.5184770000001</v>
      </c>
      <c r="K134" s="36">
        <f>SUMIFS(СВЦЭМ!$D$39:$D$782,СВЦЭМ!$A$39:$A$782,$A134,СВЦЭМ!$B$39:$B$782,K$119)+'СЕТ СН'!$H$14+СВЦЭМ!$D$10+'СЕТ СН'!$H$6-'СЕТ СН'!$H$26</f>
        <v>1904.9051969100001</v>
      </c>
      <c r="L134" s="36">
        <f>SUMIFS(СВЦЭМ!$D$39:$D$782,СВЦЭМ!$A$39:$A$782,$A134,СВЦЭМ!$B$39:$B$782,L$119)+'СЕТ СН'!$H$14+СВЦЭМ!$D$10+'СЕТ СН'!$H$6-'СЕТ СН'!$H$26</f>
        <v>1894.7361799600001</v>
      </c>
      <c r="M134" s="36">
        <f>SUMIFS(СВЦЭМ!$D$39:$D$782,СВЦЭМ!$A$39:$A$782,$A134,СВЦЭМ!$B$39:$B$782,M$119)+'СЕТ СН'!$H$14+СВЦЭМ!$D$10+'СЕТ СН'!$H$6-'СЕТ СН'!$H$26</f>
        <v>1872.9436373400001</v>
      </c>
      <c r="N134" s="36">
        <f>SUMIFS(СВЦЭМ!$D$39:$D$782,СВЦЭМ!$A$39:$A$782,$A134,СВЦЭМ!$B$39:$B$782,N$119)+'СЕТ СН'!$H$14+СВЦЭМ!$D$10+'СЕТ СН'!$H$6-'СЕТ СН'!$H$26</f>
        <v>1875.1510385399999</v>
      </c>
      <c r="O134" s="36">
        <f>SUMIFS(СВЦЭМ!$D$39:$D$782,СВЦЭМ!$A$39:$A$782,$A134,СВЦЭМ!$B$39:$B$782,O$119)+'СЕТ СН'!$H$14+СВЦЭМ!$D$10+'СЕТ СН'!$H$6-'СЕТ СН'!$H$26</f>
        <v>1846.73657697</v>
      </c>
      <c r="P134" s="36">
        <f>SUMIFS(СВЦЭМ!$D$39:$D$782,СВЦЭМ!$A$39:$A$782,$A134,СВЦЭМ!$B$39:$B$782,P$119)+'СЕТ СН'!$H$14+СВЦЭМ!$D$10+'СЕТ СН'!$H$6-'СЕТ СН'!$H$26</f>
        <v>1809.1941381399999</v>
      </c>
      <c r="Q134" s="36">
        <f>SUMIFS(СВЦЭМ!$D$39:$D$782,СВЦЭМ!$A$39:$A$782,$A134,СВЦЭМ!$B$39:$B$782,Q$119)+'СЕТ СН'!$H$14+СВЦЭМ!$D$10+'СЕТ СН'!$H$6-'СЕТ СН'!$H$26</f>
        <v>1821.3107139799999</v>
      </c>
      <c r="R134" s="36">
        <f>SUMIFS(СВЦЭМ!$D$39:$D$782,СВЦЭМ!$A$39:$A$782,$A134,СВЦЭМ!$B$39:$B$782,R$119)+'СЕТ СН'!$H$14+СВЦЭМ!$D$10+'СЕТ СН'!$H$6-'СЕТ СН'!$H$26</f>
        <v>1887.55721791</v>
      </c>
      <c r="S134" s="36">
        <f>SUMIFS(СВЦЭМ!$D$39:$D$782,СВЦЭМ!$A$39:$A$782,$A134,СВЦЭМ!$B$39:$B$782,S$119)+'СЕТ СН'!$H$14+СВЦЭМ!$D$10+'СЕТ СН'!$H$6-'СЕТ СН'!$H$26</f>
        <v>1868.44354221</v>
      </c>
      <c r="T134" s="36">
        <f>SUMIFS(СВЦЭМ!$D$39:$D$782,СВЦЭМ!$A$39:$A$782,$A134,СВЦЭМ!$B$39:$B$782,T$119)+'СЕТ СН'!$H$14+СВЦЭМ!$D$10+'СЕТ СН'!$H$6-'СЕТ СН'!$H$26</f>
        <v>1839.3980442700001</v>
      </c>
      <c r="U134" s="36">
        <f>SUMIFS(СВЦЭМ!$D$39:$D$782,СВЦЭМ!$A$39:$A$782,$A134,СВЦЭМ!$B$39:$B$782,U$119)+'СЕТ СН'!$H$14+СВЦЭМ!$D$10+'СЕТ СН'!$H$6-'СЕТ СН'!$H$26</f>
        <v>1811.6911919700001</v>
      </c>
      <c r="V134" s="36">
        <f>SUMIFS(СВЦЭМ!$D$39:$D$782,СВЦЭМ!$A$39:$A$782,$A134,СВЦЭМ!$B$39:$B$782,V$119)+'СЕТ СН'!$H$14+СВЦЭМ!$D$10+'СЕТ СН'!$H$6-'СЕТ СН'!$H$26</f>
        <v>1782.3233923299999</v>
      </c>
      <c r="W134" s="36">
        <f>SUMIFS(СВЦЭМ!$D$39:$D$782,СВЦЭМ!$A$39:$A$782,$A134,СВЦЭМ!$B$39:$B$782,W$119)+'СЕТ СН'!$H$14+СВЦЭМ!$D$10+'СЕТ СН'!$H$6-'СЕТ СН'!$H$26</f>
        <v>1780.13391426</v>
      </c>
      <c r="X134" s="36">
        <f>SUMIFS(СВЦЭМ!$D$39:$D$782,СВЦЭМ!$A$39:$A$782,$A134,СВЦЭМ!$B$39:$B$782,X$119)+'СЕТ СН'!$H$14+СВЦЭМ!$D$10+'СЕТ СН'!$H$6-'СЕТ СН'!$H$26</f>
        <v>1810.85300736</v>
      </c>
      <c r="Y134" s="36">
        <f>SUMIFS(СВЦЭМ!$D$39:$D$782,СВЦЭМ!$A$39:$A$782,$A134,СВЦЭМ!$B$39:$B$782,Y$119)+'СЕТ СН'!$H$14+СВЦЭМ!$D$10+'СЕТ СН'!$H$6-'СЕТ СН'!$H$26</f>
        <v>1932.39140299</v>
      </c>
    </row>
    <row r="135" spans="1:25" ht="15.75" x14ac:dyDescent="0.2">
      <c r="A135" s="35">
        <f t="shared" si="3"/>
        <v>45185</v>
      </c>
      <c r="B135" s="36">
        <f>SUMIFS(СВЦЭМ!$D$39:$D$782,СВЦЭМ!$A$39:$A$782,$A135,СВЦЭМ!$B$39:$B$782,B$119)+'СЕТ СН'!$H$14+СВЦЭМ!$D$10+'СЕТ СН'!$H$6-'СЕТ СН'!$H$26</f>
        <v>2015.5108799</v>
      </c>
      <c r="C135" s="36">
        <f>SUMIFS(СВЦЭМ!$D$39:$D$782,СВЦЭМ!$A$39:$A$782,$A135,СВЦЭМ!$B$39:$B$782,C$119)+'СЕТ СН'!$H$14+СВЦЭМ!$D$10+'СЕТ СН'!$H$6-'СЕТ СН'!$H$26</f>
        <v>2041.55708723</v>
      </c>
      <c r="D135" s="36">
        <f>SUMIFS(СВЦЭМ!$D$39:$D$782,СВЦЭМ!$A$39:$A$782,$A135,СВЦЭМ!$B$39:$B$782,D$119)+'СЕТ СН'!$H$14+СВЦЭМ!$D$10+'СЕТ СН'!$H$6-'СЕТ СН'!$H$26</f>
        <v>2048.5968207200003</v>
      </c>
      <c r="E135" s="36">
        <f>SUMIFS(СВЦЭМ!$D$39:$D$782,СВЦЭМ!$A$39:$A$782,$A135,СВЦЭМ!$B$39:$B$782,E$119)+'СЕТ СН'!$H$14+СВЦЭМ!$D$10+'СЕТ СН'!$H$6-'СЕТ СН'!$H$26</f>
        <v>2085.9705463199998</v>
      </c>
      <c r="F135" s="36">
        <f>SUMIFS(СВЦЭМ!$D$39:$D$782,СВЦЭМ!$A$39:$A$782,$A135,СВЦЭМ!$B$39:$B$782,F$119)+'СЕТ СН'!$H$14+СВЦЭМ!$D$10+'СЕТ СН'!$H$6-'СЕТ СН'!$H$26</f>
        <v>2110.02878685</v>
      </c>
      <c r="G135" s="36">
        <f>SUMIFS(СВЦЭМ!$D$39:$D$782,СВЦЭМ!$A$39:$A$782,$A135,СВЦЭМ!$B$39:$B$782,G$119)+'СЕТ СН'!$H$14+СВЦЭМ!$D$10+'СЕТ СН'!$H$6-'СЕТ СН'!$H$26</f>
        <v>2086.4506588200002</v>
      </c>
      <c r="H135" s="36">
        <f>SUMIFS(СВЦЭМ!$D$39:$D$782,СВЦЭМ!$A$39:$A$782,$A135,СВЦЭМ!$B$39:$B$782,H$119)+'СЕТ СН'!$H$14+СВЦЭМ!$D$10+'СЕТ СН'!$H$6-'СЕТ СН'!$H$26</f>
        <v>2056.7894385999998</v>
      </c>
      <c r="I135" s="36">
        <f>SUMIFS(СВЦЭМ!$D$39:$D$782,СВЦЭМ!$A$39:$A$782,$A135,СВЦЭМ!$B$39:$B$782,I$119)+'СЕТ СН'!$H$14+СВЦЭМ!$D$10+'СЕТ СН'!$H$6-'СЕТ СН'!$H$26</f>
        <v>2020.96739415</v>
      </c>
      <c r="J135" s="36">
        <f>SUMIFS(СВЦЭМ!$D$39:$D$782,СВЦЭМ!$A$39:$A$782,$A135,СВЦЭМ!$B$39:$B$782,J$119)+'СЕТ СН'!$H$14+СВЦЭМ!$D$10+'СЕТ СН'!$H$6-'СЕТ СН'!$H$26</f>
        <v>1925.38311211</v>
      </c>
      <c r="K135" s="36">
        <f>SUMIFS(СВЦЭМ!$D$39:$D$782,СВЦЭМ!$A$39:$A$782,$A135,СВЦЭМ!$B$39:$B$782,K$119)+'СЕТ СН'!$H$14+СВЦЭМ!$D$10+'СЕТ СН'!$H$6-'СЕТ СН'!$H$26</f>
        <v>1860.2042916100002</v>
      </c>
      <c r="L135" s="36">
        <f>SUMIFS(СВЦЭМ!$D$39:$D$782,СВЦЭМ!$A$39:$A$782,$A135,СВЦЭМ!$B$39:$B$782,L$119)+'СЕТ СН'!$H$14+СВЦЭМ!$D$10+'СЕТ СН'!$H$6-'СЕТ СН'!$H$26</f>
        <v>1822.0289301400001</v>
      </c>
      <c r="M135" s="36">
        <f>SUMIFS(СВЦЭМ!$D$39:$D$782,СВЦЭМ!$A$39:$A$782,$A135,СВЦЭМ!$B$39:$B$782,M$119)+'СЕТ СН'!$H$14+СВЦЭМ!$D$10+'СЕТ СН'!$H$6-'СЕТ СН'!$H$26</f>
        <v>1818.9108442199999</v>
      </c>
      <c r="N135" s="36">
        <f>SUMIFS(СВЦЭМ!$D$39:$D$782,СВЦЭМ!$A$39:$A$782,$A135,СВЦЭМ!$B$39:$B$782,N$119)+'СЕТ СН'!$H$14+СВЦЭМ!$D$10+'СЕТ СН'!$H$6-'СЕТ СН'!$H$26</f>
        <v>1825.0780123900001</v>
      </c>
      <c r="O135" s="36">
        <f>SUMIFS(СВЦЭМ!$D$39:$D$782,СВЦЭМ!$A$39:$A$782,$A135,СВЦЭМ!$B$39:$B$782,O$119)+'СЕТ СН'!$H$14+СВЦЭМ!$D$10+'СЕТ СН'!$H$6-'СЕТ СН'!$H$26</f>
        <v>1841.0748965600001</v>
      </c>
      <c r="P135" s="36">
        <f>SUMIFS(СВЦЭМ!$D$39:$D$782,СВЦЭМ!$A$39:$A$782,$A135,СВЦЭМ!$B$39:$B$782,P$119)+'СЕТ СН'!$H$14+СВЦЭМ!$D$10+'СЕТ СН'!$H$6-'СЕТ СН'!$H$26</f>
        <v>1822.410443</v>
      </c>
      <c r="Q135" s="36">
        <f>SUMIFS(СВЦЭМ!$D$39:$D$782,СВЦЭМ!$A$39:$A$782,$A135,СВЦЭМ!$B$39:$B$782,Q$119)+'СЕТ СН'!$H$14+СВЦЭМ!$D$10+'СЕТ СН'!$H$6-'СЕТ СН'!$H$26</f>
        <v>1821.6508128800001</v>
      </c>
      <c r="R135" s="36">
        <f>SUMIFS(СВЦЭМ!$D$39:$D$782,СВЦЭМ!$A$39:$A$782,$A135,СВЦЭМ!$B$39:$B$782,R$119)+'СЕТ СН'!$H$14+СВЦЭМ!$D$10+'СЕТ СН'!$H$6-'СЕТ СН'!$H$26</f>
        <v>1848.65394661</v>
      </c>
      <c r="S135" s="36">
        <f>SUMIFS(СВЦЭМ!$D$39:$D$782,СВЦЭМ!$A$39:$A$782,$A135,СВЦЭМ!$B$39:$B$782,S$119)+'СЕТ СН'!$H$14+СВЦЭМ!$D$10+'СЕТ СН'!$H$6-'СЕТ СН'!$H$26</f>
        <v>1836.7056085500001</v>
      </c>
      <c r="T135" s="36">
        <f>SUMIFS(СВЦЭМ!$D$39:$D$782,СВЦЭМ!$A$39:$A$782,$A135,СВЦЭМ!$B$39:$B$782,T$119)+'СЕТ СН'!$H$14+СВЦЭМ!$D$10+'СЕТ СН'!$H$6-'СЕТ СН'!$H$26</f>
        <v>1815.8954491300001</v>
      </c>
      <c r="U135" s="36">
        <f>SUMIFS(СВЦЭМ!$D$39:$D$782,СВЦЭМ!$A$39:$A$782,$A135,СВЦЭМ!$B$39:$B$782,U$119)+'СЕТ СН'!$H$14+СВЦЭМ!$D$10+'СЕТ СН'!$H$6-'СЕТ СН'!$H$26</f>
        <v>1797.5463103100001</v>
      </c>
      <c r="V135" s="36">
        <f>SUMIFS(СВЦЭМ!$D$39:$D$782,СВЦЭМ!$A$39:$A$782,$A135,СВЦЭМ!$B$39:$B$782,V$119)+'СЕТ СН'!$H$14+СВЦЭМ!$D$10+'СЕТ СН'!$H$6-'СЕТ СН'!$H$26</f>
        <v>1764.9997227000001</v>
      </c>
      <c r="W135" s="36">
        <f>SUMIFS(СВЦЭМ!$D$39:$D$782,СВЦЭМ!$A$39:$A$782,$A135,СВЦЭМ!$B$39:$B$782,W$119)+'СЕТ СН'!$H$14+СВЦЭМ!$D$10+'СЕТ СН'!$H$6-'СЕТ СН'!$H$26</f>
        <v>1773.45773166</v>
      </c>
      <c r="X135" s="36">
        <f>SUMIFS(СВЦЭМ!$D$39:$D$782,СВЦЭМ!$A$39:$A$782,$A135,СВЦЭМ!$B$39:$B$782,X$119)+'СЕТ СН'!$H$14+СВЦЭМ!$D$10+'СЕТ СН'!$H$6-'СЕТ СН'!$H$26</f>
        <v>1838.52505438</v>
      </c>
      <c r="Y135" s="36">
        <f>SUMIFS(СВЦЭМ!$D$39:$D$782,СВЦЭМ!$A$39:$A$782,$A135,СВЦЭМ!$B$39:$B$782,Y$119)+'СЕТ СН'!$H$14+СВЦЭМ!$D$10+'СЕТ СН'!$H$6-'СЕТ СН'!$H$26</f>
        <v>1913.24596709</v>
      </c>
    </row>
    <row r="136" spans="1:25" ht="15.75" x14ac:dyDescent="0.2">
      <c r="A136" s="35">
        <f t="shared" si="3"/>
        <v>45186</v>
      </c>
      <c r="B136" s="36">
        <f>SUMIFS(СВЦЭМ!$D$39:$D$782,СВЦЭМ!$A$39:$A$782,$A136,СВЦЭМ!$B$39:$B$782,B$119)+'СЕТ СН'!$H$14+СВЦЭМ!$D$10+'СЕТ СН'!$H$6-'СЕТ СН'!$H$26</f>
        <v>1890.75295841</v>
      </c>
      <c r="C136" s="36">
        <f>SUMIFS(СВЦЭМ!$D$39:$D$782,СВЦЭМ!$A$39:$A$782,$A136,СВЦЭМ!$B$39:$B$782,C$119)+'СЕТ СН'!$H$14+СВЦЭМ!$D$10+'СЕТ СН'!$H$6-'СЕТ СН'!$H$26</f>
        <v>1965.9300708400001</v>
      </c>
      <c r="D136" s="36">
        <f>SUMIFS(СВЦЭМ!$D$39:$D$782,СВЦЭМ!$A$39:$A$782,$A136,СВЦЭМ!$B$39:$B$782,D$119)+'СЕТ СН'!$H$14+СВЦЭМ!$D$10+'СЕТ СН'!$H$6-'СЕТ СН'!$H$26</f>
        <v>1982.92976116</v>
      </c>
      <c r="E136" s="36">
        <f>SUMIFS(СВЦЭМ!$D$39:$D$782,СВЦЭМ!$A$39:$A$782,$A136,СВЦЭМ!$B$39:$B$782,E$119)+'СЕТ СН'!$H$14+СВЦЭМ!$D$10+'СЕТ СН'!$H$6-'СЕТ СН'!$H$26</f>
        <v>2000.5244533300001</v>
      </c>
      <c r="F136" s="36">
        <f>SUMIFS(СВЦЭМ!$D$39:$D$782,СВЦЭМ!$A$39:$A$782,$A136,СВЦЭМ!$B$39:$B$782,F$119)+'СЕТ СН'!$H$14+СВЦЭМ!$D$10+'СЕТ СН'!$H$6-'СЕТ СН'!$H$26</f>
        <v>2041.79195686</v>
      </c>
      <c r="G136" s="36">
        <f>SUMIFS(СВЦЭМ!$D$39:$D$782,СВЦЭМ!$A$39:$A$782,$A136,СВЦЭМ!$B$39:$B$782,G$119)+'СЕТ СН'!$H$14+СВЦЭМ!$D$10+'СЕТ СН'!$H$6-'СЕТ СН'!$H$26</f>
        <v>2019.8085415099999</v>
      </c>
      <c r="H136" s="36">
        <f>SUMIFS(СВЦЭМ!$D$39:$D$782,СВЦЭМ!$A$39:$A$782,$A136,СВЦЭМ!$B$39:$B$782,H$119)+'СЕТ СН'!$H$14+СВЦЭМ!$D$10+'СЕТ СН'!$H$6-'СЕТ СН'!$H$26</f>
        <v>1978.48439263</v>
      </c>
      <c r="I136" s="36">
        <f>SUMIFS(СВЦЭМ!$D$39:$D$782,СВЦЭМ!$A$39:$A$782,$A136,СВЦЭМ!$B$39:$B$782,I$119)+'СЕТ СН'!$H$14+СВЦЭМ!$D$10+'СЕТ СН'!$H$6-'СЕТ СН'!$H$26</f>
        <v>1926.6792469900001</v>
      </c>
      <c r="J136" s="36">
        <f>SUMIFS(СВЦЭМ!$D$39:$D$782,СВЦЭМ!$A$39:$A$782,$A136,СВЦЭМ!$B$39:$B$782,J$119)+'СЕТ СН'!$H$14+СВЦЭМ!$D$10+'СЕТ СН'!$H$6-'СЕТ СН'!$H$26</f>
        <v>1803.06749769</v>
      </c>
      <c r="K136" s="36">
        <f>SUMIFS(СВЦЭМ!$D$39:$D$782,СВЦЭМ!$A$39:$A$782,$A136,СВЦЭМ!$B$39:$B$782,K$119)+'СЕТ СН'!$H$14+СВЦЭМ!$D$10+'СЕТ СН'!$H$6-'СЕТ СН'!$H$26</f>
        <v>1723.57949695</v>
      </c>
      <c r="L136" s="36">
        <f>SUMIFS(СВЦЭМ!$D$39:$D$782,СВЦЭМ!$A$39:$A$782,$A136,СВЦЭМ!$B$39:$B$782,L$119)+'СЕТ СН'!$H$14+СВЦЭМ!$D$10+'СЕТ СН'!$H$6-'СЕТ СН'!$H$26</f>
        <v>1697.19964407</v>
      </c>
      <c r="M136" s="36">
        <f>SUMIFS(СВЦЭМ!$D$39:$D$782,СВЦЭМ!$A$39:$A$782,$A136,СВЦЭМ!$B$39:$B$782,M$119)+'СЕТ СН'!$H$14+СВЦЭМ!$D$10+'СЕТ СН'!$H$6-'СЕТ СН'!$H$26</f>
        <v>1697.2655082799999</v>
      </c>
      <c r="N136" s="36">
        <f>SUMIFS(СВЦЭМ!$D$39:$D$782,СВЦЭМ!$A$39:$A$782,$A136,СВЦЭМ!$B$39:$B$782,N$119)+'СЕТ СН'!$H$14+СВЦЭМ!$D$10+'СЕТ СН'!$H$6-'СЕТ СН'!$H$26</f>
        <v>1727.27888762</v>
      </c>
      <c r="O136" s="36">
        <f>SUMIFS(СВЦЭМ!$D$39:$D$782,СВЦЭМ!$A$39:$A$782,$A136,СВЦЭМ!$B$39:$B$782,O$119)+'СЕТ СН'!$H$14+СВЦЭМ!$D$10+'СЕТ СН'!$H$6-'СЕТ СН'!$H$26</f>
        <v>1771.34987305</v>
      </c>
      <c r="P136" s="36">
        <f>SUMIFS(СВЦЭМ!$D$39:$D$782,СВЦЭМ!$A$39:$A$782,$A136,СВЦЭМ!$B$39:$B$782,P$119)+'СЕТ СН'!$H$14+СВЦЭМ!$D$10+'СЕТ СН'!$H$6-'СЕТ СН'!$H$26</f>
        <v>1762.30774053</v>
      </c>
      <c r="Q136" s="36">
        <f>SUMIFS(СВЦЭМ!$D$39:$D$782,СВЦЭМ!$A$39:$A$782,$A136,СВЦЭМ!$B$39:$B$782,Q$119)+'СЕТ СН'!$H$14+СВЦЭМ!$D$10+'СЕТ СН'!$H$6-'СЕТ СН'!$H$26</f>
        <v>1766.19784301</v>
      </c>
      <c r="R136" s="36">
        <f>SUMIFS(СВЦЭМ!$D$39:$D$782,СВЦЭМ!$A$39:$A$782,$A136,СВЦЭМ!$B$39:$B$782,R$119)+'СЕТ СН'!$H$14+СВЦЭМ!$D$10+'СЕТ СН'!$H$6-'СЕТ СН'!$H$26</f>
        <v>1803.6297769</v>
      </c>
      <c r="S136" s="36">
        <f>SUMIFS(СВЦЭМ!$D$39:$D$782,СВЦЭМ!$A$39:$A$782,$A136,СВЦЭМ!$B$39:$B$782,S$119)+'СЕТ СН'!$H$14+СВЦЭМ!$D$10+'СЕТ СН'!$H$6-'СЕТ СН'!$H$26</f>
        <v>1805.8006141800001</v>
      </c>
      <c r="T136" s="36">
        <f>SUMIFS(СВЦЭМ!$D$39:$D$782,СВЦЭМ!$A$39:$A$782,$A136,СВЦЭМ!$B$39:$B$782,T$119)+'СЕТ СН'!$H$14+СВЦЭМ!$D$10+'СЕТ СН'!$H$6-'СЕТ СН'!$H$26</f>
        <v>1806.79196458</v>
      </c>
      <c r="U136" s="36">
        <f>SUMIFS(СВЦЭМ!$D$39:$D$782,СВЦЭМ!$A$39:$A$782,$A136,СВЦЭМ!$B$39:$B$782,U$119)+'СЕТ СН'!$H$14+СВЦЭМ!$D$10+'СЕТ СН'!$H$6-'СЕТ СН'!$H$26</f>
        <v>1793.6379103100001</v>
      </c>
      <c r="V136" s="36">
        <f>SUMIFS(СВЦЭМ!$D$39:$D$782,СВЦЭМ!$A$39:$A$782,$A136,СВЦЭМ!$B$39:$B$782,V$119)+'СЕТ СН'!$H$14+СВЦЭМ!$D$10+'СЕТ СН'!$H$6-'СЕТ СН'!$H$26</f>
        <v>1771.99569292</v>
      </c>
      <c r="W136" s="36">
        <f>SUMIFS(СВЦЭМ!$D$39:$D$782,СВЦЭМ!$A$39:$A$782,$A136,СВЦЭМ!$B$39:$B$782,W$119)+'СЕТ СН'!$H$14+СВЦЭМ!$D$10+'СЕТ СН'!$H$6-'СЕТ СН'!$H$26</f>
        <v>1788.1524207100001</v>
      </c>
      <c r="X136" s="36">
        <f>SUMIFS(СВЦЭМ!$D$39:$D$782,СВЦЭМ!$A$39:$A$782,$A136,СВЦЭМ!$B$39:$B$782,X$119)+'СЕТ СН'!$H$14+СВЦЭМ!$D$10+'СЕТ СН'!$H$6-'СЕТ СН'!$H$26</f>
        <v>1852.04930483</v>
      </c>
      <c r="Y136" s="36">
        <f>SUMIFS(СВЦЭМ!$D$39:$D$782,СВЦЭМ!$A$39:$A$782,$A136,СВЦЭМ!$B$39:$B$782,Y$119)+'СЕТ СН'!$H$14+СВЦЭМ!$D$10+'СЕТ СН'!$H$6-'СЕТ СН'!$H$26</f>
        <v>1915.7693338300001</v>
      </c>
    </row>
    <row r="137" spans="1:25" ht="15.75" x14ac:dyDescent="0.2">
      <c r="A137" s="35">
        <f t="shared" si="3"/>
        <v>45187</v>
      </c>
      <c r="B137" s="36">
        <f>SUMIFS(СВЦЭМ!$D$39:$D$782,СВЦЭМ!$A$39:$A$782,$A137,СВЦЭМ!$B$39:$B$782,B$119)+'СЕТ СН'!$H$14+СВЦЭМ!$D$10+'СЕТ СН'!$H$6-'СЕТ СН'!$H$26</f>
        <v>2010.8961819000001</v>
      </c>
      <c r="C137" s="36">
        <f>SUMIFS(СВЦЭМ!$D$39:$D$782,СВЦЭМ!$A$39:$A$782,$A137,СВЦЭМ!$B$39:$B$782,C$119)+'СЕТ СН'!$H$14+СВЦЭМ!$D$10+'СЕТ СН'!$H$6-'СЕТ СН'!$H$26</f>
        <v>2100.6621783000001</v>
      </c>
      <c r="D137" s="36">
        <f>SUMIFS(СВЦЭМ!$D$39:$D$782,СВЦЭМ!$A$39:$A$782,$A137,СВЦЭМ!$B$39:$B$782,D$119)+'СЕТ СН'!$H$14+СВЦЭМ!$D$10+'СЕТ СН'!$H$6-'СЕТ СН'!$H$26</f>
        <v>2141.0606329399998</v>
      </c>
      <c r="E137" s="36">
        <f>SUMIFS(СВЦЭМ!$D$39:$D$782,СВЦЭМ!$A$39:$A$782,$A137,СВЦЭМ!$B$39:$B$782,E$119)+'СЕТ СН'!$H$14+СВЦЭМ!$D$10+'СЕТ СН'!$H$6-'СЕТ СН'!$H$26</f>
        <v>2160.4314115400002</v>
      </c>
      <c r="F137" s="36">
        <f>SUMIFS(СВЦЭМ!$D$39:$D$782,СВЦЭМ!$A$39:$A$782,$A137,СВЦЭМ!$B$39:$B$782,F$119)+'СЕТ СН'!$H$14+СВЦЭМ!$D$10+'СЕТ СН'!$H$6-'СЕТ СН'!$H$26</f>
        <v>2165.9246428599999</v>
      </c>
      <c r="G137" s="36">
        <f>SUMIFS(СВЦЭМ!$D$39:$D$782,СВЦЭМ!$A$39:$A$782,$A137,СВЦЭМ!$B$39:$B$782,G$119)+'СЕТ СН'!$H$14+СВЦЭМ!$D$10+'СЕТ СН'!$H$6-'СЕТ СН'!$H$26</f>
        <v>2139.4778208400003</v>
      </c>
      <c r="H137" s="36">
        <f>SUMIFS(СВЦЭМ!$D$39:$D$782,СВЦЭМ!$A$39:$A$782,$A137,СВЦЭМ!$B$39:$B$782,H$119)+'СЕТ СН'!$H$14+СВЦЭМ!$D$10+'СЕТ СН'!$H$6-'СЕТ СН'!$H$26</f>
        <v>2035.1736403699999</v>
      </c>
      <c r="I137" s="36">
        <f>SUMIFS(СВЦЭМ!$D$39:$D$782,СВЦЭМ!$A$39:$A$782,$A137,СВЦЭМ!$B$39:$B$782,I$119)+'СЕТ СН'!$H$14+СВЦЭМ!$D$10+'СЕТ СН'!$H$6-'СЕТ СН'!$H$26</f>
        <v>1918.1218796200001</v>
      </c>
      <c r="J137" s="36">
        <f>SUMIFS(СВЦЭМ!$D$39:$D$782,СВЦЭМ!$A$39:$A$782,$A137,СВЦЭМ!$B$39:$B$782,J$119)+'СЕТ СН'!$H$14+СВЦЭМ!$D$10+'СЕТ СН'!$H$6-'СЕТ СН'!$H$26</f>
        <v>1867.1107946</v>
      </c>
      <c r="K137" s="36">
        <f>SUMIFS(СВЦЭМ!$D$39:$D$782,СВЦЭМ!$A$39:$A$782,$A137,СВЦЭМ!$B$39:$B$782,K$119)+'СЕТ СН'!$H$14+СВЦЭМ!$D$10+'СЕТ СН'!$H$6-'СЕТ СН'!$H$26</f>
        <v>1787.53825577</v>
      </c>
      <c r="L137" s="36">
        <f>SUMIFS(СВЦЭМ!$D$39:$D$782,СВЦЭМ!$A$39:$A$782,$A137,СВЦЭМ!$B$39:$B$782,L$119)+'СЕТ СН'!$H$14+СВЦЭМ!$D$10+'СЕТ СН'!$H$6-'СЕТ СН'!$H$26</f>
        <v>1728.1083319700001</v>
      </c>
      <c r="M137" s="36">
        <f>SUMIFS(СВЦЭМ!$D$39:$D$782,СВЦЭМ!$A$39:$A$782,$A137,СВЦЭМ!$B$39:$B$782,M$119)+'СЕТ СН'!$H$14+СВЦЭМ!$D$10+'СЕТ СН'!$H$6-'СЕТ СН'!$H$26</f>
        <v>1735.2767649100001</v>
      </c>
      <c r="N137" s="36">
        <f>SUMIFS(СВЦЭМ!$D$39:$D$782,СВЦЭМ!$A$39:$A$782,$A137,СВЦЭМ!$B$39:$B$782,N$119)+'СЕТ СН'!$H$14+СВЦЭМ!$D$10+'СЕТ СН'!$H$6-'СЕТ СН'!$H$26</f>
        <v>1752.21664113</v>
      </c>
      <c r="O137" s="36">
        <f>SUMIFS(СВЦЭМ!$D$39:$D$782,СВЦЭМ!$A$39:$A$782,$A137,СВЦЭМ!$B$39:$B$782,O$119)+'СЕТ СН'!$H$14+СВЦЭМ!$D$10+'СЕТ СН'!$H$6-'СЕТ СН'!$H$26</f>
        <v>1747.41859531</v>
      </c>
      <c r="P137" s="36">
        <f>SUMIFS(СВЦЭМ!$D$39:$D$782,СВЦЭМ!$A$39:$A$782,$A137,СВЦЭМ!$B$39:$B$782,P$119)+'СЕТ СН'!$H$14+СВЦЭМ!$D$10+'СЕТ СН'!$H$6-'СЕТ СН'!$H$26</f>
        <v>1751.15904237</v>
      </c>
      <c r="Q137" s="36">
        <f>SUMIFS(СВЦЭМ!$D$39:$D$782,СВЦЭМ!$A$39:$A$782,$A137,СВЦЭМ!$B$39:$B$782,Q$119)+'СЕТ СН'!$H$14+СВЦЭМ!$D$10+'СЕТ СН'!$H$6-'СЕТ СН'!$H$26</f>
        <v>1767.39635155</v>
      </c>
      <c r="R137" s="36">
        <f>SUMIFS(СВЦЭМ!$D$39:$D$782,СВЦЭМ!$A$39:$A$782,$A137,СВЦЭМ!$B$39:$B$782,R$119)+'СЕТ СН'!$H$14+СВЦЭМ!$D$10+'СЕТ СН'!$H$6-'СЕТ СН'!$H$26</f>
        <v>1805.5454702300001</v>
      </c>
      <c r="S137" s="36">
        <f>SUMIFS(СВЦЭМ!$D$39:$D$782,СВЦЭМ!$A$39:$A$782,$A137,СВЦЭМ!$B$39:$B$782,S$119)+'СЕТ СН'!$H$14+СВЦЭМ!$D$10+'СЕТ СН'!$H$6-'СЕТ СН'!$H$26</f>
        <v>1780.5387104700001</v>
      </c>
      <c r="T137" s="36">
        <f>SUMIFS(СВЦЭМ!$D$39:$D$782,СВЦЭМ!$A$39:$A$782,$A137,СВЦЭМ!$B$39:$B$782,T$119)+'СЕТ СН'!$H$14+СВЦЭМ!$D$10+'СЕТ СН'!$H$6-'СЕТ СН'!$H$26</f>
        <v>1753.44999484</v>
      </c>
      <c r="U137" s="36">
        <f>SUMIFS(СВЦЭМ!$D$39:$D$782,СВЦЭМ!$A$39:$A$782,$A137,СВЦЭМ!$B$39:$B$782,U$119)+'СЕТ СН'!$H$14+СВЦЭМ!$D$10+'СЕТ СН'!$H$6-'СЕТ СН'!$H$26</f>
        <v>1721.68964779</v>
      </c>
      <c r="V137" s="36">
        <f>SUMIFS(СВЦЭМ!$D$39:$D$782,СВЦЭМ!$A$39:$A$782,$A137,СВЦЭМ!$B$39:$B$782,V$119)+'СЕТ СН'!$H$14+СВЦЭМ!$D$10+'СЕТ СН'!$H$6-'СЕТ СН'!$H$26</f>
        <v>1705.7518035099999</v>
      </c>
      <c r="W137" s="36">
        <f>SUMIFS(СВЦЭМ!$D$39:$D$782,СВЦЭМ!$A$39:$A$782,$A137,СВЦЭМ!$B$39:$B$782,W$119)+'СЕТ СН'!$H$14+СВЦЭМ!$D$10+'СЕТ СН'!$H$6-'СЕТ СН'!$H$26</f>
        <v>1719.8775387800001</v>
      </c>
      <c r="X137" s="36">
        <f>SUMIFS(СВЦЭМ!$D$39:$D$782,СВЦЭМ!$A$39:$A$782,$A137,СВЦЭМ!$B$39:$B$782,X$119)+'СЕТ СН'!$H$14+СВЦЭМ!$D$10+'СЕТ СН'!$H$6-'СЕТ СН'!$H$26</f>
        <v>1775.8026241800001</v>
      </c>
      <c r="Y137" s="36">
        <f>SUMIFS(СВЦЭМ!$D$39:$D$782,СВЦЭМ!$A$39:$A$782,$A137,СВЦЭМ!$B$39:$B$782,Y$119)+'СЕТ СН'!$H$14+СВЦЭМ!$D$10+'СЕТ СН'!$H$6-'СЕТ СН'!$H$26</f>
        <v>1851.2818675200001</v>
      </c>
    </row>
    <row r="138" spans="1:25" ht="15.75" x14ac:dyDescent="0.2">
      <c r="A138" s="35">
        <f t="shared" si="3"/>
        <v>45188</v>
      </c>
      <c r="B138" s="36">
        <f>SUMIFS(СВЦЭМ!$D$39:$D$782,СВЦЭМ!$A$39:$A$782,$A138,СВЦЭМ!$B$39:$B$782,B$119)+'СЕТ СН'!$H$14+СВЦЭМ!$D$10+'СЕТ СН'!$H$6-'СЕТ СН'!$H$26</f>
        <v>1913.83860738</v>
      </c>
      <c r="C138" s="36">
        <f>SUMIFS(СВЦЭМ!$D$39:$D$782,СВЦЭМ!$A$39:$A$782,$A138,СВЦЭМ!$B$39:$B$782,C$119)+'СЕТ СН'!$H$14+СВЦЭМ!$D$10+'СЕТ СН'!$H$6-'СЕТ СН'!$H$26</f>
        <v>1981.19782745</v>
      </c>
      <c r="D138" s="36">
        <f>SUMIFS(СВЦЭМ!$D$39:$D$782,СВЦЭМ!$A$39:$A$782,$A138,СВЦЭМ!$B$39:$B$782,D$119)+'СЕТ СН'!$H$14+СВЦЭМ!$D$10+'СЕТ СН'!$H$6-'СЕТ СН'!$H$26</f>
        <v>1986.51739731</v>
      </c>
      <c r="E138" s="36">
        <f>SUMIFS(СВЦЭМ!$D$39:$D$782,СВЦЭМ!$A$39:$A$782,$A138,СВЦЭМ!$B$39:$B$782,E$119)+'СЕТ СН'!$H$14+СВЦЭМ!$D$10+'СЕТ СН'!$H$6-'СЕТ СН'!$H$26</f>
        <v>1997.37249477</v>
      </c>
      <c r="F138" s="36">
        <f>SUMIFS(СВЦЭМ!$D$39:$D$782,СВЦЭМ!$A$39:$A$782,$A138,СВЦЭМ!$B$39:$B$782,F$119)+'СЕТ СН'!$H$14+СВЦЭМ!$D$10+'СЕТ СН'!$H$6-'СЕТ СН'!$H$26</f>
        <v>2008.5799580299999</v>
      </c>
      <c r="G138" s="36">
        <f>SUMIFS(СВЦЭМ!$D$39:$D$782,СВЦЭМ!$A$39:$A$782,$A138,СВЦЭМ!$B$39:$B$782,G$119)+'СЕТ СН'!$H$14+СВЦЭМ!$D$10+'СЕТ СН'!$H$6-'СЕТ СН'!$H$26</f>
        <v>1969.6329531700001</v>
      </c>
      <c r="H138" s="36">
        <f>SUMIFS(СВЦЭМ!$D$39:$D$782,СВЦЭМ!$A$39:$A$782,$A138,СВЦЭМ!$B$39:$B$782,H$119)+'СЕТ СН'!$H$14+СВЦЭМ!$D$10+'СЕТ СН'!$H$6-'СЕТ СН'!$H$26</f>
        <v>1916.66375311</v>
      </c>
      <c r="I138" s="36">
        <f>SUMIFS(СВЦЭМ!$D$39:$D$782,СВЦЭМ!$A$39:$A$782,$A138,СВЦЭМ!$B$39:$B$782,I$119)+'СЕТ СН'!$H$14+СВЦЭМ!$D$10+'СЕТ СН'!$H$6-'СЕТ СН'!$H$26</f>
        <v>1847.5833109100001</v>
      </c>
      <c r="J138" s="36">
        <f>SUMIFS(СВЦЭМ!$D$39:$D$782,СВЦЭМ!$A$39:$A$782,$A138,СВЦЭМ!$B$39:$B$782,J$119)+'СЕТ СН'!$H$14+СВЦЭМ!$D$10+'СЕТ СН'!$H$6-'СЕТ СН'!$H$26</f>
        <v>1799.40898864</v>
      </c>
      <c r="K138" s="36">
        <f>SUMIFS(СВЦЭМ!$D$39:$D$782,СВЦЭМ!$A$39:$A$782,$A138,СВЦЭМ!$B$39:$B$782,K$119)+'СЕТ СН'!$H$14+СВЦЭМ!$D$10+'СЕТ СН'!$H$6-'СЕТ СН'!$H$26</f>
        <v>1769.4067105700001</v>
      </c>
      <c r="L138" s="36">
        <f>SUMIFS(СВЦЭМ!$D$39:$D$782,СВЦЭМ!$A$39:$A$782,$A138,СВЦЭМ!$B$39:$B$782,L$119)+'СЕТ СН'!$H$14+СВЦЭМ!$D$10+'СЕТ СН'!$H$6-'СЕТ СН'!$H$26</f>
        <v>1765.18615811</v>
      </c>
      <c r="M138" s="36">
        <f>SUMIFS(СВЦЭМ!$D$39:$D$782,СВЦЭМ!$A$39:$A$782,$A138,СВЦЭМ!$B$39:$B$782,M$119)+'СЕТ СН'!$H$14+СВЦЭМ!$D$10+'СЕТ СН'!$H$6-'СЕТ СН'!$H$26</f>
        <v>1791.99620759</v>
      </c>
      <c r="N138" s="36">
        <f>SUMIFS(СВЦЭМ!$D$39:$D$782,СВЦЭМ!$A$39:$A$782,$A138,СВЦЭМ!$B$39:$B$782,N$119)+'СЕТ СН'!$H$14+СВЦЭМ!$D$10+'СЕТ СН'!$H$6-'СЕТ СН'!$H$26</f>
        <v>1806.65974873</v>
      </c>
      <c r="O138" s="36">
        <f>SUMIFS(СВЦЭМ!$D$39:$D$782,СВЦЭМ!$A$39:$A$782,$A138,СВЦЭМ!$B$39:$B$782,O$119)+'СЕТ СН'!$H$14+СВЦЭМ!$D$10+'СЕТ СН'!$H$6-'СЕТ СН'!$H$26</f>
        <v>1810.15710831</v>
      </c>
      <c r="P138" s="36">
        <f>SUMIFS(СВЦЭМ!$D$39:$D$782,СВЦЭМ!$A$39:$A$782,$A138,СВЦЭМ!$B$39:$B$782,P$119)+'СЕТ СН'!$H$14+СВЦЭМ!$D$10+'СЕТ СН'!$H$6-'СЕТ СН'!$H$26</f>
        <v>1797.3744520499999</v>
      </c>
      <c r="Q138" s="36">
        <f>SUMIFS(СВЦЭМ!$D$39:$D$782,СВЦЭМ!$A$39:$A$782,$A138,СВЦЭМ!$B$39:$B$782,Q$119)+'СЕТ СН'!$H$14+СВЦЭМ!$D$10+'СЕТ СН'!$H$6-'СЕТ СН'!$H$26</f>
        <v>1806.0387100600001</v>
      </c>
      <c r="R138" s="36">
        <f>SUMIFS(СВЦЭМ!$D$39:$D$782,СВЦЭМ!$A$39:$A$782,$A138,СВЦЭМ!$B$39:$B$782,R$119)+'СЕТ СН'!$H$14+СВЦЭМ!$D$10+'СЕТ СН'!$H$6-'СЕТ СН'!$H$26</f>
        <v>1837.57485182</v>
      </c>
      <c r="S138" s="36">
        <f>SUMIFS(СВЦЭМ!$D$39:$D$782,СВЦЭМ!$A$39:$A$782,$A138,СВЦЭМ!$B$39:$B$782,S$119)+'СЕТ СН'!$H$14+СВЦЭМ!$D$10+'СЕТ СН'!$H$6-'СЕТ СН'!$H$26</f>
        <v>1793.35914903</v>
      </c>
      <c r="T138" s="36">
        <f>SUMIFS(СВЦЭМ!$D$39:$D$782,СВЦЭМ!$A$39:$A$782,$A138,СВЦЭМ!$B$39:$B$782,T$119)+'СЕТ СН'!$H$14+СВЦЭМ!$D$10+'СЕТ СН'!$H$6-'СЕТ СН'!$H$26</f>
        <v>1739.1973342599999</v>
      </c>
      <c r="U138" s="36">
        <f>SUMIFS(СВЦЭМ!$D$39:$D$782,СВЦЭМ!$A$39:$A$782,$A138,СВЦЭМ!$B$39:$B$782,U$119)+'СЕТ СН'!$H$14+СВЦЭМ!$D$10+'СЕТ СН'!$H$6-'СЕТ СН'!$H$26</f>
        <v>1701.99018944</v>
      </c>
      <c r="V138" s="36">
        <f>SUMIFS(СВЦЭМ!$D$39:$D$782,СВЦЭМ!$A$39:$A$782,$A138,СВЦЭМ!$B$39:$B$782,V$119)+'СЕТ СН'!$H$14+СВЦЭМ!$D$10+'СЕТ СН'!$H$6-'СЕТ СН'!$H$26</f>
        <v>1673.4274808300001</v>
      </c>
      <c r="W138" s="36">
        <f>SUMIFS(СВЦЭМ!$D$39:$D$782,СВЦЭМ!$A$39:$A$782,$A138,СВЦЭМ!$B$39:$B$782,W$119)+'СЕТ СН'!$H$14+СВЦЭМ!$D$10+'СЕТ СН'!$H$6-'СЕТ СН'!$H$26</f>
        <v>1663.06657911</v>
      </c>
      <c r="X138" s="36">
        <f>SUMIFS(СВЦЭМ!$D$39:$D$782,СВЦЭМ!$A$39:$A$782,$A138,СВЦЭМ!$B$39:$B$782,X$119)+'СЕТ СН'!$H$14+СВЦЭМ!$D$10+'СЕТ СН'!$H$6-'СЕТ СН'!$H$26</f>
        <v>1726.45287833</v>
      </c>
      <c r="Y138" s="36">
        <f>SUMIFS(СВЦЭМ!$D$39:$D$782,СВЦЭМ!$A$39:$A$782,$A138,СВЦЭМ!$B$39:$B$782,Y$119)+'СЕТ СН'!$H$14+СВЦЭМ!$D$10+'СЕТ СН'!$H$6-'СЕТ СН'!$H$26</f>
        <v>1813.5713142700001</v>
      </c>
    </row>
    <row r="139" spans="1:25" ht="15.75" x14ac:dyDescent="0.2">
      <c r="A139" s="35">
        <f t="shared" si="3"/>
        <v>45189</v>
      </c>
      <c r="B139" s="36">
        <f>SUMIFS(СВЦЭМ!$D$39:$D$782,СВЦЭМ!$A$39:$A$782,$A139,СВЦЭМ!$B$39:$B$782,B$119)+'СЕТ СН'!$H$14+СВЦЭМ!$D$10+'СЕТ СН'!$H$6-'СЕТ СН'!$H$26</f>
        <v>1906.99603187</v>
      </c>
      <c r="C139" s="36">
        <f>SUMIFS(СВЦЭМ!$D$39:$D$782,СВЦЭМ!$A$39:$A$782,$A139,СВЦЭМ!$B$39:$B$782,C$119)+'СЕТ СН'!$H$14+СВЦЭМ!$D$10+'СЕТ СН'!$H$6-'СЕТ СН'!$H$26</f>
        <v>1978.3670595999999</v>
      </c>
      <c r="D139" s="36">
        <f>SUMIFS(СВЦЭМ!$D$39:$D$782,СВЦЭМ!$A$39:$A$782,$A139,СВЦЭМ!$B$39:$B$782,D$119)+'СЕТ СН'!$H$14+СВЦЭМ!$D$10+'СЕТ СН'!$H$6-'СЕТ СН'!$H$26</f>
        <v>2002.7050058</v>
      </c>
      <c r="E139" s="36">
        <f>SUMIFS(СВЦЭМ!$D$39:$D$782,СВЦЭМ!$A$39:$A$782,$A139,СВЦЭМ!$B$39:$B$782,E$119)+'СЕТ СН'!$H$14+СВЦЭМ!$D$10+'СЕТ СН'!$H$6-'СЕТ СН'!$H$26</f>
        <v>2023.9641929500001</v>
      </c>
      <c r="F139" s="36">
        <f>SUMIFS(СВЦЭМ!$D$39:$D$782,СВЦЭМ!$A$39:$A$782,$A139,СВЦЭМ!$B$39:$B$782,F$119)+'СЕТ СН'!$H$14+СВЦЭМ!$D$10+'СЕТ СН'!$H$6-'СЕТ СН'!$H$26</f>
        <v>2035.5417276400001</v>
      </c>
      <c r="G139" s="36">
        <f>SUMIFS(СВЦЭМ!$D$39:$D$782,СВЦЭМ!$A$39:$A$782,$A139,СВЦЭМ!$B$39:$B$782,G$119)+'СЕТ СН'!$H$14+СВЦЭМ!$D$10+'СЕТ СН'!$H$6-'СЕТ СН'!$H$26</f>
        <v>2004.81964298</v>
      </c>
      <c r="H139" s="36">
        <f>SUMIFS(СВЦЭМ!$D$39:$D$782,СВЦЭМ!$A$39:$A$782,$A139,СВЦЭМ!$B$39:$B$782,H$119)+'СЕТ СН'!$H$14+СВЦЭМ!$D$10+'СЕТ СН'!$H$6-'СЕТ СН'!$H$26</f>
        <v>1925.90454514</v>
      </c>
      <c r="I139" s="36">
        <f>SUMIFS(СВЦЭМ!$D$39:$D$782,СВЦЭМ!$A$39:$A$782,$A139,СВЦЭМ!$B$39:$B$782,I$119)+'СЕТ СН'!$H$14+СВЦЭМ!$D$10+'СЕТ СН'!$H$6-'СЕТ СН'!$H$26</f>
        <v>1846.4914131400001</v>
      </c>
      <c r="J139" s="36">
        <f>SUMIFS(СВЦЭМ!$D$39:$D$782,СВЦЭМ!$A$39:$A$782,$A139,СВЦЭМ!$B$39:$B$782,J$119)+'СЕТ СН'!$H$14+СВЦЭМ!$D$10+'СЕТ СН'!$H$6-'СЕТ СН'!$H$26</f>
        <v>1797.51137597</v>
      </c>
      <c r="K139" s="36">
        <f>SUMIFS(СВЦЭМ!$D$39:$D$782,СВЦЭМ!$A$39:$A$782,$A139,СВЦЭМ!$B$39:$B$782,K$119)+'СЕТ СН'!$H$14+СВЦЭМ!$D$10+'СЕТ СН'!$H$6-'СЕТ СН'!$H$26</f>
        <v>1777.7370248100001</v>
      </c>
      <c r="L139" s="36">
        <f>SUMIFS(СВЦЭМ!$D$39:$D$782,СВЦЭМ!$A$39:$A$782,$A139,СВЦЭМ!$B$39:$B$782,L$119)+'СЕТ СН'!$H$14+СВЦЭМ!$D$10+'СЕТ СН'!$H$6-'СЕТ СН'!$H$26</f>
        <v>1774.85441571</v>
      </c>
      <c r="M139" s="36">
        <f>SUMIFS(СВЦЭМ!$D$39:$D$782,СВЦЭМ!$A$39:$A$782,$A139,СВЦЭМ!$B$39:$B$782,M$119)+'СЕТ СН'!$H$14+СВЦЭМ!$D$10+'СЕТ СН'!$H$6-'СЕТ СН'!$H$26</f>
        <v>1767.91801661</v>
      </c>
      <c r="N139" s="36">
        <f>SUMIFS(СВЦЭМ!$D$39:$D$782,СВЦЭМ!$A$39:$A$782,$A139,СВЦЭМ!$B$39:$B$782,N$119)+'СЕТ СН'!$H$14+СВЦЭМ!$D$10+'СЕТ СН'!$H$6-'СЕТ СН'!$H$26</f>
        <v>1770.4714146900001</v>
      </c>
      <c r="O139" s="36">
        <f>SUMIFS(СВЦЭМ!$D$39:$D$782,СВЦЭМ!$A$39:$A$782,$A139,СВЦЭМ!$B$39:$B$782,O$119)+'СЕТ СН'!$H$14+СВЦЭМ!$D$10+'СЕТ СН'!$H$6-'СЕТ СН'!$H$26</f>
        <v>1774.0785911099999</v>
      </c>
      <c r="P139" s="36">
        <f>SUMIFS(СВЦЭМ!$D$39:$D$782,СВЦЭМ!$A$39:$A$782,$A139,СВЦЭМ!$B$39:$B$782,P$119)+'СЕТ СН'!$H$14+СВЦЭМ!$D$10+'СЕТ СН'!$H$6-'СЕТ СН'!$H$26</f>
        <v>1788.19328928</v>
      </c>
      <c r="Q139" s="36">
        <f>SUMIFS(СВЦЭМ!$D$39:$D$782,СВЦЭМ!$A$39:$A$782,$A139,СВЦЭМ!$B$39:$B$782,Q$119)+'СЕТ СН'!$H$14+СВЦЭМ!$D$10+'СЕТ СН'!$H$6-'СЕТ СН'!$H$26</f>
        <v>1796.7855956000001</v>
      </c>
      <c r="R139" s="36">
        <f>SUMIFS(СВЦЭМ!$D$39:$D$782,СВЦЭМ!$A$39:$A$782,$A139,СВЦЭМ!$B$39:$B$782,R$119)+'СЕТ СН'!$H$14+СВЦЭМ!$D$10+'СЕТ СН'!$H$6-'СЕТ СН'!$H$26</f>
        <v>1823.3660551099999</v>
      </c>
      <c r="S139" s="36">
        <f>SUMIFS(СВЦЭМ!$D$39:$D$782,СВЦЭМ!$A$39:$A$782,$A139,СВЦЭМ!$B$39:$B$782,S$119)+'СЕТ СН'!$H$14+СВЦЭМ!$D$10+'СЕТ СН'!$H$6-'СЕТ СН'!$H$26</f>
        <v>1809.15074796</v>
      </c>
      <c r="T139" s="36">
        <f>SUMIFS(СВЦЭМ!$D$39:$D$782,СВЦЭМ!$A$39:$A$782,$A139,СВЦЭМ!$B$39:$B$782,T$119)+'СЕТ СН'!$H$14+СВЦЭМ!$D$10+'СЕТ СН'!$H$6-'СЕТ СН'!$H$26</f>
        <v>1773.6855690500001</v>
      </c>
      <c r="U139" s="36">
        <f>SUMIFS(СВЦЭМ!$D$39:$D$782,СВЦЭМ!$A$39:$A$782,$A139,СВЦЭМ!$B$39:$B$782,U$119)+'СЕТ СН'!$H$14+СВЦЭМ!$D$10+'СЕТ СН'!$H$6-'СЕТ СН'!$H$26</f>
        <v>1704.6689682599999</v>
      </c>
      <c r="V139" s="36">
        <f>SUMIFS(СВЦЭМ!$D$39:$D$782,СВЦЭМ!$A$39:$A$782,$A139,СВЦЭМ!$B$39:$B$782,V$119)+'СЕТ СН'!$H$14+СВЦЭМ!$D$10+'СЕТ СН'!$H$6-'СЕТ СН'!$H$26</f>
        <v>1682.4851841900002</v>
      </c>
      <c r="W139" s="36">
        <f>SUMIFS(СВЦЭМ!$D$39:$D$782,СВЦЭМ!$A$39:$A$782,$A139,СВЦЭМ!$B$39:$B$782,W$119)+'СЕТ СН'!$H$14+СВЦЭМ!$D$10+'СЕТ СН'!$H$6-'СЕТ СН'!$H$26</f>
        <v>1692.8904983899999</v>
      </c>
      <c r="X139" s="36">
        <f>SUMIFS(СВЦЭМ!$D$39:$D$782,СВЦЭМ!$A$39:$A$782,$A139,СВЦЭМ!$B$39:$B$782,X$119)+'СЕТ СН'!$H$14+СВЦЭМ!$D$10+'СЕТ СН'!$H$6-'СЕТ СН'!$H$26</f>
        <v>1736.83310226</v>
      </c>
      <c r="Y139" s="36">
        <f>SUMIFS(СВЦЭМ!$D$39:$D$782,СВЦЭМ!$A$39:$A$782,$A139,СВЦЭМ!$B$39:$B$782,Y$119)+'СЕТ СН'!$H$14+СВЦЭМ!$D$10+'СЕТ СН'!$H$6-'СЕТ СН'!$H$26</f>
        <v>1819.2724040000001</v>
      </c>
    </row>
    <row r="140" spans="1:25" ht="15.75" x14ac:dyDescent="0.2">
      <c r="A140" s="35">
        <f t="shared" si="3"/>
        <v>45190</v>
      </c>
      <c r="B140" s="36">
        <f>SUMIFS(СВЦЭМ!$D$39:$D$782,СВЦЭМ!$A$39:$A$782,$A140,СВЦЭМ!$B$39:$B$782,B$119)+'СЕТ СН'!$H$14+СВЦЭМ!$D$10+'СЕТ СН'!$H$6-'СЕТ СН'!$H$26</f>
        <v>1968.7370536200001</v>
      </c>
      <c r="C140" s="36">
        <f>SUMIFS(СВЦЭМ!$D$39:$D$782,СВЦЭМ!$A$39:$A$782,$A140,СВЦЭМ!$B$39:$B$782,C$119)+'СЕТ СН'!$H$14+СВЦЭМ!$D$10+'СЕТ СН'!$H$6-'СЕТ СН'!$H$26</f>
        <v>2060.0197607499999</v>
      </c>
      <c r="D140" s="36">
        <f>SUMIFS(СВЦЭМ!$D$39:$D$782,СВЦЭМ!$A$39:$A$782,$A140,СВЦЭМ!$B$39:$B$782,D$119)+'СЕТ СН'!$H$14+СВЦЭМ!$D$10+'СЕТ СН'!$H$6-'СЕТ СН'!$H$26</f>
        <v>2169.0340585100002</v>
      </c>
      <c r="E140" s="36">
        <f>SUMIFS(СВЦЭМ!$D$39:$D$782,СВЦЭМ!$A$39:$A$782,$A140,СВЦЭМ!$B$39:$B$782,E$119)+'СЕТ СН'!$H$14+СВЦЭМ!$D$10+'СЕТ СН'!$H$6-'СЕТ СН'!$H$26</f>
        <v>2232.3837253299998</v>
      </c>
      <c r="F140" s="36">
        <f>SUMIFS(СВЦЭМ!$D$39:$D$782,СВЦЭМ!$A$39:$A$782,$A140,СВЦЭМ!$B$39:$B$782,F$119)+'СЕТ СН'!$H$14+СВЦЭМ!$D$10+'СЕТ СН'!$H$6-'СЕТ СН'!$H$26</f>
        <v>2245.1737657799999</v>
      </c>
      <c r="G140" s="36">
        <f>SUMIFS(СВЦЭМ!$D$39:$D$782,СВЦЭМ!$A$39:$A$782,$A140,СВЦЭМ!$B$39:$B$782,G$119)+'СЕТ СН'!$H$14+СВЦЭМ!$D$10+'СЕТ СН'!$H$6-'СЕТ СН'!$H$26</f>
        <v>2220.22808046</v>
      </c>
      <c r="H140" s="36">
        <f>SUMIFS(СВЦЭМ!$D$39:$D$782,СВЦЭМ!$A$39:$A$782,$A140,СВЦЭМ!$B$39:$B$782,H$119)+'СЕТ СН'!$H$14+СВЦЭМ!$D$10+'СЕТ СН'!$H$6-'СЕТ СН'!$H$26</f>
        <v>2140.7575188299998</v>
      </c>
      <c r="I140" s="36">
        <f>SUMIFS(СВЦЭМ!$D$39:$D$782,СВЦЭМ!$A$39:$A$782,$A140,СВЦЭМ!$B$39:$B$782,I$119)+'СЕТ СН'!$H$14+СВЦЭМ!$D$10+'СЕТ СН'!$H$6-'СЕТ СН'!$H$26</f>
        <v>2044.5796322400001</v>
      </c>
      <c r="J140" s="36">
        <f>SUMIFS(СВЦЭМ!$D$39:$D$782,СВЦЭМ!$A$39:$A$782,$A140,СВЦЭМ!$B$39:$B$782,J$119)+'СЕТ СН'!$H$14+СВЦЭМ!$D$10+'СЕТ СН'!$H$6-'СЕТ СН'!$H$26</f>
        <v>1971.6985068200001</v>
      </c>
      <c r="K140" s="36">
        <f>SUMIFS(СВЦЭМ!$D$39:$D$782,СВЦЭМ!$A$39:$A$782,$A140,СВЦЭМ!$B$39:$B$782,K$119)+'СЕТ СН'!$H$14+СВЦЭМ!$D$10+'СЕТ СН'!$H$6-'СЕТ СН'!$H$26</f>
        <v>1938.04994801</v>
      </c>
      <c r="L140" s="36">
        <f>SUMIFS(СВЦЭМ!$D$39:$D$782,СВЦЭМ!$A$39:$A$782,$A140,СВЦЭМ!$B$39:$B$782,L$119)+'СЕТ СН'!$H$14+СВЦЭМ!$D$10+'СЕТ СН'!$H$6-'СЕТ СН'!$H$26</f>
        <v>1932.12309785</v>
      </c>
      <c r="M140" s="36">
        <f>SUMIFS(СВЦЭМ!$D$39:$D$782,СВЦЭМ!$A$39:$A$782,$A140,СВЦЭМ!$B$39:$B$782,M$119)+'СЕТ СН'!$H$14+СВЦЭМ!$D$10+'СЕТ СН'!$H$6-'СЕТ СН'!$H$26</f>
        <v>1929.9563588000001</v>
      </c>
      <c r="N140" s="36">
        <f>SUMIFS(СВЦЭМ!$D$39:$D$782,СВЦЭМ!$A$39:$A$782,$A140,СВЦЭМ!$B$39:$B$782,N$119)+'СЕТ СН'!$H$14+СВЦЭМ!$D$10+'СЕТ СН'!$H$6-'СЕТ СН'!$H$26</f>
        <v>1932.1326040599999</v>
      </c>
      <c r="O140" s="36">
        <f>SUMIFS(СВЦЭМ!$D$39:$D$782,СВЦЭМ!$A$39:$A$782,$A140,СВЦЭМ!$B$39:$B$782,O$119)+'СЕТ СН'!$H$14+СВЦЭМ!$D$10+'СЕТ СН'!$H$6-'СЕТ СН'!$H$26</f>
        <v>1962.84599781</v>
      </c>
      <c r="P140" s="36">
        <f>SUMIFS(СВЦЭМ!$D$39:$D$782,СВЦЭМ!$A$39:$A$782,$A140,СВЦЭМ!$B$39:$B$782,P$119)+'СЕТ СН'!$H$14+СВЦЭМ!$D$10+'СЕТ СН'!$H$6-'СЕТ СН'!$H$26</f>
        <v>2022.39132301</v>
      </c>
      <c r="Q140" s="36">
        <f>SUMIFS(СВЦЭМ!$D$39:$D$782,СВЦЭМ!$A$39:$A$782,$A140,СВЦЭМ!$B$39:$B$782,Q$119)+'СЕТ СН'!$H$14+СВЦЭМ!$D$10+'СЕТ СН'!$H$6-'СЕТ СН'!$H$26</f>
        <v>2017.34553405</v>
      </c>
      <c r="R140" s="36">
        <f>SUMIFS(СВЦЭМ!$D$39:$D$782,СВЦЭМ!$A$39:$A$782,$A140,СВЦЭМ!$B$39:$B$782,R$119)+'СЕТ СН'!$H$14+СВЦЭМ!$D$10+'СЕТ СН'!$H$6-'СЕТ СН'!$H$26</f>
        <v>2016.9055698700001</v>
      </c>
      <c r="S140" s="36">
        <f>SUMIFS(СВЦЭМ!$D$39:$D$782,СВЦЭМ!$A$39:$A$782,$A140,СВЦЭМ!$B$39:$B$782,S$119)+'СЕТ СН'!$H$14+СВЦЭМ!$D$10+'СЕТ СН'!$H$6-'СЕТ СН'!$H$26</f>
        <v>2030.7377152700001</v>
      </c>
      <c r="T140" s="36">
        <f>SUMIFS(СВЦЭМ!$D$39:$D$782,СВЦЭМ!$A$39:$A$782,$A140,СВЦЭМ!$B$39:$B$782,T$119)+'СЕТ СН'!$H$14+СВЦЭМ!$D$10+'СЕТ СН'!$H$6-'СЕТ СН'!$H$26</f>
        <v>1959.83705728</v>
      </c>
      <c r="U140" s="36">
        <f>SUMIFS(СВЦЭМ!$D$39:$D$782,СВЦЭМ!$A$39:$A$782,$A140,СВЦЭМ!$B$39:$B$782,U$119)+'СЕТ СН'!$H$14+СВЦЭМ!$D$10+'СЕТ СН'!$H$6-'СЕТ СН'!$H$26</f>
        <v>1912.84651504</v>
      </c>
      <c r="V140" s="36">
        <f>SUMIFS(СВЦЭМ!$D$39:$D$782,СВЦЭМ!$A$39:$A$782,$A140,СВЦЭМ!$B$39:$B$782,V$119)+'СЕТ СН'!$H$14+СВЦЭМ!$D$10+'СЕТ СН'!$H$6-'СЕТ СН'!$H$26</f>
        <v>1892.47337287</v>
      </c>
      <c r="W140" s="36">
        <f>SUMIFS(СВЦЭМ!$D$39:$D$782,СВЦЭМ!$A$39:$A$782,$A140,СВЦЭМ!$B$39:$B$782,W$119)+'СЕТ СН'!$H$14+СВЦЭМ!$D$10+'СЕТ СН'!$H$6-'СЕТ СН'!$H$26</f>
        <v>1904.75790037</v>
      </c>
      <c r="X140" s="36">
        <f>SUMIFS(СВЦЭМ!$D$39:$D$782,СВЦЭМ!$A$39:$A$782,$A140,СВЦЭМ!$B$39:$B$782,X$119)+'СЕТ СН'!$H$14+СВЦЭМ!$D$10+'СЕТ СН'!$H$6-'СЕТ СН'!$H$26</f>
        <v>1961.7352740900001</v>
      </c>
      <c r="Y140" s="36">
        <f>SUMIFS(СВЦЭМ!$D$39:$D$782,СВЦЭМ!$A$39:$A$782,$A140,СВЦЭМ!$B$39:$B$782,Y$119)+'СЕТ СН'!$H$14+СВЦЭМ!$D$10+'СЕТ СН'!$H$6-'СЕТ СН'!$H$26</f>
        <v>2044.5387581800001</v>
      </c>
    </row>
    <row r="141" spans="1:25" ht="15.75" x14ac:dyDescent="0.2">
      <c r="A141" s="35">
        <f t="shared" si="3"/>
        <v>45191</v>
      </c>
      <c r="B141" s="36">
        <f>SUMIFS(СВЦЭМ!$D$39:$D$782,СВЦЭМ!$A$39:$A$782,$A141,СВЦЭМ!$B$39:$B$782,B$119)+'СЕТ СН'!$H$14+СВЦЭМ!$D$10+'СЕТ СН'!$H$6-'СЕТ СН'!$H$26</f>
        <v>2079.5310549400001</v>
      </c>
      <c r="C141" s="36">
        <f>SUMIFS(СВЦЭМ!$D$39:$D$782,СВЦЭМ!$A$39:$A$782,$A141,СВЦЭМ!$B$39:$B$782,C$119)+'СЕТ СН'!$H$14+СВЦЭМ!$D$10+'СЕТ СН'!$H$6-'СЕТ СН'!$H$26</f>
        <v>2167.5250785600001</v>
      </c>
      <c r="D141" s="36">
        <f>SUMIFS(СВЦЭМ!$D$39:$D$782,СВЦЭМ!$A$39:$A$782,$A141,СВЦЭМ!$B$39:$B$782,D$119)+'СЕТ СН'!$H$14+СВЦЭМ!$D$10+'СЕТ СН'!$H$6-'СЕТ СН'!$H$26</f>
        <v>2256.6984302400001</v>
      </c>
      <c r="E141" s="36">
        <f>SUMIFS(СВЦЭМ!$D$39:$D$782,СВЦЭМ!$A$39:$A$782,$A141,СВЦЭМ!$B$39:$B$782,E$119)+'СЕТ СН'!$H$14+СВЦЭМ!$D$10+'СЕТ СН'!$H$6-'СЕТ СН'!$H$26</f>
        <v>2253.0285305699999</v>
      </c>
      <c r="F141" s="36">
        <f>SUMIFS(СВЦЭМ!$D$39:$D$782,СВЦЭМ!$A$39:$A$782,$A141,СВЦЭМ!$B$39:$B$782,F$119)+'СЕТ СН'!$H$14+СВЦЭМ!$D$10+'СЕТ СН'!$H$6-'СЕТ СН'!$H$26</f>
        <v>2226.5477488400002</v>
      </c>
      <c r="G141" s="36">
        <f>SUMIFS(СВЦЭМ!$D$39:$D$782,СВЦЭМ!$A$39:$A$782,$A141,СВЦЭМ!$B$39:$B$782,G$119)+'СЕТ СН'!$H$14+СВЦЭМ!$D$10+'СЕТ СН'!$H$6-'СЕТ СН'!$H$26</f>
        <v>2238.6251430299999</v>
      </c>
      <c r="H141" s="36">
        <f>SUMIFS(СВЦЭМ!$D$39:$D$782,СВЦЭМ!$A$39:$A$782,$A141,СВЦЭМ!$B$39:$B$782,H$119)+'СЕТ СН'!$H$14+СВЦЭМ!$D$10+'СЕТ СН'!$H$6-'СЕТ СН'!$H$26</f>
        <v>2146.5046866499997</v>
      </c>
      <c r="I141" s="36">
        <f>SUMIFS(СВЦЭМ!$D$39:$D$782,СВЦЭМ!$A$39:$A$782,$A141,СВЦЭМ!$B$39:$B$782,I$119)+'СЕТ СН'!$H$14+СВЦЭМ!$D$10+'СЕТ СН'!$H$6-'СЕТ СН'!$H$26</f>
        <v>2027.7001783000001</v>
      </c>
      <c r="J141" s="36">
        <f>SUMIFS(СВЦЭМ!$D$39:$D$782,СВЦЭМ!$A$39:$A$782,$A141,СВЦЭМ!$B$39:$B$782,J$119)+'СЕТ СН'!$H$14+СВЦЭМ!$D$10+'СЕТ СН'!$H$6-'СЕТ СН'!$H$26</f>
        <v>1942.8021757399999</v>
      </c>
      <c r="K141" s="36">
        <f>SUMIFS(СВЦЭМ!$D$39:$D$782,СВЦЭМ!$A$39:$A$782,$A141,СВЦЭМ!$B$39:$B$782,K$119)+'СЕТ СН'!$H$14+СВЦЭМ!$D$10+'СЕТ СН'!$H$6-'СЕТ СН'!$H$26</f>
        <v>1915.57280922</v>
      </c>
      <c r="L141" s="36">
        <f>SUMIFS(СВЦЭМ!$D$39:$D$782,СВЦЭМ!$A$39:$A$782,$A141,СВЦЭМ!$B$39:$B$782,L$119)+'СЕТ СН'!$H$14+СВЦЭМ!$D$10+'СЕТ СН'!$H$6-'СЕТ СН'!$H$26</f>
        <v>1906.1119002099999</v>
      </c>
      <c r="M141" s="36">
        <f>SUMIFS(СВЦЭМ!$D$39:$D$782,СВЦЭМ!$A$39:$A$782,$A141,СВЦЭМ!$B$39:$B$782,M$119)+'СЕТ СН'!$H$14+СВЦЭМ!$D$10+'СЕТ СН'!$H$6-'СЕТ СН'!$H$26</f>
        <v>1902.1945659099999</v>
      </c>
      <c r="N141" s="36">
        <f>SUMIFS(СВЦЭМ!$D$39:$D$782,СВЦЭМ!$A$39:$A$782,$A141,СВЦЭМ!$B$39:$B$782,N$119)+'СЕТ СН'!$H$14+СВЦЭМ!$D$10+'СЕТ СН'!$H$6-'СЕТ СН'!$H$26</f>
        <v>1895.60052038</v>
      </c>
      <c r="O141" s="36">
        <f>SUMIFS(СВЦЭМ!$D$39:$D$782,СВЦЭМ!$A$39:$A$782,$A141,СВЦЭМ!$B$39:$B$782,O$119)+'СЕТ СН'!$H$14+СВЦЭМ!$D$10+'СЕТ СН'!$H$6-'СЕТ СН'!$H$26</f>
        <v>1906.86588594</v>
      </c>
      <c r="P141" s="36">
        <f>SUMIFS(СВЦЭМ!$D$39:$D$782,СВЦЭМ!$A$39:$A$782,$A141,СВЦЭМ!$B$39:$B$782,P$119)+'СЕТ СН'!$H$14+СВЦЭМ!$D$10+'СЕТ СН'!$H$6-'СЕТ СН'!$H$26</f>
        <v>1947.7330608</v>
      </c>
      <c r="Q141" s="36">
        <f>SUMIFS(СВЦЭМ!$D$39:$D$782,СВЦЭМ!$A$39:$A$782,$A141,СВЦЭМ!$B$39:$B$782,Q$119)+'СЕТ СН'!$H$14+СВЦЭМ!$D$10+'СЕТ СН'!$H$6-'СЕТ СН'!$H$26</f>
        <v>1935.52988308</v>
      </c>
      <c r="R141" s="36">
        <f>SUMIFS(СВЦЭМ!$D$39:$D$782,СВЦЭМ!$A$39:$A$782,$A141,СВЦЭМ!$B$39:$B$782,R$119)+'СЕТ СН'!$H$14+СВЦЭМ!$D$10+'СЕТ СН'!$H$6-'СЕТ СН'!$H$26</f>
        <v>1954.73610317</v>
      </c>
      <c r="S141" s="36">
        <f>SUMIFS(СВЦЭМ!$D$39:$D$782,СВЦЭМ!$A$39:$A$782,$A141,СВЦЭМ!$B$39:$B$782,S$119)+'СЕТ СН'!$H$14+СВЦЭМ!$D$10+'СЕТ СН'!$H$6-'СЕТ СН'!$H$26</f>
        <v>1953.29109341</v>
      </c>
      <c r="T141" s="36">
        <f>SUMIFS(СВЦЭМ!$D$39:$D$782,СВЦЭМ!$A$39:$A$782,$A141,СВЦЭМ!$B$39:$B$782,T$119)+'СЕТ СН'!$H$14+СВЦЭМ!$D$10+'СЕТ СН'!$H$6-'СЕТ СН'!$H$26</f>
        <v>1915.80689639</v>
      </c>
      <c r="U141" s="36">
        <f>SUMIFS(СВЦЭМ!$D$39:$D$782,СВЦЭМ!$A$39:$A$782,$A141,СВЦЭМ!$B$39:$B$782,U$119)+'СЕТ СН'!$H$14+СВЦЭМ!$D$10+'СЕТ СН'!$H$6-'СЕТ СН'!$H$26</f>
        <v>1878.39464327</v>
      </c>
      <c r="V141" s="36">
        <f>SUMIFS(СВЦЭМ!$D$39:$D$782,СВЦЭМ!$A$39:$A$782,$A141,СВЦЭМ!$B$39:$B$782,V$119)+'СЕТ СН'!$H$14+СВЦЭМ!$D$10+'СЕТ СН'!$H$6-'СЕТ СН'!$H$26</f>
        <v>1886.3073879999999</v>
      </c>
      <c r="W141" s="36">
        <f>SUMIFS(СВЦЭМ!$D$39:$D$782,СВЦЭМ!$A$39:$A$782,$A141,СВЦЭМ!$B$39:$B$782,W$119)+'СЕТ СН'!$H$14+СВЦЭМ!$D$10+'СЕТ СН'!$H$6-'СЕТ СН'!$H$26</f>
        <v>1925.2396918500001</v>
      </c>
      <c r="X141" s="36">
        <f>SUMIFS(СВЦЭМ!$D$39:$D$782,СВЦЭМ!$A$39:$A$782,$A141,СВЦЭМ!$B$39:$B$782,X$119)+'СЕТ СН'!$H$14+СВЦЭМ!$D$10+'СЕТ СН'!$H$6-'СЕТ СН'!$H$26</f>
        <v>2019.5436204499999</v>
      </c>
      <c r="Y141" s="36">
        <f>SUMIFS(СВЦЭМ!$D$39:$D$782,СВЦЭМ!$A$39:$A$782,$A141,СВЦЭМ!$B$39:$B$782,Y$119)+'СЕТ СН'!$H$14+СВЦЭМ!$D$10+'СЕТ СН'!$H$6-'СЕТ СН'!$H$26</f>
        <v>2122.6645556900003</v>
      </c>
    </row>
    <row r="142" spans="1:25" ht="15.75" x14ac:dyDescent="0.2">
      <c r="A142" s="35">
        <f t="shared" si="3"/>
        <v>45192</v>
      </c>
      <c r="B142" s="36">
        <f>SUMIFS(СВЦЭМ!$D$39:$D$782,СВЦЭМ!$A$39:$A$782,$A142,СВЦЭМ!$B$39:$B$782,B$119)+'СЕТ СН'!$H$14+СВЦЭМ!$D$10+'СЕТ СН'!$H$6-'СЕТ СН'!$H$26</f>
        <v>2026.6376328000001</v>
      </c>
      <c r="C142" s="36">
        <f>SUMIFS(СВЦЭМ!$D$39:$D$782,СВЦЭМ!$A$39:$A$782,$A142,СВЦЭМ!$B$39:$B$782,C$119)+'СЕТ СН'!$H$14+СВЦЭМ!$D$10+'СЕТ СН'!$H$6-'СЕТ СН'!$H$26</f>
        <v>2099.1816793099997</v>
      </c>
      <c r="D142" s="36">
        <f>SUMIFS(СВЦЭМ!$D$39:$D$782,СВЦЭМ!$A$39:$A$782,$A142,СВЦЭМ!$B$39:$B$782,D$119)+'СЕТ СН'!$H$14+СВЦЭМ!$D$10+'СЕТ СН'!$H$6-'СЕТ СН'!$H$26</f>
        <v>2086.21587202</v>
      </c>
      <c r="E142" s="36">
        <f>SUMIFS(СВЦЭМ!$D$39:$D$782,СВЦЭМ!$A$39:$A$782,$A142,СВЦЭМ!$B$39:$B$782,E$119)+'СЕТ СН'!$H$14+СВЦЭМ!$D$10+'СЕТ СН'!$H$6-'СЕТ СН'!$H$26</f>
        <v>2052.6429144499998</v>
      </c>
      <c r="F142" s="36">
        <f>SUMIFS(СВЦЭМ!$D$39:$D$782,СВЦЭМ!$A$39:$A$782,$A142,СВЦЭМ!$B$39:$B$782,F$119)+'СЕТ СН'!$H$14+СВЦЭМ!$D$10+'СЕТ СН'!$H$6-'СЕТ СН'!$H$26</f>
        <v>2033.0471109499999</v>
      </c>
      <c r="G142" s="36">
        <f>SUMIFS(СВЦЭМ!$D$39:$D$782,СВЦЭМ!$A$39:$A$782,$A142,СВЦЭМ!$B$39:$B$782,G$119)+'СЕТ СН'!$H$14+СВЦЭМ!$D$10+'СЕТ СН'!$H$6-'СЕТ СН'!$H$26</f>
        <v>2029.6932110100001</v>
      </c>
      <c r="H142" s="36">
        <f>SUMIFS(СВЦЭМ!$D$39:$D$782,СВЦЭМ!$A$39:$A$782,$A142,СВЦЭМ!$B$39:$B$782,H$119)+'СЕТ СН'!$H$14+СВЦЭМ!$D$10+'СЕТ СН'!$H$6-'СЕТ СН'!$H$26</f>
        <v>1991.5304404200001</v>
      </c>
      <c r="I142" s="36">
        <f>SUMIFS(СВЦЭМ!$D$39:$D$782,СВЦЭМ!$A$39:$A$782,$A142,СВЦЭМ!$B$39:$B$782,I$119)+'СЕТ СН'!$H$14+СВЦЭМ!$D$10+'СЕТ СН'!$H$6-'СЕТ СН'!$H$26</f>
        <v>1922.47924098</v>
      </c>
      <c r="J142" s="36">
        <f>SUMIFS(СВЦЭМ!$D$39:$D$782,СВЦЭМ!$A$39:$A$782,$A142,СВЦЭМ!$B$39:$B$782,J$119)+'СЕТ СН'!$H$14+СВЦЭМ!$D$10+'СЕТ СН'!$H$6-'СЕТ СН'!$H$26</f>
        <v>1821.0654063100001</v>
      </c>
      <c r="K142" s="36">
        <f>SUMIFS(СВЦЭМ!$D$39:$D$782,СВЦЭМ!$A$39:$A$782,$A142,СВЦЭМ!$B$39:$B$782,K$119)+'СЕТ СН'!$H$14+СВЦЭМ!$D$10+'СЕТ СН'!$H$6-'СЕТ СН'!$H$26</f>
        <v>1751.30983188</v>
      </c>
      <c r="L142" s="36">
        <f>SUMIFS(СВЦЭМ!$D$39:$D$782,СВЦЭМ!$A$39:$A$782,$A142,СВЦЭМ!$B$39:$B$782,L$119)+'СЕТ СН'!$H$14+СВЦЭМ!$D$10+'СЕТ СН'!$H$6-'СЕТ СН'!$H$26</f>
        <v>1735.6636609700001</v>
      </c>
      <c r="M142" s="36">
        <f>SUMIFS(СВЦЭМ!$D$39:$D$782,СВЦЭМ!$A$39:$A$782,$A142,СВЦЭМ!$B$39:$B$782,M$119)+'СЕТ СН'!$H$14+СВЦЭМ!$D$10+'СЕТ СН'!$H$6-'СЕТ СН'!$H$26</f>
        <v>1742.4810811100001</v>
      </c>
      <c r="N142" s="36">
        <f>SUMIFS(СВЦЭМ!$D$39:$D$782,СВЦЭМ!$A$39:$A$782,$A142,СВЦЭМ!$B$39:$B$782,N$119)+'СЕТ СН'!$H$14+СВЦЭМ!$D$10+'СЕТ СН'!$H$6-'СЕТ СН'!$H$26</f>
        <v>1720.4966191400001</v>
      </c>
      <c r="O142" s="36">
        <f>SUMIFS(СВЦЭМ!$D$39:$D$782,СВЦЭМ!$A$39:$A$782,$A142,СВЦЭМ!$B$39:$B$782,O$119)+'СЕТ СН'!$H$14+СВЦЭМ!$D$10+'СЕТ СН'!$H$6-'СЕТ СН'!$H$26</f>
        <v>1739.64082622</v>
      </c>
      <c r="P142" s="36">
        <f>SUMIFS(СВЦЭМ!$D$39:$D$782,СВЦЭМ!$A$39:$A$782,$A142,СВЦЭМ!$B$39:$B$782,P$119)+'СЕТ СН'!$H$14+СВЦЭМ!$D$10+'СЕТ СН'!$H$6-'СЕТ СН'!$H$26</f>
        <v>1787.2576650600001</v>
      </c>
      <c r="Q142" s="36">
        <f>SUMIFS(СВЦЭМ!$D$39:$D$782,СВЦЭМ!$A$39:$A$782,$A142,СВЦЭМ!$B$39:$B$782,Q$119)+'СЕТ СН'!$H$14+СВЦЭМ!$D$10+'СЕТ СН'!$H$6-'СЕТ СН'!$H$26</f>
        <v>1775.9306842400001</v>
      </c>
      <c r="R142" s="36">
        <f>SUMIFS(СВЦЭМ!$D$39:$D$782,СВЦЭМ!$A$39:$A$782,$A142,СВЦЭМ!$B$39:$B$782,R$119)+'СЕТ СН'!$H$14+СВЦЭМ!$D$10+'СЕТ СН'!$H$6-'СЕТ СН'!$H$26</f>
        <v>1790.4498157600001</v>
      </c>
      <c r="S142" s="36">
        <f>SUMIFS(СВЦЭМ!$D$39:$D$782,СВЦЭМ!$A$39:$A$782,$A142,СВЦЭМ!$B$39:$B$782,S$119)+'СЕТ СН'!$H$14+СВЦЭМ!$D$10+'СЕТ СН'!$H$6-'СЕТ СН'!$H$26</f>
        <v>1796.5935378500001</v>
      </c>
      <c r="T142" s="36">
        <f>SUMIFS(СВЦЭМ!$D$39:$D$782,СВЦЭМ!$A$39:$A$782,$A142,СВЦЭМ!$B$39:$B$782,T$119)+'СЕТ СН'!$H$14+СВЦЭМ!$D$10+'СЕТ СН'!$H$6-'СЕТ СН'!$H$26</f>
        <v>1769.69798449</v>
      </c>
      <c r="U142" s="36">
        <f>SUMIFS(СВЦЭМ!$D$39:$D$782,СВЦЭМ!$A$39:$A$782,$A142,СВЦЭМ!$B$39:$B$782,U$119)+'СЕТ СН'!$H$14+СВЦЭМ!$D$10+'СЕТ СН'!$H$6-'СЕТ СН'!$H$26</f>
        <v>1741.09906372</v>
      </c>
      <c r="V142" s="36">
        <f>SUMIFS(СВЦЭМ!$D$39:$D$782,СВЦЭМ!$A$39:$A$782,$A142,СВЦЭМ!$B$39:$B$782,V$119)+'СЕТ СН'!$H$14+СВЦЭМ!$D$10+'СЕТ СН'!$H$6-'СЕТ СН'!$H$26</f>
        <v>1717.6243800500001</v>
      </c>
      <c r="W142" s="36">
        <f>SUMIFS(СВЦЭМ!$D$39:$D$782,СВЦЭМ!$A$39:$A$782,$A142,СВЦЭМ!$B$39:$B$782,W$119)+'СЕТ СН'!$H$14+СВЦЭМ!$D$10+'СЕТ СН'!$H$6-'СЕТ СН'!$H$26</f>
        <v>1728.5057646100001</v>
      </c>
      <c r="X142" s="36">
        <f>SUMIFS(СВЦЭМ!$D$39:$D$782,СВЦЭМ!$A$39:$A$782,$A142,СВЦЭМ!$B$39:$B$782,X$119)+'СЕТ СН'!$H$14+СВЦЭМ!$D$10+'СЕТ СН'!$H$6-'СЕТ СН'!$H$26</f>
        <v>1787.5087052000001</v>
      </c>
      <c r="Y142" s="36">
        <f>SUMIFS(СВЦЭМ!$D$39:$D$782,СВЦЭМ!$A$39:$A$782,$A142,СВЦЭМ!$B$39:$B$782,Y$119)+'СЕТ СН'!$H$14+СВЦЭМ!$D$10+'СЕТ СН'!$H$6-'СЕТ СН'!$H$26</f>
        <v>1846.98568456</v>
      </c>
    </row>
    <row r="143" spans="1:25" ht="15.75" x14ac:dyDescent="0.2">
      <c r="A143" s="35">
        <f t="shared" si="3"/>
        <v>45193</v>
      </c>
      <c r="B143" s="36">
        <f>SUMIFS(СВЦЭМ!$D$39:$D$782,СВЦЭМ!$A$39:$A$782,$A143,СВЦЭМ!$B$39:$B$782,B$119)+'СЕТ СН'!$H$14+СВЦЭМ!$D$10+'СЕТ СН'!$H$6-'СЕТ СН'!$H$26</f>
        <v>1890.9107038300001</v>
      </c>
      <c r="C143" s="36">
        <f>SUMIFS(СВЦЭМ!$D$39:$D$782,СВЦЭМ!$A$39:$A$782,$A143,СВЦЭМ!$B$39:$B$782,C$119)+'СЕТ СН'!$H$14+СВЦЭМ!$D$10+'СЕТ СН'!$H$6-'СЕТ СН'!$H$26</f>
        <v>1961.5678596100001</v>
      </c>
      <c r="D143" s="36">
        <f>SUMIFS(СВЦЭМ!$D$39:$D$782,СВЦЭМ!$A$39:$A$782,$A143,СВЦЭМ!$B$39:$B$782,D$119)+'СЕТ СН'!$H$14+СВЦЭМ!$D$10+'СЕТ СН'!$H$6-'СЕТ СН'!$H$26</f>
        <v>2044.6802628</v>
      </c>
      <c r="E143" s="36">
        <f>SUMIFS(СВЦЭМ!$D$39:$D$782,СВЦЭМ!$A$39:$A$782,$A143,СВЦЭМ!$B$39:$B$782,E$119)+'СЕТ СН'!$H$14+СВЦЭМ!$D$10+'СЕТ СН'!$H$6-'СЕТ СН'!$H$26</f>
        <v>2048.1972079500001</v>
      </c>
      <c r="F143" s="36">
        <f>SUMIFS(СВЦЭМ!$D$39:$D$782,СВЦЭМ!$A$39:$A$782,$A143,СВЦЭМ!$B$39:$B$782,F$119)+'СЕТ СН'!$H$14+СВЦЭМ!$D$10+'СЕТ СН'!$H$6-'СЕТ СН'!$H$26</f>
        <v>2050.0506614000001</v>
      </c>
      <c r="G143" s="36">
        <f>SUMIFS(СВЦЭМ!$D$39:$D$782,СВЦЭМ!$A$39:$A$782,$A143,СВЦЭМ!$B$39:$B$782,G$119)+'СЕТ СН'!$H$14+СВЦЭМ!$D$10+'СЕТ СН'!$H$6-'СЕТ СН'!$H$26</f>
        <v>2050.7294641600001</v>
      </c>
      <c r="H143" s="36">
        <f>SUMIFS(СВЦЭМ!$D$39:$D$782,СВЦЭМ!$A$39:$A$782,$A143,СВЦЭМ!$B$39:$B$782,H$119)+'СЕТ СН'!$H$14+СВЦЭМ!$D$10+'СЕТ СН'!$H$6-'СЕТ СН'!$H$26</f>
        <v>2020.3957288500001</v>
      </c>
      <c r="I143" s="36">
        <f>SUMIFS(СВЦЭМ!$D$39:$D$782,СВЦЭМ!$A$39:$A$782,$A143,СВЦЭМ!$B$39:$B$782,I$119)+'СЕТ СН'!$H$14+СВЦЭМ!$D$10+'СЕТ СН'!$H$6-'СЕТ СН'!$H$26</f>
        <v>2016.2809878200001</v>
      </c>
      <c r="J143" s="36">
        <f>SUMIFS(СВЦЭМ!$D$39:$D$782,СВЦЭМ!$A$39:$A$782,$A143,СВЦЭМ!$B$39:$B$782,J$119)+'СЕТ СН'!$H$14+СВЦЭМ!$D$10+'СЕТ СН'!$H$6-'СЕТ СН'!$H$26</f>
        <v>1927.69307396</v>
      </c>
      <c r="K143" s="36">
        <f>SUMIFS(СВЦЭМ!$D$39:$D$782,СВЦЭМ!$A$39:$A$782,$A143,СВЦЭМ!$B$39:$B$782,K$119)+'СЕТ СН'!$H$14+СВЦЭМ!$D$10+'СЕТ СН'!$H$6-'СЕТ СН'!$H$26</f>
        <v>1841.4034566400001</v>
      </c>
      <c r="L143" s="36">
        <f>SUMIFS(СВЦЭМ!$D$39:$D$782,СВЦЭМ!$A$39:$A$782,$A143,СВЦЭМ!$B$39:$B$782,L$119)+'СЕТ СН'!$H$14+СВЦЭМ!$D$10+'СЕТ СН'!$H$6-'СЕТ СН'!$H$26</f>
        <v>1803.94777155</v>
      </c>
      <c r="M143" s="36">
        <f>SUMIFS(СВЦЭМ!$D$39:$D$782,СВЦЭМ!$A$39:$A$782,$A143,СВЦЭМ!$B$39:$B$782,M$119)+'СЕТ СН'!$H$14+СВЦЭМ!$D$10+'СЕТ СН'!$H$6-'СЕТ СН'!$H$26</f>
        <v>1808.69761178</v>
      </c>
      <c r="N143" s="36">
        <f>SUMIFS(СВЦЭМ!$D$39:$D$782,СВЦЭМ!$A$39:$A$782,$A143,СВЦЭМ!$B$39:$B$782,N$119)+'СЕТ СН'!$H$14+СВЦЭМ!$D$10+'СЕТ СН'!$H$6-'СЕТ СН'!$H$26</f>
        <v>1778.19882325</v>
      </c>
      <c r="O143" s="36">
        <f>SUMIFS(СВЦЭМ!$D$39:$D$782,СВЦЭМ!$A$39:$A$782,$A143,СВЦЭМ!$B$39:$B$782,O$119)+'СЕТ СН'!$H$14+СВЦЭМ!$D$10+'СЕТ СН'!$H$6-'СЕТ СН'!$H$26</f>
        <v>1803.4035554500001</v>
      </c>
      <c r="P143" s="36">
        <f>SUMIFS(СВЦЭМ!$D$39:$D$782,СВЦЭМ!$A$39:$A$782,$A143,СВЦЭМ!$B$39:$B$782,P$119)+'СЕТ СН'!$H$14+СВЦЭМ!$D$10+'СЕТ СН'!$H$6-'СЕТ СН'!$H$26</f>
        <v>1855.0214637500001</v>
      </c>
      <c r="Q143" s="36">
        <f>SUMIFS(СВЦЭМ!$D$39:$D$782,СВЦЭМ!$A$39:$A$782,$A143,СВЦЭМ!$B$39:$B$782,Q$119)+'СЕТ СН'!$H$14+СВЦЭМ!$D$10+'СЕТ СН'!$H$6-'СЕТ СН'!$H$26</f>
        <v>1837.90694788</v>
      </c>
      <c r="R143" s="36">
        <f>SUMIFS(СВЦЭМ!$D$39:$D$782,СВЦЭМ!$A$39:$A$782,$A143,СВЦЭМ!$B$39:$B$782,R$119)+'СЕТ СН'!$H$14+СВЦЭМ!$D$10+'СЕТ СН'!$H$6-'СЕТ СН'!$H$26</f>
        <v>1842.12917799</v>
      </c>
      <c r="S143" s="36">
        <f>SUMIFS(СВЦЭМ!$D$39:$D$782,СВЦЭМ!$A$39:$A$782,$A143,СВЦЭМ!$B$39:$B$782,S$119)+'СЕТ СН'!$H$14+СВЦЭМ!$D$10+'СЕТ СН'!$H$6-'СЕТ СН'!$H$26</f>
        <v>1849.18251693</v>
      </c>
      <c r="T143" s="36">
        <f>SUMIFS(СВЦЭМ!$D$39:$D$782,СВЦЭМ!$A$39:$A$782,$A143,СВЦЭМ!$B$39:$B$782,T$119)+'СЕТ СН'!$H$14+СВЦЭМ!$D$10+'СЕТ СН'!$H$6-'СЕТ СН'!$H$26</f>
        <v>1820.3567798900001</v>
      </c>
      <c r="U143" s="36">
        <f>SUMIFS(СВЦЭМ!$D$39:$D$782,СВЦЭМ!$A$39:$A$782,$A143,СВЦЭМ!$B$39:$B$782,U$119)+'СЕТ СН'!$H$14+СВЦЭМ!$D$10+'СЕТ СН'!$H$6-'СЕТ СН'!$H$26</f>
        <v>1770.97063783</v>
      </c>
      <c r="V143" s="36">
        <f>SUMIFS(СВЦЭМ!$D$39:$D$782,СВЦЭМ!$A$39:$A$782,$A143,СВЦЭМ!$B$39:$B$782,V$119)+'СЕТ СН'!$H$14+СВЦЭМ!$D$10+'СЕТ СН'!$H$6-'СЕТ СН'!$H$26</f>
        <v>1741.4730382499999</v>
      </c>
      <c r="W143" s="36">
        <f>SUMIFS(СВЦЭМ!$D$39:$D$782,СВЦЭМ!$A$39:$A$782,$A143,СВЦЭМ!$B$39:$B$782,W$119)+'СЕТ СН'!$H$14+СВЦЭМ!$D$10+'СЕТ СН'!$H$6-'СЕТ СН'!$H$26</f>
        <v>1751.7631195700001</v>
      </c>
      <c r="X143" s="36">
        <f>SUMIFS(СВЦЭМ!$D$39:$D$782,СВЦЭМ!$A$39:$A$782,$A143,СВЦЭМ!$B$39:$B$782,X$119)+'СЕТ СН'!$H$14+СВЦЭМ!$D$10+'СЕТ СН'!$H$6-'СЕТ СН'!$H$26</f>
        <v>1826.23208488</v>
      </c>
      <c r="Y143" s="36">
        <f>SUMIFS(СВЦЭМ!$D$39:$D$782,СВЦЭМ!$A$39:$A$782,$A143,СВЦЭМ!$B$39:$B$782,Y$119)+'СЕТ СН'!$H$14+СВЦЭМ!$D$10+'СЕТ СН'!$H$6-'СЕТ СН'!$H$26</f>
        <v>1896.4662391100001</v>
      </c>
    </row>
    <row r="144" spans="1:25" ht="15.75" x14ac:dyDescent="0.2">
      <c r="A144" s="35">
        <f t="shared" si="3"/>
        <v>45194</v>
      </c>
      <c r="B144" s="36">
        <f>SUMIFS(СВЦЭМ!$D$39:$D$782,СВЦЭМ!$A$39:$A$782,$A144,СВЦЭМ!$B$39:$B$782,B$119)+'СЕТ СН'!$H$14+СВЦЭМ!$D$10+'СЕТ СН'!$H$6-'СЕТ СН'!$H$26</f>
        <v>1953.1651513300001</v>
      </c>
      <c r="C144" s="36">
        <f>SUMIFS(СВЦЭМ!$D$39:$D$782,СВЦЭМ!$A$39:$A$782,$A144,СВЦЭМ!$B$39:$B$782,C$119)+'СЕТ СН'!$H$14+СВЦЭМ!$D$10+'СЕТ СН'!$H$6-'СЕТ СН'!$H$26</f>
        <v>2029.5259715700001</v>
      </c>
      <c r="D144" s="36">
        <f>SUMIFS(СВЦЭМ!$D$39:$D$782,СВЦЭМ!$A$39:$A$782,$A144,СВЦЭМ!$B$39:$B$782,D$119)+'СЕТ СН'!$H$14+СВЦЭМ!$D$10+'СЕТ СН'!$H$6-'СЕТ СН'!$H$26</f>
        <v>2114.9819061799999</v>
      </c>
      <c r="E144" s="36">
        <f>SUMIFS(СВЦЭМ!$D$39:$D$782,СВЦЭМ!$A$39:$A$782,$A144,СВЦЭМ!$B$39:$B$782,E$119)+'СЕТ СН'!$H$14+СВЦЭМ!$D$10+'СЕТ СН'!$H$6-'СЕТ СН'!$H$26</f>
        <v>2114.3762589899998</v>
      </c>
      <c r="F144" s="36">
        <f>SUMIFS(СВЦЭМ!$D$39:$D$782,СВЦЭМ!$A$39:$A$782,$A144,СВЦЭМ!$B$39:$B$782,F$119)+'СЕТ СН'!$H$14+СВЦЭМ!$D$10+'СЕТ СН'!$H$6-'СЕТ СН'!$H$26</f>
        <v>2111.2202797500004</v>
      </c>
      <c r="G144" s="36">
        <f>SUMIFS(СВЦЭМ!$D$39:$D$782,СВЦЭМ!$A$39:$A$782,$A144,СВЦЭМ!$B$39:$B$782,G$119)+'СЕТ СН'!$H$14+СВЦЭМ!$D$10+'СЕТ СН'!$H$6-'СЕТ СН'!$H$26</f>
        <v>2124.7830937200001</v>
      </c>
      <c r="H144" s="36">
        <f>SUMIFS(СВЦЭМ!$D$39:$D$782,СВЦЭМ!$A$39:$A$782,$A144,СВЦЭМ!$B$39:$B$782,H$119)+'СЕТ СН'!$H$14+СВЦЭМ!$D$10+'СЕТ СН'!$H$6-'СЕТ СН'!$H$26</f>
        <v>2062.6892744199999</v>
      </c>
      <c r="I144" s="36">
        <f>SUMIFS(СВЦЭМ!$D$39:$D$782,СВЦЭМ!$A$39:$A$782,$A144,СВЦЭМ!$B$39:$B$782,I$119)+'СЕТ СН'!$H$14+СВЦЭМ!$D$10+'СЕТ СН'!$H$6-'СЕТ СН'!$H$26</f>
        <v>1949.6387456</v>
      </c>
      <c r="J144" s="36">
        <f>SUMIFS(СВЦЭМ!$D$39:$D$782,СВЦЭМ!$A$39:$A$782,$A144,СВЦЭМ!$B$39:$B$782,J$119)+'СЕТ СН'!$H$14+СВЦЭМ!$D$10+'СЕТ СН'!$H$6-'СЕТ СН'!$H$26</f>
        <v>1901.74709521</v>
      </c>
      <c r="K144" s="36">
        <f>SUMIFS(СВЦЭМ!$D$39:$D$782,СВЦЭМ!$A$39:$A$782,$A144,СВЦЭМ!$B$39:$B$782,K$119)+'СЕТ СН'!$H$14+СВЦЭМ!$D$10+'СЕТ СН'!$H$6-'СЕТ СН'!$H$26</f>
        <v>1907.26905895</v>
      </c>
      <c r="L144" s="36">
        <f>SUMIFS(СВЦЭМ!$D$39:$D$782,СВЦЭМ!$A$39:$A$782,$A144,СВЦЭМ!$B$39:$B$782,L$119)+'СЕТ СН'!$H$14+СВЦЭМ!$D$10+'СЕТ СН'!$H$6-'СЕТ СН'!$H$26</f>
        <v>1885.79472169</v>
      </c>
      <c r="M144" s="36">
        <f>SUMIFS(СВЦЭМ!$D$39:$D$782,СВЦЭМ!$A$39:$A$782,$A144,СВЦЭМ!$B$39:$B$782,M$119)+'СЕТ СН'!$H$14+СВЦЭМ!$D$10+'СЕТ СН'!$H$6-'СЕТ СН'!$H$26</f>
        <v>1887.75776066</v>
      </c>
      <c r="N144" s="36">
        <f>SUMIFS(СВЦЭМ!$D$39:$D$782,СВЦЭМ!$A$39:$A$782,$A144,СВЦЭМ!$B$39:$B$782,N$119)+'СЕТ СН'!$H$14+СВЦЭМ!$D$10+'СЕТ СН'!$H$6-'СЕТ СН'!$H$26</f>
        <v>1869.1522714</v>
      </c>
      <c r="O144" s="36">
        <f>SUMIFS(СВЦЭМ!$D$39:$D$782,СВЦЭМ!$A$39:$A$782,$A144,СВЦЭМ!$B$39:$B$782,O$119)+'СЕТ СН'!$H$14+СВЦЭМ!$D$10+'СЕТ СН'!$H$6-'СЕТ СН'!$H$26</f>
        <v>1860.9790269600001</v>
      </c>
      <c r="P144" s="36">
        <f>SUMIFS(СВЦЭМ!$D$39:$D$782,СВЦЭМ!$A$39:$A$782,$A144,СВЦЭМ!$B$39:$B$782,P$119)+'СЕТ СН'!$H$14+СВЦЭМ!$D$10+'СЕТ СН'!$H$6-'СЕТ СН'!$H$26</f>
        <v>1916.93514598</v>
      </c>
      <c r="Q144" s="36">
        <f>SUMIFS(СВЦЭМ!$D$39:$D$782,СВЦЭМ!$A$39:$A$782,$A144,СВЦЭМ!$B$39:$B$782,Q$119)+'СЕТ СН'!$H$14+СВЦЭМ!$D$10+'СЕТ СН'!$H$6-'СЕТ СН'!$H$26</f>
        <v>1906.7286105600001</v>
      </c>
      <c r="R144" s="36">
        <f>SUMIFS(СВЦЭМ!$D$39:$D$782,СВЦЭМ!$A$39:$A$782,$A144,СВЦЭМ!$B$39:$B$782,R$119)+'СЕТ СН'!$H$14+СВЦЭМ!$D$10+'СЕТ СН'!$H$6-'СЕТ СН'!$H$26</f>
        <v>1921.3761396300001</v>
      </c>
      <c r="S144" s="36">
        <f>SUMIFS(СВЦЭМ!$D$39:$D$782,СВЦЭМ!$A$39:$A$782,$A144,СВЦЭМ!$B$39:$B$782,S$119)+'СЕТ СН'!$H$14+СВЦЭМ!$D$10+'СЕТ СН'!$H$6-'СЕТ СН'!$H$26</f>
        <v>1924.61373723</v>
      </c>
      <c r="T144" s="36">
        <f>SUMIFS(СВЦЭМ!$D$39:$D$782,СВЦЭМ!$A$39:$A$782,$A144,СВЦЭМ!$B$39:$B$782,T$119)+'СЕТ СН'!$H$14+СВЦЭМ!$D$10+'СЕТ СН'!$H$6-'СЕТ СН'!$H$26</f>
        <v>1895.8945321600002</v>
      </c>
      <c r="U144" s="36">
        <f>SUMIFS(СВЦЭМ!$D$39:$D$782,СВЦЭМ!$A$39:$A$782,$A144,СВЦЭМ!$B$39:$B$782,U$119)+'СЕТ СН'!$H$14+СВЦЭМ!$D$10+'СЕТ СН'!$H$6-'СЕТ СН'!$H$26</f>
        <v>1844.8502732700001</v>
      </c>
      <c r="V144" s="36">
        <f>SUMIFS(СВЦЭМ!$D$39:$D$782,СВЦЭМ!$A$39:$A$782,$A144,СВЦЭМ!$B$39:$B$782,V$119)+'СЕТ СН'!$H$14+СВЦЭМ!$D$10+'СЕТ СН'!$H$6-'СЕТ СН'!$H$26</f>
        <v>1812.7955130100001</v>
      </c>
      <c r="W144" s="36">
        <f>SUMIFS(СВЦЭМ!$D$39:$D$782,СВЦЭМ!$A$39:$A$782,$A144,СВЦЭМ!$B$39:$B$782,W$119)+'СЕТ СН'!$H$14+СВЦЭМ!$D$10+'СЕТ СН'!$H$6-'СЕТ СН'!$H$26</f>
        <v>1827.01719983</v>
      </c>
      <c r="X144" s="36">
        <f>SUMIFS(СВЦЭМ!$D$39:$D$782,СВЦЭМ!$A$39:$A$782,$A144,СВЦЭМ!$B$39:$B$782,X$119)+'СЕТ СН'!$H$14+СВЦЭМ!$D$10+'СЕТ СН'!$H$6-'СЕТ СН'!$H$26</f>
        <v>1865.8328357299999</v>
      </c>
      <c r="Y144" s="36">
        <f>SUMIFS(СВЦЭМ!$D$39:$D$782,СВЦЭМ!$A$39:$A$782,$A144,СВЦЭМ!$B$39:$B$782,Y$119)+'СЕТ СН'!$H$14+СВЦЭМ!$D$10+'СЕТ СН'!$H$6-'СЕТ СН'!$H$26</f>
        <v>1954.4801163</v>
      </c>
    </row>
    <row r="145" spans="1:27" ht="15.75" x14ac:dyDescent="0.2">
      <c r="A145" s="35">
        <f t="shared" si="3"/>
        <v>45195</v>
      </c>
      <c r="B145" s="36">
        <f>SUMIFS(СВЦЭМ!$D$39:$D$782,СВЦЭМ!$A$39:$A$782,$A145,СВЦЭМ!$B$39:$B$782,B$119)+'СЕТ СН'!$H$14+СВЦЭМ!$D$10+'СЕТ СН'!$H$6-'СЕТ СН'!$H$26</f>
        <v>1972.5012375700001</v>
      </c>
      <c r="C145" s="36">
        <f>SUMIFS(СВЦЭМ!$D$39:$D$782,СВЦЭМ!$A$39:$A$782,$A145,СВЦЭМ!$B$39:$B$782,C$119)+'СЕТ СН'!$H$14+СВЦЭМ!$D$10+'СЕТ СН'!$H$6-'СЕТ СН'!$H$26</f>
        <v>2044.21632325</v>
      </c>
      <c r="D145" s="36">
        <f>SUMIFS(СВЦЭМ!$D$39:$D$782,СВЦЭМ!$A$39:$A$782,$A145,СВЦЭМ!$B$39:$B$782,D$119)+'СЕТ СН'!$H$14+СВЦЭМ!$D$10+'СЕТ СН'!$H$6-'СЕТ СН'!$H$26</f>
        <v>2121.4248338400002</v>
      </c>
      <c r="E145" s="36">
        <f>SUMIFS(СВЦЭМ!$D$39:$D$782,СВЦЭМ!$A$39:$A$782,$A145,СВЦЭМ!$B$39:$B$782,E$119)+'СЕТ СН'!$H$14+СВЦЭМ!$D$10+'СЕТ СН'!$H$6-'СЕТ СН'!$H$26</f>
        <v>2116.1380893</v>
      </c>
      <c r="F145" s="36">
        <f>SUMIFS(СВЦЭМ!$D$39:$D$782,СВЦЭМ!$A$39:$A$782,$A145,СВЦЭМ!$B$39:$B$782,F$119)+'СЕТ СН'!$H$14+СВЦЭМ!$D$10+'СЕТ СН'!$H$6-'СЕТ СН'!$H$26</f>
        <v>2118.8561341900004</v>
      </c>
      <c r="G145" s="36">
        <f>SUMIFS(СВЦЭМ!$D$39:$D$782,СВЦЭМ!$A$39:$A$782,$A145,СВЦЭМ!$B$39:$B$782,G$119)+'СЕТ СН'!$H$14+СВЦЭМ!$D$10+'СЕТ СН'!$H$6-'СЕТ СН'!$H$26</f>
        <v>2108.2346009299999</v>
      </c>
      <c r="H145" s="36">
        <f>SUMIFS(СВЦЭМ!$D$39:$D$782,СВЦЭМ!$A$39:$A$782,$A145,СВЦЭМ!$B$39:$B$782,H$119)+'СЕТ СН'!$H$14+СВЦЭМ!$D$10+'СЕТ СН'!$H$6-'СЕТ СН'!$H$26</f>
        <v>2007.4431269199999</v>
      </c>
      <c r="I145" s="36">
        <f>SUMIFS(СВЦЭМ!$D$39:$D$782,СВЦЭМ!$A$39:$A$782,$A145,СВЦЭМ!$B$39:$B$782,I$119)+'СЕТ СН'!$H$14+СВЦЭМ!$D$10+'СЕТ СН'!$H$6-'СЕТ СН'!$H$26</f>
        <v>1898.5550014299999</v>
      </c>
      <c r="J145" s="36">
        <f>SUMIFS(СВЦЭМ!$D$39:$D$782,СВЦЭМ!$A$39:$A$782,$A145,СВЦЭМ!$B$39:$B$782,J$119)+'СЕТ СН'!$H$14+СВЦЭМ!$D$10+'СЕТ СН'!$H$6-'СЕТ СН'!$H$26</f>
        <v>1847.0592766100001</v>
      </c>
      <c r="K145" s="36">
        <f>SUMIFS(СВЦЭМ!$D$39:$D$782,СВЦЭМ!$A$39:$A$782,$A145,СВЦЭМ!$B$39:$B$782,K$119)+'СЕТ СН'!$H$14+СВЦЭМ!$D$10+'СЕТ СН'!$H$6-'СЕТ СН'!$H$26</f>
        <v>1806.9423072100001</v>
      </c>
      <c r="L145" s="36">
        <f>SUMIFS(СВЦЭМ!$D$39:$D$782,СВЦЭМ!$A$39:$A$782,$A145,СВЦЭМ!$B$39:$B$782,L$119)+'СЕТ СН'!$H$14+СВЦЭМ!$D$10+'СЕТ СН'!$H$6-'СЕТ СН'!$H$26</f>
        <v>1796.13716643</v>
      </c>
      <c r="M145" s="36">
        <f>SUMIFS(СВЦЭМ!$D$39:$D$782,СВЦЭМ!$A$39:$A$782,$A145,СВЦЭМ!$B$39:$B$782,M$119)+'СЕТ СН'!$H$14+СВЦЭМ!$D$10+'СЕТ СН'!$H$6-'СЕТ СН'!$H$26</f>
        <v>1797.5624327099999</v>
      </c>
      <c r="N145" s="36">
        <f>SUMIFS(СВЦЭМ!$D$39:$D$782,СВЦЭМ!$A$39:$A$782,$A145,СВЦЭМ!$B$39:$B$782,N$119)+'СЕТ СН'!$H$14+СВЦЭМ!$D$10+'СЕТ СН'!$H$6-'СЕТ СН'!$H$26</f>
        <v>1769.18027209</v>
      </c>
      <c r="O145" s="36">
        <f>SUMIFS(СВЦЭМ!$D$39:$D$782,СВЦЭМ!$A$39:$A$782,$A145,СВЦЭМ!$B$39:$B$782,O$119)+'СЕТ СН'!$H$14+СВЦЭМ!$D$10+'СЕТ СН'!$H$6-'СЕТ СН'!$H$26</f>
        <v>1776.5535671300001</v>
      </c>
      <c r="P145" s="36">
        <f>SUMIFS(СВЦЭМ!$D$39:$D$782,СВЦЭМ!$A$39:$A$782,$A145,СВЦЭМ!$B$39:$B$782,P$119)+'СЕТ СН'!$H$14+СВЦЭМ!$D$10+'СЕТ СН'!$H$6-'СЕТ СН'!$H$26</f>
        <v>1812.8769615400001</v>
      </c>
      <c r="Q145" s="36">
        <f>SUMIFS(СВЦЭМ!$D$39:$D$782,СВЦЭМ!$A$39:$A$782,$A145,СВЦЭМ!$B$39:$B$782,Q$119)+'СЕТ СН'!$H$14+СВЦЭМ!$D$10+'СЕТ СН'!$H$6-'СЕТ СН'!$H$26</f>
        <v>1805.3045791300001</v>
      </c>
      <c r="R145" s="36">
        <f>SUMIFS(СВЦЭМ!$D$39:$D$782,СВЦЭМ!$A$39:$A$782,$A145,СВЦЭМ!$B$39:$B$782,R$119)+'СЕТ СН'!$H$14+СВЦЭМ!$D$10+'СЕТ СН'!$H$6-'СЕТ СН'!$H$26</f>
        <v>1823.98271288</v>
      </c>
      <c r="S145" s="36">
        <f>SUMIFS(СВЦЭМ!$D$39:$D$782,СВЦЭМ!$A$39:$A$782,$A145,СВЦЭМ!$B$39:$B$782,S$119)+'СЕТ СН'!$H$14+СВЦЭМ!$D$10+'СЕТ СН'!$H$6-'СЕТ СН'!$H$26</f>
        <v>1827.49425038</v>
      </c>
      <c r="T145" s="36">
        <f>SUMIFS(СВЦЭМ!$D$39:$D$782,СВЦЭМ!$A$39:$A$782,$A145,СВЦЭМ!$B$39:$B$782,T$119)+'СЕТ СН'!$H$14+СВЦЭМ!$D$10+'СЕТ СН'!$H$6-'СЕТ СН'!$H$26</f>
        <v>1837.4245623500001</v>
      </c>
      <c r="U145" s="36">
        <f>SUMIFS(СВЦЭМ!$D$39:$D$782,СВЦЭМ!$A$39:$A$782,$A145,СВЦЭМ!$B$39:$B$782,U$119)+'СЕТ СН'!$H$14+СВЦЭМ!$D$10+'СЕТ СН'!$H$6-'СЕТ СН'!$H$26</f>
        <v>1793.55680798</v>
      </c>
      <c r="V145" s="36">
        <f>SUMIFS(СВЦЭМ!$D$39:$D$782,СВЦЭМ!$A$39:$A$782,$A145,СВЦЭМ!$B$39:$B$782,V$119)+'СЕТ СН'!$H$14+СВЦЭМ!$D$10+'СЕТ СН'!$H$6-'СЕТ СН'!$H$26</f>
        <v>1768.3680456700001</v>
      </c>
      <c r="W145" s="36">
        <f>SUMIFS(СВЦЭМ!$D$39:$D$782,СВЦЭМ!$A$39:$A$782,$A145,СВЦЭМ!$B$39:$B$782,W$119)+'СЕТ СН'!$H$14+СВЦЭМ!$D$10+'СЕТ СН'!$H$6-'СЕТ СН'!$H$26</f>
        <v>1790.8914511800001</v>
      </c>
      <c r="X145" s="36">
        <f>SUMIFS(СВЦЭМ!$D$39:$D$782,СВЦЭМ!$A$39:$A$782,$A145,СВЦЭМ!$B$39:$B$782,X$119)+'СЕТ СН'!$H$14+СВЦЭМ!$D$10+'СЕТ СН'!$H$6-'СЕТ СН'!$H$26</f>
        <v>1814.70418849</v>
      </c>
      <c r="Y145" s="36">
        <f>SUMIFS(СВЦЭМ!$D$39:$D$782,СВЦЭМ!$A$39:$A$782,$A145,СВЦЭМ!$B$39:$B$782,Y$119)+'СЕТ СН'!$H$14+СВЦЭМ!$D$10+'СЕТ СН'!$H$6-'СЕТ СН'!$H$26</f>
        <v>1901.29160209</v>
      </c>
    </row>
    <row r="146" spans="1:27" ht="15.75" x14ac:dyDescent="0.2">
      <c r="A146" s="35">
        <f t="shared" si="3"/>
        <v>45196</v>
      </c>
      <c r="B146" s="36">
        <f>SUMIFS(СВЦЭМ!$D$39:$D$782,СВЦЭМ!$A$39:$A$782,$A146,СВЦЭМ!$B$39:$B$782,B$119)+'СЕТ СН'!$H$14+СВЦЭМ!$D$10+'СЕТ СН'!$H$6-'СЕТ СН'!$H$26</f>
        <v>1904.4292446900001</v>
      </c>
      <c r="C146" s="36">
        <f>SUMIFS(СВЦЭМ!$D$39:$D$782,СВЦЭМ!$A$39:$A$782,$A146,СВЦЭМ!$B$39:$B$782,C$119)+'СЕТ СН'!$H$14+СВЦЭМ!$D$10+'СЕТ СН'!$H$6-'СЕТ СН'!$H$26</f>
        <v>1968.4234578099999</v>
      </c>
      <c r="D146" s="36">
        <f>SUMIFS(СВЦЭМ!$D$39:$D$782,СВЦЭМ!$A$39:$A$782,$A146,СВЦЭМ!$B$39:$B$782,D$119)+'СЕТ СН'!$H$14+СВЦЭМ!$D$10+'СЕТ СН'!$H$6-'СЕТ СН'!$H$26</f>
        <v>2064.9970219900001</v>
      </c>
      <c r="E146" s="36">
        <f>SUMIFS(СВЦЭМ!$D$39:$D$782,СВЦЭМ!$A$39:$A$782,$A146,СВЦЭМ!$B$39:$B$782,E$119)+'СЕТ СН'!$H$14+СВЦЭМ!$D$10+'СЕТ СН'!$H$6-'СЕТ СН'!$H$26</f>
        <v>2090.2582871499999</v>
      </c>
      <c r="F146" s="36">
        <f>SUMIFS(СВЦЭМ!$D$39:$D$782,СВЦЭМ!$A$39:$A$782,$A146,СВЦЭМ!$B$39:$B$782,F$119)+'СЕТ СН'!$H$14+СВЦЭМ!$D$10+'СЕТ СН'!$H$6-'СЕТ СН'!$H$26</f>
        <v>2083.63014875</v>
      </c>
      <c r="G146" s="36">
        <f>SUMIFS(СВЦЭМ!$D$39:$D$782,СВЦЭМ!$A$39:$A$782,$A146,СВЦЭМ!$B$39:$B$782,G$119)+'СЕТ СН'!$H$14+СВЦЭМ!$D$10+'СЕТ СН'!$H$6-'СЕТ СН'!$H$26</f>
        <v>2048.5854064300001</v>
      </c>
      <c r="H146" s="36">
        <f>SUMIFS(СВЦЭМ!$D$39:$D$782,СВЦЭМ!$A$39:$A$782,$A146,СВЦЭМ!$B$39:$B$782,H$119)+'СЕТ СН'!$H$14+СВЦЭМ!$D$10+'СЕТ СН'!$H$6-'СЕТ СН'!$H$26</f>
        <v>1957.2202693000002</v>
      </c>
      <c r="I146" s="36">
        <f>SUMIFS(СВЦЭМ!$D$39:$D$782,СВЦЭМ!$A$39:$A$782,$A146,СВЦЭМ!$B$39:$B$782,I$119)+'СЕТ СН'!$H$14+СВЦЭМ!$D$10+'СЕТ СН'!$H$6-'СЕТ СН'!$H$26</f>
        <v>1878.1106370100001</v>
      </c>
      <c r="J146" s="36">
        <f>SUMIFS(СВЦЭМ!$D$39:$D$782,СВЦЭМ!$A$39:$A$782,$A146,СВЦЭМ!$B$39:$B$782,J$119)+'СЕТ СН'!$H$14+СВЦЭМ!$D$10+'СЕТ СН'!$H$6-'СЕТ СН'!$H$26</f>
        <v>1859.16717442</v>
      </c>
      <c r="K146" s="36">
        <f>SUMIFS(СВЦЭМ!$D$39:$D$782,СВЦЭМ!$A$39:$A$782,$A146,СВЦЭМ!$B$39:$B$782,K$119)+'СЕТ СН'!$H$14+СВЦЭМ!$D$10+'СЕТ СН'!$H$6-'СЕТ СН'!$H$26</f>
        <v>1821.985175</v>
      </c>
      <c r="L146" s="36">
        <f>SUMIFS(СВЦЭМ!$D$39:$D$782,СВЦЭМ!$A$39:$A$782,$A146,СВЦЭМ!$B$39:$B$782,L$119)+'СЕТ СН'!$H$14+СВЦЭМ!$D$10+'СЕТ СН'!$H$6-'СЕТ СН'!$H$26</f>
        <v>1813.2483106</v>
      </c>
      <c r="M146" s="36">
        <f>SUMIFS(СВЦЭМ!$D$39:$D$782,СВЦЭМ!$A$39:$A$782,$A146,СВЦЭМ!$B$39:$B$782,M$119)+'СЕТ СН'!$H$14+СВЦЭМ!$D$10+'СЕТ СН'!$H$6-'СЕТ СН'!$H$26</f>
        <v>1808.55534788</v>
      </c>
      <c r="N146" s="36">
        <f>SUMIFS(СВЦЭМ!$D$39:$D$782,СВЦЭМ!$A$39:$A$782,$A146,СВЦЭМ!$B$39:$B$782,N$119)+'СЕТ СН'!$H$14+СВЦЭМ!$D$10+'СЕТ СН'!$H$6-'СЕТ СН'!$H$26</f>
        <v>1797.7320273800001</v>
      </c>
      <c r="O146" s="36">
        <f>SUMIFS(СВЦЭМ!$D$39:$D$782,СВЦЭМ!$A$39:$A$782,$A146,СВЦЭМ!$B$39:$B$782,O$119)+'СЕТ СН'!$H$14+СВЦЭМ!$D$10+'СЕТ СН'!$H$6-'СЕТ СН'!$H$26</f>
        <v>1791.6314695799999</v>
      </c>
      <c r="P146" s="36">
        <f>SUMIFS(СВЦЭМ!$D$39:$D$782,СВЦЭМ!$A$39:$A$782,$A146,СВЦЭМ!$B$39:$B$782,P$119)+'СЕТ СН'!$H$14+СВЦЭМ!$D$10+'СЕТ СН'!$H$6-'СЕТ СН'!$H$26</f>
        <v>1850.2275537</v>
      </c>
      <c r="Q146" s="36">
        <f>SUMIFS(СВЦЭМ!$D$39:$D$782,СВЦЭМ!$A$39:$A$782,$A146,СВЦЭМ!$B$39:$B$782,Q$119)+'СЕТ СН'!$H$14+СВЦЭМ!$D$10+'СЕТ СН'!$H$6-'СЕТ СН'!$H$26</f>
        <v>1875.36161844</v>
      </c>
      <c r="R146" s="36">
        <f>SUMIFS(СВЦЭМ!$D$39:$D$782,СВЦЭМ!$A$39:$A$782,$A146,СВЦЭМ!$B$39:$B$782,R$119)+'СЕТ СН'!$H$14+СВЦЭМ!$D$10+'СЕТ СН'!$H$6-'СЕТ СН'!$H$26</f>
        <v>1878.0828512000001</v>
      </c>
      <c r="S146" s="36">
        <f>SUMIFS(СВЦЭМ!$D$39:$D$782,СВЦЭМ!$A$39:$A$782,$A146,СВЦЭМ!$B$39:$B$782,S$119)+'СЕТ СН'!$H$14+СВЦЭМ!$D$10+'СЕТ СН'!$H$6-'СЕТ СН'!$H$26</f>
        <v>1883.1513649400001</v>
      </c>
      <c r="T146" s="36">
        <f>SUMIFS(СВЦЭМ!$D$39:$D$782,СВЦЭМ!$A$39:$A$782,$A146,СВЦЭМ!$B$39:$B$782,T$119)+'СЕТ СН'!$H$14+СВЦЭМ!$D$10+'СЕТ СН'!$H$6-'СЕТ СН'!$H$26</f>
        <v>1858.09123744</v>
      </c>
      <c r="U146" s="36">
        <f>SUMIFS(СВЦЭМ!$D$39:$D$782,СВЦЭМ!$A$39:$A$782,$A146,СВЦЭМ!$B$39:$B$782,U$119)+'СЕТ СН'!$H$14+СВЦЭМ!$D$10+'СЕТ СН'!$H$6-'СЕТ СН'!$H$26</f>
        <v>1791.5542686599999</v>
      </c>
      <c r="V146" s="36">
        <f>SUMIFS(СВЦЭМ!$D$39:$D$782,СВЦЭМ!$A$39:$A$782,$A146,СВЦЭМ!$B$39:$B$782,V$119)+'СЕТ СН'!$H$14+СВЦЭМ!$D$10+'СЕТ СН'!$H$6-'СЕТ СН'!$H$26</f>
        <v>1773.9817064700001</v>
      </c>
      <c r="W146" s="36">
        <f>SUMIFS(СВЦЭМ!$D$39:$D$782,СВЦЭМ!$A$39:$A$782,$A146,СВЦЭМ!$B$39:$B$782,W$119)+'СЕТ СН'!$H$14+СВЦЭМ!$D$10+'СЕТ СН'!$H$6-'СЕТ СН'!$H$26</f>
        <v>1787.9612938299999</v>
      </c>
      <c r="X146" s="36">
        <f>SUMIFS(СВЦЭМ!$D$39:$D$782,СВЦЭМ!$A$39:$A$782,$A146,СВЦЭМ!$B$39:$B$782,X$119)+'СЕТ СН'!$H$14+СВЦЭМ!$D$10+'СЕТ СН'!$H$6-'СЕТ СН'!$H$26</f>
        <v>1850.0060742200001</v>
      </c>
      <c r="Y146" s="36">
        <f>SUMIFS(СВЦЭМ!$D$39:$D$782,СВЦЭМ!$A$39:$A$782,$A146,СВЦЭМ!$B$39:$B$782,Y$119)+'СЕТ СН'!$H$14+СВЦЭМ!$D$10+'СЕТ СН'!$H$6-'СЕТ СН'!$H$26</f>
        <v>1937.67223188</v>
      </c>
    </row>
    <row r="147" spans="1:27" ht="15.75" x14ac:dyDescent="0.2">
      <c r="A147" s="35">
        <f t="shared" si="3"/>
        <v>45197</v>
      </c>
      <c r="B147" s="36">
        <f>SUMIFS(СВЦЭМ!$D$39:$D$782,СВЦЭМ!$A$39:$A$782,$A147,СВЦЭМ!$B$39:$B$782,B$119)+'СЕТ СН'!$H$14+СВЦЭМ!$D$10+'СЕТ СН'!$H$6-'СЕТ СН'!$H$26</f>
        <v>2054.2428780700002</v>
      </c>
      <c r="C147" s="36">
        <f>SUMIFS(СВЦЭМ!$D$39:$D$782,СВЦЭМ!$A$39:$A$782,$A147,СВЦЭМ!$B$39:$B$782,C$119)+'СЕТ СН'!$H$14+СВЦЭМ!$D$10+'СЕТ СН'!$H$6-'СЕТ СН'!$H$26</f>
        <v>2085.88588897</v>
      </c>
      <c r="D147" s="36">
        <f>SUMIFS(СВЦЭМ!$D$39:$D$782,СВЦЭМ!$A$39:$A$782,$A147,СВЦЭМ!$B$39:$B$782,D$119)+'СЕТ СН'!$H$14+СВЦЭМ!$D$10+'СЕТ СН'!$H$6-'СЕТ СН'!$H$26</f>
        <v>2185.3297453699997</v>
      </c>
      <c r="E147" s="36">
        <f>SUMIFS(СВЦЭМ!$D$39:$D$782,СВЦЭМ!$A$39:$A$782,$A147,СВЦЭМ!$B$39:$B$782,E$119)+'СЕТ СН'!$H$14+СВЦЭМ!$D$10+'СЕТ СН'!$H$6-'СЕТ СН'!$H$26</f>
        <v>2178.92923402</v>
      </c>
      <c r="F147" s="36">
        <f>SUMIFS(СВЦЭМ!$D$39:$D$782,СВЦЭМ!$A$39:$A$782,$A147,СВЦЭМ!$B$39:$B$782,F$119)+'СЕТ СН'!$H$14+СВЦЭМ!$D$10+'СЕТ СН'!$H$6-'СЕТ СН'!$H$26</f>
        <v>2177.6649607500003</v>
      </c>
      <c r="G147" s="36">
        <f>SUMIFS(СВЦЭМ!$D$39:$D$782,СВЦЭМ!$A$39:$A$782,$A147,СВЦЭМ!$B$39:$B$782,G$119)+'СЕТ СН'!$H$14+СВЦЭМ!$D$10+'СЕТ СН'!$H$6-'СЕТ СН'!$H$26</f>
        <v>2164.8087949000001</v>
      </c>
      <c r="H147" s="36">
        <f>SUMIFS(СВЦЭМ!$D$39:$D$782,СВЦЭМ!$A$39:$A$782,$A147,СВЦЭМ!$B$39:$B$782,H$119)+'СЕТ СН'!$H$14+СВЦЭМ!$D$10+'СЕТ СН'!$H$6-'СЕТ СН'!$H$26</f>
        <v>2083.31820453</v>
      </c>
      <c r="I147" s="36">
        <f>SUMIFS(СВЦЭМ!$D$39:$D$782,СВЦЭМ!$A$39:$A$782,$A147,СВЦЭМ!$B$39:$B$782,I$119)+'СЕТ СН'!$H$14+СВЦЭМ!$D$10+'СЕТ СН'!$H$6-'СЕТ СН'!$H$26</f>
        <v>1985.9493099599999</v>
      </c>
      <c r="J147" s="36">
        <f>SUMIFS(СВЦЭМ!$D$39:$D$782,СВЦЭМ!$A$39:$A$782,$A147,СВЦЭМ!$B$39:$B$782,J$119)+'СЕТ СН'!$H$14+СВЦЭМ!$D$10+'СЕТ СН'!$H$6-'СЕТ СН'!$H$26</f>
        <v>1947.95768155</v>
      </c>
      <c r="K147" s="36">
        <f>SUMIFS(СВЦЭМ!$D$39:$D$782,СВЦЭМ!$A$39:$A$782,$A147,СВЦЭМ!$B$39:$B$782,K$119)+'СЕТ СН'!$H$14+СВЦЭМ!$D$10+'СЕТ СН'!$H$6-'СЕТ СН'!$H$26</f>
        <v>1893.8266498200001</v>
      </c>
      <c r="L147" s="36">
        <f>SUMIFS(СВЦЭМ!$D$39:$D$782,СВЦЭМ!$A$39:$A$782,$A147,СВЦЭМ!$B$39:$B$782,L$119)+'СЕТ СН'!$H$14+СВЦЭМ!$D$10+'СЕТ СН'!$H$6-'СЕТ СН'!$H$26</f>
        <v>1890.91058008</v>
      </c>
      <c r="M147" s="36">
        <f>SUMIFS(СВЦЭМ!$D$39:$D$782,СВЦЭМ!$A$39:$A$782,$A147,СВЦЭМ!$B$39:$B$782,M$119)+'СЕТ СН'!$H$14+СВЦЭМ!$D$10+'СЕТ СН'!$H$6-'СЕТ СН'!$H$26</f>
        <v>1895.6832236800001</v>
      </c>
      <c r="N147" s="36">
        <f>SUMIFS(СВЦЭМ!$D$39:$D$782,СВЦЭМ!$A$39:$A$782,$A147,СВЦЭМ!$B$39:$B$782,N$119)+'СЕТ СН'!$H$14+СВЦЭМ!$D$10+'СЕТ СН'!$H$6-'СЕТ СН'!$H$26</f>
        <v>1881.68323495</v>
      </c>
      <c r="O147" s="36">
        <f>SUMIFS(СВЦЭМ!$D$39:$D$782,СВЦЭМ!$A$39:$A$782,$A147,СВЦЭМ!$B$39:$B$782,O$119)+'СЕТ СН'!$H$14+СВЦЭМ!$D$10+'СЕТ СН'!$H$6-'СЕТ СН'!$H$26</f>
        <v>1908.7014777300001</v>
      </c>
      <c r="P147" s="36">
        <f>SUMIFS(СВЦЭМ!$D$39:$D$782,СВЦЭМ!$A$39:$A$782,$A147,СВЦЭМ!$B$39:$B$782,P$119)+'СЕТ СН'!$H$14+СВЦЭМ!$D$10+'СЕТ СН'!$H$6-'СЕТ СН'!$H$26</f>
        <v>1945.32984326</v>
      </c>
      <c r="Q147" s="36">
        <f>SUMIFS(СВЦЭМ!$D$39:$D$782,СВЦЭМ!$A$39:$A$782,$A147,СВЦЭМ!$B$39:$B$782,Q$119)+'СЕТ СН'!$H$14+СВЦЭМ!$D$10+'СЕТ СН'!$H$6-'СЕТ СН'!$H$26</f>
        <v>1942.4200132600001</v>
      </c>
      <c r="R147" s="36">
        <f>SUMIFS(СВЦЭМ!$D$39:$D$782,СВЦЭМ!$A$39:$A$782,$A147,СВЦЭМ!$B$39:$B$782,R$119)+'СЕТ СН'!$H$14+СВЦЭМ!$D$10+'СЕТ СН'!$H$6-'СЕТ СН'!$H$26</f>
        <v>1939.24528463</v>
      </c>
      <c r="S147" s="36">
        <f>SUMIFS(СВЦЭМ!$D$39:$D$782,СВЦЭМ!$A$39:$A$782,$A147,СВЦЭМ!$B$39:$B$782,S$119)+'СЕТ СН'!$H$14+СВЦЭМ!$D$10+'СЕТ СН'!$H$6-'СЕТ СН'!$H$26</f>
        <v>1941.71152201</v>
      </c>
      <c r="T147" s="36">
        <f>SUMIFS(СВЦЭМ!$D$39:$D$782,СВЦЭМ!$A$39:$A$782,$A147,СВЦЭМ!$B$39:$B$782,T$119)+'СЕТ СН'!$H$14+СВЦЭМ!$D$10+'СЕТ СН'!$H$6-'СЕТ СН'!$H$26</f>
        <v>1916.3841953600001</v>
      </c>
      <c r="U147" s="36">
        <f>SUMIFS(СВЦЭМ!$D$39:$D$782,СВЦЭМ!$A$39:$A$782,$A147,СВЦЭМ!$B$39:$B$782,U$119)+'СЕТ СН'!$H$14+СВЦЭМ!$D$10+'СЕТ СН'!$H$6-'СЕТ СН'!$H$26</f>
        <v>1858.4765899200002</v>
      </c>
      <c r="V147" s="36">
        <f>SUMIFS(СВЦЭМ!$D$39:$D$782,СВЦЭМ!$A$39:$A$782,$A147,СВЦЭМ!$B$39:$B$782,V$119)+'СЕТ СН'!$H$14+СВЦЭМ!$D$10+'СЕТ СН'!$H$6-'СЕТ СН'!$H$26</f>
        <v>1845.3381874300001</v>
      </c>
      <c r="W147" s="36">
        <f>SUMIFS(СВЦЭМ!$D$39:$D$782,СВЦЭМ!$A$39:$A$782,$A147,СВЦЭМ!$B$39:$B$782,W$119)+'СЕТ СН'!$H$14+СВЦЭМ!$D$10+'СЕТ СН'!$H$6-'СЕТ СН'!$H$26</f>
        <v>1858.13497416</v>
      </c>
      <c r="X147" s="36">
        <f>SUMIFS(СВЦЭМ!$D$39:$D$782,СВЦЭМ!$A$39:$A$782,$A147,СВЦЭМ!$B$39:$B$782,X$119)+'СЕТ СН'!$H$14+СВЦЭМ!$D$10+'СЕТ СН'!$H$6-'СЕТ СН'!$H$26</f>
        <v>1921.68188923</v>
      </c>
      <c r="Y147" s="36">
        <f>SUMIFS(СВЦЭМ!$D$39:$D$782,СВЦЭМ!$A$39:$A$782,$A147,СВЦЭМ!$B$39:$B$782,Y$119)+'СЕТ СН'!$H$14+СВЦЭМ!$D$10+'СЕТ СН'!$H$6-'СЕТ СН'!$H$26</f>
        <v>2015.1530792900001</v>
      </c>
    </row>
    <row r="148" spans="1:27" ht="15.75" x14ac:dyDescent="0.2">
      <c r="A148" s="35">
        <f t="shared" si="3"/>
        <v>45198</v>
      </c>
      <c r="B148" s="36">
        <f>SUMIFS(СВЦЭМ!$D$39:$D$782,СВЦЭМ!$A$39:$A$782,$A148,СВЦЭМ!$B$39:$B$782,B$119)+'СЕТ СН'!$H$14+СВЦЭМ!$D$10+'СЕТ СН'!$H$6-'СЕТ СН'!$H$26</f>
        <v>2048.8587674999999</v>
      </c>
      <c r="C148" s="36">
        <f>SUMIFS(СВЦЭМ!$D$39:$D$782,СВЦЭМ!$A$39:$A$782,$A148,СВЦЭМ!$B$39:$B$782,C$119)+'СЕТ СН'!$H$14+СВЦЭМ!$D$10+'СЕТ СН'!$H$6-'СЕТ СН'!$H$26</f>
        <v>2122.26891574</v>
      </c>
      <c r="D148" s="36">
        <f>SUMIFS(СВЦЭМ!$D$39:$D$782,СВЦЭМ!$A$39:$A$782,$A148,СВЦЭМ!$B$39:$B$782,D$119)+'СЕТ СН'!$H$14+СВЦЭМ!$D$10+'СЕТ СН'!$H$6-'СЕТ СН'!$H$26</f>
        <v>2219.6454139699999</v>
      </c>
      <c r="E148" s="36">
        <f>SUMIFS(СВЦЭМ!$D$39:$D$782,СВЦЭМ!$A$39:$A$782,$A148,СВЦЭМ!$B$39:$B$782,E$119)+'СЕТ СН'!$H$14+СВЦЭМ!$D$10+'СЕТ СН'!$H$6-'СЕТ СН'!$H$26</f>
        <v>2223.9651722600001</v>
      </c>
      <c r="F148" s="36">
        <f>SUMIFS(СВЦЭМ!$D$39:$D$782,СВЦЭМ!$A$39:$A$782,$A148,СВЦЭМ!$B$39:$B$782,F$119)+'СЕТ СН'!$H$14+СВЦЭМ!$D$10+'СЕТ СН'!$H$6-'СЕТ СН'!$H$26</f>
        <v>2224.6097870100002</v>
      </c>
      <c r="G148" s="36">
        <f>SUMIFS(СВЦЭМ!$D$39:$D$782,СВЦЭМ!$A$39:$A$782,$A148,СВЦЭМ!$B$39:$B$782,G$119)+'СЕТ СН'!$H$14+СВЦЭМ!$D$10+'СЕТ СН'!$H$6-'СЕТ СН'!$H$26</f>
        <v>2212.4903186299998</v>
      </c>
      <c r="H148" s="36">
        <f>SUMIFS(СВЦЭМ!$D$39:$D$782,СВЦЭМ!$A$39:$A$782,$A148,СВЦЭМ!$B$39:$B$782,H$119)+'СЕТ СН'!$H$14+СВЦЭМ!$D$10+'СЕТ СН'!$H$6-'СЕТ СН'!$H$26</f>
        <v>2134.56113925</v>
      </c>
      <c r="I148" s="36">
        <f>SUMIFS(СВЦЭМ!$D$39:$D$782,СВЦЭМ!$A$39:$A$782,$A148,СВЦЭМ!$B$39:$B$782,I$119)+'СЕТ СН'!$H$14+СВЦЭМ!$D$10+'СЕТ СН'!$H$6-'СЕТ СН'!$H$26</f>
        <v>2013.17908885</v>
      </c>
      <c r="J148" s="36">
        <f>SUMIFS(СВЦЭМ!$D$39:$D$782,СВЦЭМ!$A$39:$A$782,$A148,СВЦЭМ!$B$39:$B$782,J$119)+'СЕТ СН'!$H$14+СВЦЭМ!$D$10+'СЕТ СН'!$H$6-'СЕТ СН'!$H$26</f>
        <v>1964.72020367</v>
      </c>
      <c r="K148" s="36">
        <f>SUMIFS(СВЦЭМ!$D$39:$D$782,СВЦЭМ!$A$39:$A$782,$A148,СВЦЭМ!$B$39:$B$782,K$119)+'СЕТ СН'!$H$14+СВЦЭМ!$D$10+'СЕТ СН'!$H$6-'СЕТ СН'!$H$26</f>
        <v>1916.1040157100001</v>
      </c>
      <c r="L148" s="36">
        <f>SUMIFS(СВЦЭМ!$D$39:$D$782,СВЦЭМ!$A$39:$A$782,$A148,СВЦЭМ!$B$39:$B$782,L$119)+'СЕТ СН'!$H$14+СВЦЭМ!$D$10+'СЕТ СН'!$H$6-'СЕТ СН'!$H$26</f>
        <v>1912.99478955</v>
      </c>
      <c r="M148" s="36">
        <f>SUMIFS(СВЦЭМ!$D$39:$D$782,СВЦЭМ!$A$39:$A$782,$A148,СВЦЭМ!$B$39:$B$782,M$119)+'СЕТ СН'!$H$14+СВЦЭМ!$D$10+'СЕТ СН'!$H$6-'СЕТ СН'!$H$26</f>
        <v>1917.55781628</v>
      </c>
      <c r="N148" s="36">
        <f>SUMIFS(СВЦЭМ!$D$39:$D$782,СВЦЭМ!$A$39:$A$782,$A148,СВЦЭМ!$B$39:$B$782,N$119)+'СЕТ СН'!$H$14+СВЦЭМ!$D$10+'СЕТ СН'!$H$6-'СЕТ СН'!$H$26</f>
        <v>1930.9838120300001</v>
      </c>
      <c r="O148" s="36">
        <f>SUMIFS(СВЦЭМ!$D$39:$D$782,СВЦЭМ!$A$39:$A$782,$A148,СВЦЭМ!$B$39:$B$782,O$119)+'СЕТ СН'!$H$14+СВЦЭМ!$D$10+'СЕТ СН'!$H$6-'СЕТ СН'!$H$26</f>
        <v>1914.4435948800001</v>
      </c>
      <c r="P148" s="36">
        <f>SUMIFS(СВЦЭМ!$D$39:$D$782,СВЦЭМ!$A$39:$A$782,$A148,СВЦЭМ!$B$39:$B$782,P$119)+'СЕТ СН'!$H$14+СВЦЭМ!$D$10+'СЕТ СН'!$H$6-'СЕТ СН'!$H$26</f>
        <v>1980.66210875</v>
      </c>
      <c r="Q148" s="36">
        <f>SUMIFS(СВЦЭМ!$D$39:$D$782,СВЦЭМ!$A$39:$A$782,$A148,СВЦЭМ!$B$39:$B$782,Q$119)+'СЕТ СН'!$H$14+СВЦЭМ!$D$10+'СЕТ СН'!$H$6-'СЕТ СН'!$H$26</f>
        <v>1956.22645498</v>
      </c>
      <c r="R148" s="36">
        <f>SUMIFS(СВЦЭМ!$D$39:$D$782,СВЦЭМ!$A$39:$A$782,$A148,СВЦЭМ!$B$39:$B$782,R$119)+'СЕТ СН'!$H$14+СВЦЭМ!$D$10+'СЕТ СН'!$H$6-'СЕТ СН'!$H$26</f>
        <v>1966.6951781400001</v>
      </c>
      <c r="S148" s="36">
        <f>SUMIFS(СВЦЭМ!$D$39:$D$782,СВЦЭМ!$A$39:$A$782,$A148,СВЦЭМ!$B$39:$B$782,S$119)+'СЕТ СН'!$H$14+СВЦЭМ!$D$10+'СЕТ СН'!$H$6-'СЕТ СН'!$H$26</f>
        <v>1972.4049244800001</v>
      </c>
      <c r="T148" s="36">
        <f>SUMIFS(СВЦЭМ!$D$39:$D$782,СВЦЭМ!$A$39:$A$782,$A148,СВЦЭМ!$B$39:$B$782,T$119)+'СЕТ СН'!$H$14+СВЦЭМ!$D$10+'СЕТ СН'!$H$6-'СЕТ СН'!$H$26</f>
        <v>1935.8197357500001</v>
      </c>
      <c r="U148" s="36">
        <f>SUMIFS(СВЦЭМ!$D$39:$D$782,СВЦЭМ!$A$39:$A$782,$A148,СВЦЭМ!$B$39:$B$782,U$119)+'СЕТ СН'!$H$14+СВЦЭМ!$D$10+'СЕТ СН'!$H$6-'СЕТ СН'!$H$26</f>
        <v>1891.6678885400001</v>
      </c>
      <c r="V148" s="36">
        <f>SUMIFS(СВЦЭМ!$D$39:$D$782,СВЦЭМ!$A$39:$A$782,$A148,СВЦЭМ!$B$39:$B$782,V$119)+'СЕТ СН'!$H$14+СВЦЭМ!$D$10+'СЕТ СН'!$H$6-'СЕТ СН'!$H$26</f>
        <v>1877.98771723</v>
      </c>
      <c r="W148" s="36">
        <f>SUMIFS(СВЦЭМ!$D$39:$D$782,СВЦЭМ!$A$39:$A$782,$A148,СВЦЭМ!$B$39:$B$782,W$119)+'СЕТ СН'!$H$14+СВЦЭМ!$D$10+'СЕТ СН'!$H$6-'СЕТ СН'!$H$26</f>
        <v>1894.1939979200001</v>
      </c>
      <c r="X148" s="36">
        <f>SUMIFS(СВЦЭМ!$D$39:$D$782,СВЦЭМ!$A$39:$A$782,$A148,СВЦЭМ!$B$39:$B$782,X$119)+'СЕТ СН'!$H$14+СВЦЭМ!$D$10+'СЕТ СН'!$H$6-'СЕТ СН'!$H$26</f>
        <v>1955.6285342600002</v>
      </c>
      <c r="Y148" s="36">
        <f>SUMIFS(СВЦЭМ!$D$39:$D$782,СВЦЭМ!$A$39:$A$782,$A148,СВЦЭМ!$B$39:$B$782,Y$119)+'СЕТ СН'!$H$14+СВЦЭМ!$D$10+'СЕТ СН'!$H$6-'СЕТ СН'!$H$26</f>
        <v>2115.2319376099999</v>
      </c>
    </row>
    <row r="149" spans="1:27" ht="15.75" x14ac:dyDescent="0.2">
      <c r="A149" s="35">
        <f t="shared" si="3"/>
        <v>45199</v>
      </c>
      <c r="B149" s="36">
        <f>SUMIFS(СВЦЭМ!$D$39:$D$782,СВЦЭМ!$A$39:$A$782,$A149,СВЦЭМ!$B$39:$B$782,B$119)+'СЕТ СН'!$H$14+СВЦЭМ!$D$10+'СЕТ СН'!$H$6-'СЕТ СН'!$H$26</f>
        <v>2060.2150166500001</v>
      </c>
      <c r="C149" s="36">
        <f>SUMIFS(СВЦЭМ!$D$39:$D$782,СВЦЭМ!$A$39:$A$782,$A149,СВЦЭМ!$B$39:$B$782,C$119)+'СЕТ СН'!$H$14+СВЦЭМ!$D$10+'СЕТ СН'!$H$6-'СЕТ СН'!$H$26</f>
        <v>2052.9055836500002</v>
      </c>
      <c r="D149" s="36">
        <f>SUMIFS(СВЦЭМ!$D$39:$D$782,СВЦЭМ!$A$39:$A$782,$A149,СВЦЭМ!$B$39:$B$782,D$119)+'СЕТ СН'!$H$14+СВЦЭМ!$D$10+'СЕТ СН'!$H$6-'СЕТ СН'!$H$26</f>
        <v>2124.5869536600003</v>
      </c>
      <c r="E149" s="36">
        <f>SUMIFS(СВЦЭМ!$D$39:$D$782,СВЦЭМ!$A$39:$A$782,$A149,СВЦЭМ!$B$39:$B$782,E$119)+'СЕТ СН'!$H$14+СВЦЭМ!$D$10+'СЕТ СН'!$H$6-'СЕТ СН'!$H$26</f>
        <v>2137.5450429900002</v>
      </c>
      <c r="F149" s="36">
        <f>SUMIFS(СВЦЭМ!$D$39:$D$782,СВЦЭМ!$A$39:$A$782,$A149,СВЦЭМ!$B$39:$B$782,F$119)+'СЕТ СН'!$H$14+СВЦЭМ!$D$10+'СЕТ СН'!$H$6-'СЕТ СН'!$H$26</f>
        <v>2130.4347099500001</v>
      </c>
      <c r="G149" s="36">
        <f>SUMIFS(СВЦЭМ!$D$39:$D$782,СВЦЭМ!$A$39:$A$782,$A149,СВЦЭМ!$B$39:$B$782,G$119)+'СЕТ СН'!$H$14+СВЦЭМ!$D$10+'СЕТ СН'!$H$6-'СЕТ СН'!$H$26</f>
        <v>2120.50820914</v>
      </c>
      <c r="H149" s="36">
        <f>SUMIFS(СВЦЭМ!$D$39:$D$782,СВЦЭМ!$A$39:$A$782,$A149,СВЦЭМ!$B$39:$B$782,H$119)+'СЕТ СН'!$H$14+СВЦЭМ!$D$10+'СЕТ СН'!$H$6-'СЕТ СН'!$H$26</f>
        <v>2086.1972974999999</v>
      </c>
      <c r="I149" s="36">
        <f>SUMIFS(СВЦЭМ!$D$39:$D$782,СВЦЭМ!$A$39:$A$782,$A149,СВЦЭМ!$B$39:$B$782,I$119)+'СЕТ СН'!$H$14+СВЦЭМ!$D$10+'СЕТ СН'!$H$6-'СЕТ СН'!$H$26</f>
        <v>2032.9704216499999</v>
      </c>
      <c r="J149" s="36">
        <f>SUMIFS(СВЦЭМ!$D$39:$D$782,СВЦЭМ!$A$39:$A$782,$A149,СВЦЭМ!$B$39:$B$782,J$119)+'СЕТ СН'!$H$14+СВЦЭМ!$D$10+'СЕТ СН'!$H$6-'СЕТ СН'!$H$26</f>
        <v>1948.2327101400001</v>
      </c>
      <c r="K149" s="36">
        <f>SUMIFS(СВЦЭМ!$D$39:$D$782,СВЦЭМ!$A$39:$A$782,$A149,СВЦЭМ!$B$39:$B$782,K$119)+'СЕТ СН'!$H$14+СВЦЭМ!$D$10+'СЕТ СН'!$H$6-'СЕТ СН'!$H$26</f>
        <v>1864.6710875799999</v>
      </c>
      <c r="L149" s="36">
        <f>SUMIFS(СВЦЭМ!$D$39:$D$782,СВЦЭМ!$A$39:$A$782,$A149,СВЦЭМ!$B$39:$B$782,L$119)+'СЕТ СН'!$H$14+СВЦЭМ!$D$10+'СЕТ СН'!$H$6-'СЕТ СН'!$H$26</f>
        <v>1842.42154779</v>
      </c>
      <c r="M149" s="36">
        <f>SUMIFS(СВЦЭМ!$D$39:$D$782,СВЦЭМ!$A$39:$A$782,$A149,СВЦЭМ!$B$39:$B$782,M$119)+'СЕТ СН'!$H$14+СВЦЭМ!$D$10+'СЕТ СН'!$H$6-'СЕТ СН'!$H$26</f>
        <v>1845.1073282500001</v>
      </c>
      <c r="N149" s="36">
        <f>SUMIFS(СВЦЭМ!$D$39:$D$782,СВЦЭМ!$A$39:$A$782,$A149,СВЦЭМ!$B$39:$B$782,N$119)+'СЕТ СН'!$H$14+СВЦЭМ!$D$10+'СЕТ СН'!$H$6-'СЕТ СН'!$H$26</f>
        <v>1819.7616061700001</v>
      </c>
      <c r="O149" s="36">
        <f>SUMIFS(СВЦЭМ!$D$39:$D$782,СВЦЭМ!$A$39:$A$782,$A149,СВЦЭМ!$B$39:$B$782,O$119)+'СЕТ СН'!$H$14+СВЦЭМ!$D$10+'СЕТ СН'!$H$6-'СЕТ СН'!$H$26</f>
        <v>1837.1480520100001</v>
      </c>
      <c r="P149" s="36">
        <f>SUMIFS(СВЦЭМ!$D$39:$D$782,СВЦЭМ!$A$39:$A$782,$A149,СВЦЭМ!$B$39:$B$782,P$119)+'СЕТ СН'!$H$14+СВЦЭМ!$D$10+'СЕТ СН'!$H$6-'СЕТ СН'!$H$26</f>
        <v>1878.6758603000001</v>
      </c>
      <c r="Q149" s="36">
        <f>SUMIFS(СВЦЭМ!$D$39:$D$782,СВЦЭМ!$A$39:$A$782,$A149,СВЦЭМ!$B$39:$B$782,Q$119)+'СЕТ СН'!$H$14+СВЦЭМ!$D$10+'СЕТ СН'!$H$6-'СЕТ СН'!$H$26</f>
        <v>1873.0136649900001</v>
      </c>
      <c r="R149" s="36">
        <f>SUMIFS(СВЦЭМ!$D$39:$D$782,СВЦЭМ!$A$39:$A$782,$A149,СВЦЭМ!$B$39:$B$782,R$119)+'СЕТ СН'!$H$14+СВЦЭМ!$D$10+'СЕТ СН'!$H$6-'СЕТ СН'!$H$26</f>
        <v>1873.2744785700002</v>
      </c>
      <c r="S149" s="36">
        <f>SUMIFS(СВЦЭМ!$D$39:$D$782,СВЦЭМ!$A$39:$A$782,$A149,СВЦЭМ!$B$39:$B$782,S$119)+'СЕТ СН'!$H$14+СВЦЭМ!$D$10+'СЕТ СН'!$H$6-'СЕТ СН'!$H$26</f>
        <v>1890.3245381300001</v>
      </c>
      <c r="T149" s="36">
        <f>SUMIFS(СВЦЭМ!$D$39:$D$782,СВЦЭМ!$A$39:$A$782,$A149,СВЦЭМ!$B$39:$B$782,T$119)+'СЕТ СН'!$H$14+СВЦЭМ!$D$10+'СЕТ СН'!$H$6-'СЕТ СН'!$H$26</f>
        <v>1870.9309565400001</v>
      </c>
      <c r="U149" s="36">
        <f>SUMIFS(СВЦЭМ!$D$39:$D$782,СВЦЭМ!$A$39:$A$782,$A149,СВЦЭМ!$B$39:$B$782,U$119)+'СЕТ СН'!$H$14+СВЦЭМ!$D$10+'СЕТ СН'!$H$6-'СЕТ СН'!$H$26</f>
        <v>1857.28663295</v>
      </c>
      <c r="V149" s="36">
        <f>SUMIFS(СВЦЭМ!$D$39:$D$782,СВЦЭМ!$A$39:$A$782,$A149,СВЦЭМ!$B$39:$B$782,V$119)+'СЕТ СН'!$H$14+СВЦЭМ!$D$10+'СЕТ СН'!$H$6-'СЕТ СН'!$H$26</f>
        <v>1837.77582912</v>
      </c>
      <c r="W149" s="36">
        <f>SUMIFS(СВЦЭМ!$D$39:$D$782,СВЦЭМ!$A$39:$A$782,$A149,СВЦЭМ!$B$39:$B$782,W$119)+'СЕТ СН'!$H$14+СВЦЭМ!$D$10+'СЕТ СН'!$H$6-'СЕТ СН'!$H$26</f>
        <v>1856.4463381</v>
      </c>
      <c r="X149" s="36">
        <f>SUMIFS(СВЦЭМ!$D$39:$D$782,СВЦЭМ!$A$39:$A$782,$A149,СВЦЭМ!$B$39:$B$782,X$119)+'СЕТ СН'!$H$14+СВЦЭМ!$D$10+'СЕТ СН'!$H$6-'СЕТ СН'!$H$26</f>
        <v>1908.0945537800001</v>
      </c>
      <c r="Y149" s="36">
        <f>SUMIFS(СВЦЭМ!$D$39:$D$782,СВЦЭМ!$A$39:$A$782,$A149,СВЦЭМ!$B$39:$B$782,Y$119)+'СЕТ СН'!$H$14+СВЦЭМ!$D$10+'СЕТ СН'!$H$6-'СЕТ СН'!$H$26</f>
        <v>1969.4213541700001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01.09.2023</v>
      </c>
      <c r="B156" s="36">
        <f>SUMIFS(СВЦЭМ!$D$39:$D$782,СВЦЭМ!$A$39:$A$782,$A156,СВЦЭМ!$B$39:$B$782,B$155)+'СЕТ СН'!$I$14+СВЦЭМ!$D$10+'СЕТ СН'!$I$6-'СЕТ СН'!$I$26</f>
        <v>2528.7937419300001</v>
      </c>
      <c r="C156" s="36">
        <f>SUMIFS(СВЦЭМ!$D$39:$D$782,СВЦЭМ!$A$39:$A$782,$A156,СВЦЭМ!$B$39:$B$782,C$155)+'СЕТ СН'!$I$14+СВЦЭМ!$D$10+'СЕТ СН'!$I$6-'СЕТ СН'!$I$26</f>
        <v>2585.4440132099999</v>
      </c>
      <c r="D156" s="36">
        <f>SUMIFS(СВЦЭМ!$D$39:$D$782,СВЦЭМ!$A$39:$A$782,$A156,СВЦЭМ!$B$39:$B$782,D$155)+'СЕТ СН'!$I$14+СВЦЭМ!$D$10+'СЕТ СН'!$I$6-'СЕТ СН'!$I$26</f>
        <v>2594.8856038800004</v>
      </c>
      <c r="E156" s="36">
        <f>SUMIFS(СВЦЭМ!$D$39:$D$782,СВЦЭМ!$A$39:$A$782,$A156,СВЦЭМ!$B$39:$B$782,E$155)+'СЕТ СН'!$I$14+СВЦЭМ!$D$10+'СЕТ СН'!$I$6-'СЕТ СН'!$I$26</f>
        <v>2615.6428528800002</v>
      </c>
      <c r="F156" s="36">
        <f>SUMIFS(СВЦЭМ!$D$39:$D$782,СВЦЭМ!$A$39:$A$782,$A156,СВЦЭМ!$B$39:$B$782,F$155)+'СЕТ СН'!$I$14+СВЦЭМ!$D$10+'СЕТ СН'!$I$6-'СЕТ СН'!$I$26</f>
        <v>2670.2900436099999</v>
      </c>
      <c r="G156" s="36">
        <f>SUMIFS(СВЦЭМ!$D$39:$D$782,СВЦЭМ!$A$39:$A$782,$A156,СВЦЭМ!$B$39:$B$782,G$155)+'СЕТ СН'!$I$14+СВЦЭМ!$D$10+'СЕТ СН'!$I$6-'СЕТ СН'!$I$26</f>
        <v>2674.8413764400002</v>
      </c>
      <c r="H156" s="36">
        <f>SUMIFS(СВЦЭМ!$D$39:$D$782,СВЦЭМ!$A$39:$A$782,$A156,СВЦЭМ!$B$39:$B$782,H$155)+'СЕТ СН'!$I$14+СВЦЭМ!$D$10+'СЕТ СН'!$I$6-'СЕТ СН'!$I$26</f>
        <v>2577.1573523799998</v>
      </c>
      <c r="I156" s="36">
        <f>SUMIFS(СВЦЭМ!$D$39:$D$782,СВЦЭМ!$A$39:$A$782,$A156,СВЦЭМ!$B$39:$B$782,I$155)+'СЕТ СН'!$I$14+СВЦЭМ!$D$10+'СЕТ СН'!$I$6-'СЕТ СН'!$I$26</f>
        <v>2511.36136919</v>
      </c>
      <c r="J156" s="36">
        <f>SUMIFS(СВЦЭМ!$D$39:$D$782,СВЦЭМ!$A$39:$A$782,$A156,СВЦЭМ!$B$39:$B$782,J$155)+'СЕТ СН'!$I$14+СВЦЭМ!$D$10+'СЕТ СН'!$I$6-'СЕТ СН'!$I$26</f>
        <v>2427.2553389100003</v>
      </c>
      <c r="K156" s="36">
        <f>SUMIFS(СВЦЭМ!$D$39:$D$782,СВЦЭМ!$A$39:$A$782,$A156,СВЦЭМ!$B$39:$B$782,K$155)+'СЕТ СН'!$I$14+СВЦЭМ!$D$10+'СЕТ СН'!$I$6-'СЕТ СН'!$I$26</f>
        <v>2372.9383589400004</v>
      </c>
      <c r="L156" s="36">
        <f>SUMIFS(СВЦЭМ!$D$39:$D$782,СВЦЭМ!$A$39:$A$782,$A156,СВЦЭМ!$B$39:$B$782,L$155)+'СЕТ СН'!$I$14+СВЦЭМ!$D$10+'СЕТ СН'!$I$6-'СЕТ СН'!$I$26</f>
        <v>2352.84450922</v>
      </c>
      <c r="M156" s="36">
        <f>SUMIFS(СВЦЭМ!$D$39:$D$782,СВЦЭМ!$A$39:$A$782,$A156,СВЦЭМ!$B$39:$B$782,M$155)+'СЕТ СН'!$I$14+СВЦЭМ!$D$10+'СЕТ СН'!$I$6-'СЕТ СН'!$I$26</f>
        <v>2349.09676472</v>
      </c>
      <c r="N156" s="36">
        <f>SUMIFS(СВЦЭМ!$D$39:$D$782,СВЦЭМ!$A$39:$A$782,$A156,СВЦЭМ!$B$39:$B$782,N$155)+'СЕТ СН'!$I$14+СВЦЭМ!$D$10+'СЕТ СН'!$I$6-'СЕТ СН'!$I$26</f>
        <v>2346.7898035300004</v>
      </c>
      <c r="O156" s="36">
        <f>SUMIFS(СВЦЭМ!$D$39:$D$782,СВЦЭМ!$A$39:$A$782,$A156,СВЦЭМ!$B$39:$B$782,O$155)+'СЕТ СН'!$I$14+СВЦЭМ!$D$10+'СЕТ СН'!$I$6-'СЕТ СН'!$I$26</f>
        <v>2357.81201375</v>
      </c>
      <c r="P156" s="36">
        <f>SUMIFS(СВЦЭМ!$D$39:$D$782,СВЦЭМ!$A$39:$A$782,$A156,СВЦЭМ!$B$39:$B$782,P$155)+'СЕТ СН'!$I$14+СВЦЭМ!$D$10+'СЕТ СН'!$I$6-'СЕТ СН'!$I$26</f>
        <v>2343.6965391000003</v>
      </c>
      <c r="Q156" s="36">
        <f>SUMIFS(СВЦЭМ!$D$39:$D$782,СВЦЭМ!$A$39:$A$782,$A156,СВЦЭМ!$B$39:$B$782,Q$155)+'СЕТ СН'!$I$14+СВЦЭМ!$D$10+'СЕТ СН'!$I$6-'СЕТ СН'!$I$26</f>
        <v>2339.2952210499998</v>
      </c>
      <c r="R156" s="36">
        <f>SUMIFS(СВЦЭМ!$D$39:$D$782,СВЦЭМ!$A$39:$A$782,$A156,СВЦЭМ!$B$39:$B$782,R$155)+'СЕТ СН'!$I$14+СВЦЭМ!$D$10+'СЕТ СН'!$I$6-'СЕТ СН'!$I$26</f>
        <v>2375.2451262599998</v>
      </c>
      <c r="S156" s="36">
        <f>SUMIFS(СВЦЭМ!$D$39:$D$782,СВЦЭМ!$A$39:$A$782,$A156,СВЦЭМ!$B$39:$B$782,S$155)+'СЕТ СН'!$I$14+СВЦЭМ!$D$10+'СЕТ СН'!$I$6-'СЕТ СН'!$I$26</f>
        <v>2363.8792957200003</v>
      </c>
      <c r="T156" s="36">
        <f>SUMIFS(СВЦЭМ!$D$39:$D$782,СВЦЭМ!$A$39:$A$782,$A156,СВЦЭМ!$B$39:$B$782,T$155)+'СЕТ СН'!$I$14+СВЦЭМ!$D$10+'СЕТ СН'!$I$6-'СЕТ СН'!$I$26</f>
        <v>2357.0837385700002</v>
      </c>
      <c r="U156" s="36">
        <f>SUMIFS(СВЦЭМ!$D$39:$D$782,СВЦЭМ!$A$39:$A$782,$A156,СВЦЭМ!$B$39:$B$782,U$155)+'СЕТ СН'!$I$14+СВЦЭМ!$D$10+'СЕТ СН'!$I$6-'СЕТ СН'!$I$26</f>
        <v>2344.5008042700001</v>
      </c>
      <c r="V156" s="36">
        <f>SUMIFS(СВЦЭМ!$D$39:$D$782,СВЦЭМ!$A$39:$A$782,$A156,СВЦЭМ!$B$39:$B$782,V$155)+'СЕТ СН'!$I$14+СВЦЭМ!$D$10+'СЕТ СН'!$I$6-'СЕТ СН'!$I$26</f>
        <v>2321.8037642600002</v>
      </c>
      <c r="W156" s="36">
        <f>SUMIFS(СВЦЭМ!$D$39:$D$782,СВЦЭМ!$A$39:$A$782,$A156,СВЦЭМ!$B$39:$B$782,W$155)+'СЕТ СН'!$I$14+СВЦЭМ!$D$10+'СЕТ СН'!$I$6-'СЕТ СН'!$I$26</f>
        <v>2325.7569176300003</v>
      </c>
      <c r="X156" s="36">
        <f>SUMIFS(СВЦЭМ!$D$39:$D$782,СВЦЭМ!$A$39:$A$782,$A156,СВЦЭМ!$B$39:$B$782,X$155)+'СЕТ СН'!$I$14+СВЦЭМ!$D$10+'СЕТ СН'!$I$6-'СЕТ СН'!$I$26</f>
        <v>2391.04667853</v>
      </c>
      <c r="Y156" s="36">
        <f>SUMIFS(СВЦЭМ!$D$39:$D$782,СВЦЭМ!$A$39:$A$782,$A156,СВЦЭМ!$B$39:$B$782,Y$155)+'СЕТ СН'!$I$14+СВЦЭМ!$D$10+'СЕТ СН'!$I$6-'СЕТ СН'!$I$26</f>
        <v>2456.7720481699998</v>
      </c>
      <c r="AA156" s="45"/>
    </row>
    <row r="157" spans="1:27" ht="15.75" x14ac:dyDescent="0.2">
      <c r="A157" s="35">
        <f>A156+1</f>
        <v>45171</v>
      </c>
      <c r="B157" s="36">
        <f>SUMIFS(СВЦЭМ!$D$39:$D$782,СВЦЭМ!$A$39:$A$782,$A157,СВЦЭМ!$B$39:$B$782,B$155)+'СЕТ СН'!$I$14+СВЦЭМ!$D$10+'СЕТ СН'!$I$6-'СЕТ СН'!$I$26</f>
        <v>2531.8457724600003</v>
      </c>
      <c r="C157" s="36">
        <f>SUMIFS(СВЦЭМ!$D$39:$D$782,СВЦЭМ!$A$39:$A$782,$A157,СВЦЭМ!$B$39:$B$782,C$155)+'СЕТ СН'!$I$14+СВЦЭМ!$D$10+'СЕТ СН'!$I$6-'СЕТ СН'!$I$26</f>
        <v>2592.20148961</v>
      </c>
      <c r="D157" s="36">
        <f>SUMIFS(СВЦЭМ!$D$39:$D$782,СВЦЭМ!$A$39:$A$782,$A157,СВЦЭМ!$B$39:$B$782,D$155)+'СЕТ СН'!$I$14+СВЦЭМ!$D$10+'СЕТ СН'!$I$6-'СЕТ СН'!$I$26</f>
        <v>2591.3129151500002</v>
      </c>
      <c r="E157" s="36">
        <f>SUMIFS(СВЦЭМ!$D$39:$D$782,СВЦЭМ!$A$39:$A$782,$A157,СВЦЭМ!$B$39:$B$782,E$155)+'СЕТ СН'!$I$14+СВЦЭМ!$D$10+'СЕТ СН'!$I$6-'СЕТ СН'!$I$26</f>
        <v>2620.2806605000001</v>
      </c>
      <c r="F157" s="36">
        <f>SUMIFS(СВЦЭМ!$D$39:$D$782,СВЦЭМ!$A$39:$A$782,$A157,СВЦЭМ!$B$39:$B$782,F$155)+'СЕТ СН'!$I$14+СВЦЭМ!$D$10+'СЕТ СН'!$I$6-'СЕТ СН'!$I$26</f>
        <v>2648.1697689299999</v>
      </c>
      <c r="G157" s="36">
        <f>SUMIFS(СВЦЭМ!$D$39:$D$782,СВЦЭМ!$A$39:$A$782,$A157,СВЦЭМ!$B$39:$B$782,G$155)+'СЕТ СН'!$I$14+СВЦЭМ!$D$10+'СЕТ СН'!$I$6-'СЕТ СН'!$I$26</f>
        <v>2642.9277537300004</v>
      </c>
      <c r="H157" s="36">
        <f>SUMIFS(СВЦЭМ!$D$39:$D$782,СВЦЭМ!$A$39:$A$782,$A157,СВЦЭМ!$B$39:$B$782,H$155)+'СЕТ СН'!$I$14+СВЦЭМ!$D$10+'СЕТ СН'!$I$6-'СЕТ СН'!$I$26</f>
        <v>2635.71542189</v>
      </c>
      <c r="I157" s="36">
        <f>SUMIFS(СВЦЭМ!$D$39:$D$782,СВЦЭМ!$A$39:$A$782,$A157,СВЦЭМ!$B$39:$B$782,I$155)+'СЕТ СН'!$I$14+СВЦЭМ!$D$10+'СЕТ СН'!$I$6-'СЕТ СН'!$I$26</f>
        <v>2574.8443896400004</v>
      </c>
      <c r="J157" s="36">
        <f>SUMIFS(СВЦЭМ!$D$39:$D$782,СВЦЭМ!$A$39:$A$782,$A157,СВЦЭМ!$B$39:$B$782,J$155)+'СЕТ СН'!$I$14+СВЦЭМ!$D$10+'СЕТ СН'!$I$6-'СЕТ СН'!$I$26</f>
        <v>2461.3385912900003</v>
      </c>
      <c r="K157" s="36">
        <f>SUMIFS(СВЦЭМ!$D$39:$D$782,СВЦЭМ!$A$39:$A$782,$A157,СВЦЭМ!$B$39:$B$782,K$155)+'СЕТ СН'!$I$14+СВЦЭМ!$D$10+'СЕТ СН'!$I$6-'СЕТ СН'!$I$26</f>
        <v>2347.92027684</v>
      </c>
      <c r="L157" s="36">
        <f>SUMIFS(СВЦЭМ!$D$39:$D$782,СВЦЭМ!$A$39:$A$782,$A157,СВЦЭМ!$B$39:$B$782,L$155)+'СЕТ СН'!$I$14+СВЦЭМ!$D$10+'СЕТ СН'!$I$6-'СЕТ СН'!$I$26</f>
        <v>2307.4239737400003</v>
      </c>
      <c r="M157" s="36">
        <f>SUMIFS(СВЦЭМ!$D$39:$D$782,СВЦЭМ!$A$39:$A$782,$A157,СВЦЭМ!$B$39:$B$782,M$155)+'СЕТ СН'!$I$14+СВЦЭМ!$D$10+'СЕТ СН'!$I$6-'СЕТ СН'!$I$26</f>
        <v>2291.1119599900003</v>
      </c>
      <c r="N157" s="36">
        <f>SUMIFS(СВЦЭМ!$D$39:$D$782,СВЦЭМ!$A$39:$A$782,$A157,СВЦЭМ!$B$39:$B$782,N$155)+'СЕТ СН'!$I$14+СВЦЭМ!$D$10+'СЕТ СН'!$I$6-'СЕТ СН'!$I$26</f>
        <v>2290.1685040000002</v>
      </c>
      <c r="O157" s="36">
        <f>SUMIFS(СВЦЭМ!$D$39:$D$782,СВЦЭМ!$A$39:$A$782,$A157,СВЦЭМ!$B$39:$B$782,O$155)+'СЕТ СН'!$I$14+СВЦЭМ!$D$10+'СЕТ СН'!$I$6-'СЕТ СН'!$I$26</f>
        <v>2310.6513371400001</v>
      </c>
      <c r="P157" s="36">
        <f>SUMIFS(СВЦЭМ!$D$39:$D$782,СВЦЭМ!$A$39:$A$782,$A157,СВЦЭМ!$B$39:$B$782,P$155)+'СЕТ СН'!$I$14+СВЦЭМ!$D$10+'СЕТ СН'!$I$6-'СЕТ СН'!$I$26</f>
        <v>2280.01006465</v>
      </c>
      <c r="Q157" s="36">
        <f>SUMIFS(СВЦЭМ!$D$39:$D$782,СВЦЭМ!$A$39:$A$782,$A157,СВЦЭМ!$B$39:$B$782,Q$155)+'СЕТ СН'!$I$14+СВЦЭМ!$D$10+'СЕТ СН'!$I$6-'СЕТ СН'!$I$26</f>
        <v>2281.4754318900004</v>
      </c>
      <c r="R157" s="36">
        <f>SUMIFS(СВЦЭМ!$D$39:$D$782,СВЦЭМ!$A$39:$A$782,$A157,СВЦЭМ!$B$39:$B$782,R$155)+'СЕТ СН'!$I$14+СВЦЭМ!$D$10+'СЕТ СН'!$I$6-'СЕТ СН'!$I$26</f>
        <v>2319.38401604</v>
      </c>
      <c r="S157" s="36">
        <f>SUMIFS(СВЦЭМ!$D$39:$D$782,СВЦЭМ!$A$39:$A$782,$A157,СВЦЭМ!$B$39:$B$782,S$155)+'СЕТ СН'!$I$14+СВЦЭМ!$D$10+'СЕТ СН'!$I$6-'СЕТ СН'!$I$26</f>
        <v>2312.6834777499998</v>
      </c>
      <c r="T157" s="36">
        <f>SUMIFS(СВЦЭМ!$D$39:$D$782,СВЦЭМ!$A$39:$A$782,$A157,СВЦЭМ!$B$39:$B$782,T$155)+'СЕТ СН'!$I$14+СВЦЭМ!$D$10+'СЕТ СН'!$I$6-'СЕТ СН'!$I$26</f>
        <v>2317.9238076299998</v>
      </c>
      <c r="U157" s="36">
        <f>SUMIFS(СВЦЭМ!$D$39:$D$782,СВЦЭМ!$A$39:$A$782,$A157,СВЦЭМ!$B$39:$B$782,U$155)+'СЕТ СН'!$I$14+СВЦЭМ!$D$10+'СЕТ СН'!$I$6-'СЕТ СН'!$I$26</f>
        <v>2325.9191820300002</v>
      </c>
      <c r="V157" s="36">
        <f>SUMIFS(СВЦЭМ!$D$39:$D$782,СВЦЭМ!$A$39:$A$782,$A157,СВЦЭМ!$B$39:$B$782,V$155)+'СЕТ СН'!$I$14+СВЦЭМ!$D$10+'СЕТ СН'!$I$6-'СЕТ СН'!$I$26</f>
        <v>2307.4412557599999</v>
      </c>
      <c r="W157" s="36">
        <f>SUMIFS(СВЦЭМ!$D$39:$D$782,СВЦЭМ!$A$39:$A$782,$A157,СВЦЭМ!$B$39:$B$782,W$155)+'СЕТ СН'!$I$14+СВЦЭМ!$D$10+'СЕТ СН'!$I$6-'СЕТ СН'!$I$26</f>
        <v>2293.3542867699998</v>
      </c>
      <c r="X157" s="36">
        <f>SUMIFS(СВЦЭМ!$D$39:$D$782,СВЦЭМ!$A$39:$A$782,$A157,СВЦЭМ!$B$39:$B$782,X$155)+'СЕТ СН'!$I$14+СВЦЭМ!$D$10+'СЕТ СН'!$I$6-'СЕТ СН'!$I$26</f>
        <v>2361.0479845500004</v>
      </c>
      <c r="Y157" s="36">
        <f>SUMIFS(СВЦЭМ!$D$39:$D$782,СВЦЭМ!$A$39:$A$782,$A157,СВЦЭМ!$B$39:$B$782,Y$155)+'СЕТ СН'!$I$14+СВЦЭМ!$D$10+'СЕТ СН'!$I$6-'СЕТ СН'!$I$26</f>
        <v>2447.4389818700001</v>
      </c>
    </row>
    <row r="158" spans="1:27" ht="15.75" x14ac:dyDescent="0.2">
      <c r="A158" s="35">
        <f t="shared" ref="A158:A185" si="4">A157+1</f>
        <v>45172</v>
      </c>
      <c r="B158" s="36">
        <f>SUMIFS(СВЦЭМ!$D$39:$D$782,СВЦЭМ!$A$39:$A$782,$A158,СВЦЭМ!$B$39:$B$782,B$155)+'СЕТ СН'!$I$14+СВЦЭМ!$D$10+'СЕТ СН'!$I$6-'СЕТ СН'!$I$26</f>
        <v>2476.1221056200002</v>
      </c>
      <c r="C158" s="36">
        <f>SUMIFS(СВЦЭМ!$D$39:$D$782,СВЦЭМ!$A$39:$A$782,$A158,СВЦЭМ!$B$39:$B$782,C$155)+'СЕТ СН'!$I$14+СВЦЭМ!$D$10+'СЕТ СН'!$I$6-'СЕТ СН'!$I$26</f>
        <v>2547.8227440600003</v>
      </c>
      <c r="D158" s="36">
        <f>SUMIFS(СВЦЭМ!$D$39:$D$782,СВЦЭМ!$A$39:$A$782,$A158,СВЦЭМ!$B$39:$B$782,D$155)+'СЕТ СН'!$I$14+СВЦЭМ!$D$10+'СЕТ СН'!$I$6-'СЕТ СН'!$I$26</f>
        <v>2610.6509036900002</v>
      </c>
      <c r="E158" s="36">
        <f>SUMIFS(СВЦЭМ!$D$39:$D$782,СВЦЭМ!$A$39:$A$782,$A158,СВЦЭМ!$B$39:$B$782,E$155)+'СЕТ СН'!$I$14+СВЦЭМ!$D$10+'СЕТ СН'!$I$6-'СЕТ СН'!$I$26</f>
        <v>2732.2252262399998</v>
      </c>
      <c r="F158" s="36">
        <f>SUMIFS(СВЦЭМ!$D$39:$D$782,СВЦЭМ!$A$39:$A$782,$A158,СВЦЭМ!$B$39:$B$782,F$155)+'СЕТ СН'!$I$14+СВЦЭМ!$D$10+'СЕТ СН'!$I$6-'СЕТ СН'!$I$26</f>
        <v>2709.4640466700002</v>
      </c>
      <c r="G158" s="36">
        <f>SUMIFS(СВЦЭМ!$D$39:$D$782,СВЦЭМ!$A$39:$A$782,$A158,СВЦЭМ!$B$39:$B$782,G$155)+'СЕТ СН'!$I$14+СВЦЭМ!$D$10+'СЕТ СН'!$I$6-'СЕТ СН'!$I$26</f>
        <v>2687.7599362600004</v>
      </c>
      <c r="H158" s="36">
        <f>SUMIFS(СВЦЭМ!$D$39:$D$782,СВЦЭМ!$A$39:$A$782,$A158,СВЦЭМ!$B$39:$B$782,H$155)+'СЕТ СН'!$I$14+СВЦЭМ!$D$10+'СЕТ СН'!$I$6-'СЕТ СН'!$I$26</f>
        <v>2695.1262961100001</v>
      </c>
      <c r="I158" s="36">
        <f>SUMIFS(СВЦЭМ!$D$39:$D$782,СВЦЭМ!$A$39:$A$782,$A158,СВЦЭМ!$B$39:$B$782,I$155)+'СЕТ СН'!$I$14+СВЦЭМ!$D$10+'СЕТ СН'!$I$6-'СЕТ СН'!$I$26</f>
        <v>2645.3466677699998</v>
      </c>
      <c r="J158" s="36">
        <f>SUMIFS(СВЦЭМ!$D$39:$D$782,СВЦЭМ!$A$39:$A$782,$A158,СВЦЭМ!$B$39:$B$782,J$155)+'СЕТ СН'!$I$14+СВЦЭМ!$D$10+'СЕТ СН'!$I$6-'СЕТ СН'!$I$26</f>
        <v>2544.9856637600001</v>
      </c>
      <c r="K158" s="36">
        <f>SUMIFS(СВЦЭМ!$D$39:$D$782,СВЦЭМ!$A$39:$A$782,$A158,СВЦЭМ!$B$39:$B$782,K$155)+'СЕТ СН'!$I$14+СВЦЭМ!$D$10+'СЕТ СН'!$I$6-'СЕТ СН'!$I$26</f>
        <v>2447.1599272600001</v>
      </c>
      <c r="L158" s="36">
        <f>SUMIFS(СВЦЭМ!$D$39:$D$782,СВЦЭМ!$A$39:$A$782,$A158,СВЦЭМ!$B$39:$B$782,L$155)+'СЕТ СН'!$I$14+СВЦЭМ!$D$10+'СЕТ СН'!$I$6-'СЕТ СН'!$I$26</f>
        <v>2382.6729599400001</v>
      </c>
      <c r="M158" s="36">
        <f>SUMIFS(СВЦЭМ!$D$39:$D$782,СВЦЭМ!$A$39:$A$782,$A158,СВЦЭМ!$B$39:$B$782,M$155)+'СЕТ СН'!$I$14+СВЦЭМ!$D$10+'СЕТ СН'!$I$6-'СЕТ СН'!$I$26</f>
        <v>2360.8580905700001</v>
      </c>
      <c r="N158" s="36">
        <f>SUMIFS(СВЦЭМ!$D$39:$D$782,СВЦЭМ!$A$39:$A$782,$A158,СВЦЭМ!$B$39:$B$782,N$155)+'СЕТ СН'!$I$14+СВЦЭМ!$D$10+'СЕТ СН'!$I$6-'СЕТ СН'!$I$26</f>
        <v>2355.0065073100004</v>
      </c>
      <c r="O158" s="36">
        <f>SUMIFS(СВЦЭМ!$D$39:$D$782,СВЦЭМ!$A$39:$A$782,$A158,СВЦЭМ!$B$39:$B$782,O$155)+'СЕТ СН'!$I$14+СВЦЭМ!$D$10+'СЕТ СН'!$I$6-'СЕТ СН'!$I$26</f>
        <v>2364.93127211</v>
      </c>
      <c r="P158" s="36">
        <f>SUMIFS(СВЦЭМ!$D$39:$D$782,СВЦЭМ!$A$39:$A$782,$A158,СВЦЭМ!$B$39:$B$782,P$155)+'СЕТ СН'!$I$14+СВЦЭМ!$D$10+'СЕТ СН'!$I$6-'СЕТ СН'!$I$26</f>
        <v>2335.5944920800002</v>
      </c>
      <c r="Q158" s="36">
        <f>SUMIFS(СВЦЭМ!$D$39:$D$782,СВЦЭМ!$A$39:$A$782,$A158,СВЦЭМ!$B$39:$B$782,Q$155)+'СЕТ СН'!$I$14+СВЦЭМ!$D$10+'СЕТ СН'!$I$6-'СЕТ СН'!$I$26</f>
        <v>2345.48435793</v>
      </c>
      <c r="R158" s="36">
        <f>SUMIFS(СВЦЭМ!$D$39:$D$782,СВЦЭМ!$A$39:$A$782,$A158,СВЦЭМ!$B$39:$B$782,R$155)+'СЕТ СН'!$I$14+СВЦЭМ!$D$10+'СЕТ СН'!$I$6-'СЕТ СН'!$I$26</f>
        <v>2376.3100951699998</v>
      </c>
      <c r="S158" s="36">
        <f>SUMIFS(СВЦЭМ!$D$39:$D$782,СВЦЭМ!$A$39:$A$782,$A158,СВЦЭМ!$B$39:$B$782,S$155)+'СЕТ СН'!$I$14+СВЦЭМ!$D$10+'СЕТ СН'!$I$6-'СЕТ СН'!$I$26</f>
        <v>2375.02987123</v>
      </c>
      <c r="T158" s="36">
        <f>SUMIFS(СВЦЭМ!$D$39:$D$782,СВЦЭМ!$A$39:$A$782,$A158,СВЦЭМ!$B$39:$B$782,T$155)+'СЕТ СН'!$I$14+СВЦЭМ!$D$10+'СЕТ СН'!$I$6-'СЕТ СН'!$I$26</f>
        <v>2382.1537196200002</v>
      </c>
      <c r="U158" s="36">
        <f>SUMIFS(СВЦЭМ!$D$39:$D$782,СВЦЭМ!$A$39:$A$782,$A158,СВЦЭМ!$B$39:$B$782,U$155)+'СЕТ СН'!$I$14+СВЦЭМ!$D$10+'СЕТ СН'!$I$6-'СЕТ СН'!$I$26</f>
        <v>2375.3007143700002</v>
      </c>
      <c r="V158" s="36">
        <f>SUMIFS(СВЦЭМ!$D$39:$D$782,СВЦЭМ!$A$39:$A$782,$A158,СВЦЭМ!$B$39:$B$782,V$155)+'СЕТ СН'!$I$14+СВЦЭМ!$D$10+'СЕТ СН'!$I$6-'СЕТ СН'!$I$26</f>
        <v>2356.5071628000001</v>
      </c>
      <c r="W158" s="36">
        <f>SUMIFS(СВЦЭМ!$D$39:$D$782,СВЦЭМ!$A$39:$A$782,$A158,СВЦЭМ!$B$39:$B$782,W$155)+'СЕТ СН'!$I$14+СВЦЭМ!$D$10+'СЕТ СН'!$I$6-'СЕТ СН'!$I$26</f>
        <v>2366.0910979700002</v>
      </c>
      <c r="X158" s="36">
        <f>SUMIFS(СВЦЭМ!$D$39:$D$782,СВЦЭМ!$A$39:$A$782,$A158,СВЦЭМ!$B$39:$B$782,X$155)+'СЕТ СН'!$I$14+СВЦЭМ!$D$10+'СЕТ СН'!$I$6-'СЕТ СН'!$I$26</f>
        <v>2442.13679073</v>
      </c>
      <c r="Y158" s="36">
        <f>SUMIFS(СВЦЭМ!$D$39:$D$782,СВЦЭМ!$A$39:$A$782,$A158,СВЦЭМ!$B$39:$B$782,Y$155)+'СЕТ СН'!$I$14+СВЦЭМ!$D$10+'СЕТ СН'!$I$6-'СЕТ СН'!$I$26</f>
        <v>2511.2107235000003</v>
      </c>
    </row>
    <row r="159" spans="1:27" ht="15.75" x14ac:dyDescent="0.2">
      <c r="A159" s="35">
        <f t="shared" si="4"/>
        <v>45173</v>
      </c>
      <c r="B159" s="36">
        <f>SUMIFS(СВЦЭМ!$D$39:$D$782,СВЦЭМ!$A$39:$A$782,$A159,СВЦЭМ!$B$39:$B$782,B$155)+'СЕТ СН'!$I$14+СВЦЭМ!$D$10+'СЕТ СН'!$I$6-'СЕТ СН'!$I$26</f>
        <v>2610.3018906000002</v>
      </c>
      <c r="C159" s="36">
        <f>SUMIFS(СВЦЭМ!$D$39:$D$782,СВЦЭМ!$A$39:$A$782,$A159,СВЦЭМ!$B$39:$B$782,C$155)+'СЕТ СН'!$I$14+СВЦЭМ!$D$10+'СЕТ СН'!$I$6-'СЕТ СН'!$I$26</f>
        <v>2685.2435783299998</v>
      </c>
      <c r="D159" s="36">
        <f>SUMIFS(СВЦЭМ!$D$39:$D$782,СВЦЭМ!$A$39:$A$782,$A159,СВЦЭМ!$B$39:$B$782,D$155)+'СЕТ СН'!$I$14+СВЦЭМ!$D$10+'СЕТ СН'!$I$6-'СЕТ СН'!$I$26</f>
        <v>2693.2803828900001</v>
      </c>
      <c r="E159" s="36">
        <f>SUMIFS(СВЦЭМ!$D$39:$D$782,СВЦЭМ!$A$39:$A$782,$A159,СВЦЭМ!$B$39:$B$782,E$155)+'СЕТ СН'!$I$14+СВЦЭМ!$D$10+'СЕТ СН'!$I$6-'СЕТ СН'!$I$26</f>
        <v>2724.8453429700003</v>
      </c>
      <c r="F159" s="36">
        <f>SUMIFS(СВЦЭМ!$D$39:$D$782,СВЦЭМ!$A$39:$A$782,$A159,СВЦЭМ!$B$39:$B$782,F$155)+'СЕТ СН'!$I$14+СВЦЭМ!$D$10+'СЕТ СН'!$I$6-'СЕТ СН'!$I$26</f>
        <v>2775.6437719</v>
      </c>
      <c r="G159" s="36">
        <f>SUMIFS(СВЦЭМ!$D$39:$D$782,СВЦЭМ!$A$39:$A$782,$A159,СВЦЭМ!$B$39:$B$782,G$155)+'СЕТ СН'!$I$14+СВЦЭМ!$D$10+'СЕТ СН'!$I$6-'СЕТ СН'!$I$26</f>
        <v>2773.4242224</v>
      </c>
      <c r="H159" s="36">
        <f>SUMIFS(СВЦЭМ!$D$39:$D$782,СВЦЭМ!$A$39:$A$782,$A159,СВЦЭМ!$B$39:$B$782,H$155)+'СЕТ СН'!$I$14+СВЦЭМ!$D$10+'СЕТ СН'!$I$6-'СЕТ СН'!$I$26</f>
        <v>2792.5785785200001</v>
      </c>
      <c r="I159" s="36">
        <f>SUMIFS(СВЦЭМ!$D$39:$D$782,СВЦЭМ!$A$39:$A$782,$A159,СВЦЭМ!$B$39:$B$782,I$155)+'СЕТ СН'!$I$14+СВЦЭМ!$D$10+'СЕТ СН'!$I$6-'СЕТ СН'!$I$26</f>
        <v>2640.0597673299999</v>
      </c>
      <c r="J159" s="36">
        <f>SUMIFS(СВЦЭМ!$D$39:$D$782,СВЦЭМ!$A$39:$A$782,$A159,СВЦЭМ!$B$39:$B$782,J$155)+'СЕТ СН'!$I$14+СВЦЭМ!$D$10+'СЕТ СН'!$I$6-'СЕТ СН'!$I$26</f>
        <v>2527.0709339200002</v>
      </c>
      <c r="K159" s="36">
        <f>SUMIFS(СВЦЭМ!$D$39:$D$782,СВЦЭМ!$A$39:$A$782,$A159,СВЦЭМ!$B$39:$B$782,K$155)+'СЕТ СН'!$I$14+СВЦЭМ!$D$10+'СЕТ СН'!$I$6-'СЕТ СН'!$I$26</f>
        <v>2467.6541584200004</v>
      </c>
      <c r="L159" s="36">
        <f>SUMIFS(СВЦЭМ!$D$39:$D$782,СВЦЭМ!$A$39:$A$782,$A159,СВЦЭМ!$B$39:$B$782,L$155)+'СЕТ СН'!$I$14+СВЦЭМ!$D$10+'СЕТ СН'!$I$6-'СЕТ СН'!$I$26</f>
        <v>2459.8643813099998</v>
      </c>
      <c r="M159" s="36">
        <f>SUMIFS(СВЦЭМ!$D$39:$D$782,СВЦЭМ!$A$39:$A$782,$A159,СВЦЭМ!$B$39:$B$782,M$155)+'СЕТ СН'!$I$14+СВЦЭМ!$D$10+'СЕТ СН'!$I$6-'СЕТ СН'!$I$26</f>
        <v>2449.34592281</v>
      </c>
      <c r="N159" s="36">
        <f>SUMIFS(СВЦЭМ!$D$39:$D$782,СВЦЭМ!$A$39:$A$782,$A159,СВЦЭМ!$B$39:$B$782,N$155)+'СЕТ СН'!$I$14+СВЦЭМ!$D$10+'СЕТ СН'!$I$6-'СЕТ СН'!$I$26</f>
        <v>2472.0355577999999</v>
      </c>
      <c r="O159" s="36">
        <f>SUMIFS(СВЦЭМ!$D$39:$D$782,СВЦЭМ!$A$39:$A$782,$A159,СВЦЭМ!$B$39:$B$782,O$155)+'СЕТ СН'!$I$14+СВЦЭМ!$D$10+'СЕТ СН'!$I$6-'СЕТ СН'!$I$26</f>
        <v>2453.5353738800004</v>
      </c>
      <c r="P159" s="36">
        <f>SUMIFS(СВЦЭМ!$D$39:$D$782,СВЦЭМ!$A$39:$A$782,$A159,СВЦЭМ!$B$39:$B$782,P$155)+'СЕТ СН'!$I$14+СВЦЭМ!$D$10+'СЕТ СН'!$I$6-'СЕТ СН'!$I$26</f>
        <v>2433.8760257499998</v>
      </c>
      <c r="Q159" s="36">
        <f>SUMIFS(СВЦЭМ!$D$39:$D$782,СВЦЭМ!$A$39:$A$782,$A159,СВЦЭМ!$B$39:$B$782,Q$155)+'СЕТ СН'!$I$14+СВЦЭМ!$D$10+'СЕТ СН'!$I$6-'СЕТ СН'!$I$26</f>
        <v>2440.9235157900002</v>
      </c>
      <c r="R159" s="36">
        <f>SUMIFS(СВЦЭМ!$D$39:$D$782,СВЦЭМ!$A$39:$A$782,$A159,СВЦЭМ!$B$39:$B$782,R$155)+'СЕТ СН'!$I$14+СВЦЭМ!$D$10+'СЕТ СН'!$I$6-'СЕТ СН'!$I$26</f>
        <v>2478.5339829599998</v>
      </c>
      <c r="S159" s="36">
        <f>SUMIFS(СВЦЭМ!$D$39:$D$782,СВЦЭМ!$A$39:$A$782,$A159,СВЦЭМ!$B$39:$B$782,S$155)+'СЕТ СН'!$I$14+СВЦЭМ!$D$10+'СЕТ СН'!$I$6-'СЕТ СН'!$I$26</f>
        <v>2460.0776351599998</v>
      </c>
      <c r="T159" s="36">
        <f>SUMIFS(СВЦЭМ!$D$39:$D$782,СВЦЭМ!$A$39:$A$782,$A159,СВЦЭМ!$B$39:$B$782,T$155)+'СЕТ СН'!$I$14+СВЦЭМ!$D$10+'СЕТ СН'!$I$6-'СЕТ СН'!$I$26</f>
        <v>2446.2383573900001</v>
      </c>
      <c r="U159" s="36">
        <f>SUMIFS(СВЦЭМ!$D$39:$D$782,СВЦЭМ!$A$39:$A$782,$A159,СВЦЭМ!$B$39:$B$782,U$155)+'СЕТ СН'!$I$14+СВЦЭМ!$D$10+'СЕТ СН'!$I$6-'СЕТ СН'!$I$26</f>
        <v>2443.1580748699998</v>
      </c>
      <c r="V159" s="36">
        <f>SUMIFS(СВЦЭМ!$D$39:$D$782,СВЦЭМ!$A$39:$A$782,$A159,СВЦЭМ!$B$39:$B$782,V$155)+'СЕТ СН'!$I$14+СВЦЭМ!$D$10+'СЕТ СН'!$I$6-'СЕТ СН'!$I$26</f>
        <v>2422.5255087699998</v>
      </c>
      <c r="W159" s="36">
        <f>SUMIFS(СВЦЭМ!$D$39:$D$782,СВЦЭМ!$A$39:$A$782,$A159,СВЦЭМ!$B$39:$B$782,W$155)+'СЕТ СН'!$I$14+СВЦЭМ!$D$10+'СЕТ СН'!$I$6-'СЕТ СН'!$I$26</f>
        <v>2424.9878687700002</v>
      </c>
      <c r="X159" s="36">
        <f>SUMIFS(СВЦЭМ!$D$39:$D$782,СВЦЭМ!$A$39:$A$782,$A159,СВЦЭМ!$B$39:$B$782,X$155)+'СЕТ СН'!$I$14+СВЦЭМ!$D$10+'СЕТ СН'!$I$6-'СЕТ СН'!$I$26</f>
        <v>2497.1658843300002</v>
      </c>
      <c r="Y159" s="36">
        <f>SUMIFS(СВЦЭМ!$D$39:$D$782,СВЦЭМ!$A$39:$A$782,$A159,СВЦЭМ!$B$39:$B$782,Y$155)+'СЕТ СН'!$I$14+СВЦЭМ!$D$10+'СЕТ СН'!$I$6-'СЕТ СН'!$I$26</f>
        <v>2596.6243282300002</v>
      </c>
    </row>
    <row r="160" spans="1:27" ht="15.75" x14ac:dyDescent="0.2">
      <c r="A160" s="35">
        <f t="shared" si="4"/>
        <v>45174</v>
      </c>
      <c r="B160" s="36">
        <f>SUMIFS(СВЦЭМ!$D$39:$D$782,СВЦЭМ!$A$39:$A$782,$A160,СВЦЭМ!$B$39:$B$782,B$155)+'СЕТ СН'!$I$14+СВЦЭМ!$D$10+'СЕТ СН'!$I$6-'СЕТ СН'!$I$26</f>
        <v>2720.8991238099998</v>
      </c>
      <c r="C160" s="36">
        <f>SUMIFS(СВЦЭМ!$D$39:$D$782,СВЦЭМ!$A$39:$A$782,$A160,СВЦЭМ!$B$39:$B$782,C$155)+'СЕТ СН'!$I$14+СВЦЭМ!$D$10+'СЕТ СН'!$I$6-'СЕТ СН'!$I$26</f>
        <v>2813.5476812799998</v>
      </c>
      <c r="D160" s="36">
        <f>SUMIFS(СВЦЭМ!$D$39:$D$782,СВЦЭМ!$A$39:$A$782,$A160,СВЦЭМ!$B$39:$B$782,D$155)+'СЕТ СН'!$I$14+СВЦЭМ!$D$10+'СЕТ СН'!$I$6-'СЕТ СН'!$I$26</f>
        <v>2827.60631005</v>
      </c>
      <c r="E160" s="36">
        <f>SUMIFS(СВЦЭМ!$D$39:$D$782,СВЦЭМ!$A$39:$A$782,$A160,СВЦЭМ!$B$39:$B$782,E$155)+'СЕТ СН'!$I$14+СВЦЭМ!$D$10+'СЕТ СН'!$I$6-'СЕТ СН'!$I$26</f>
        <v>2831.0557988300002</v>
      </c>
      <c r="F160" s="36">
        <f>SUMIFS(СВЦЭМ!$D$39:$D$782,СВЦЭМ!$A$39:$A$782,$A160,СВЦЭМ!$B$39:$B$782,F$155)+'СЕТ СН'!$I$14+СВЦЭМ!$D$10+'СЕТ СН'!$I$6-'СЕТ СН'!$I$26</f>
        <v>2834.1820004299998</v>
      </c>
      <c r="G160" s="36">
        <f>SUMIFS(СВЦЭМ!$D$39:$D$782,СВЦЭМ!$A$39:$A$782,$A160,СВЦЭМ!$B$39:$B$782,G$155)+'СЕТ СН'!$I$14+СВЦЭМ!$D$10+'СЕТ СН'!$I$6-'СЕТ СН'!$I$26</f>
        <v>2807.0371601300003</v>
      </c>
      <c r="H160" s="36">
        <f>SUMIFS(СВЦЭМ!$D$39:$D$782,СВЦЭМ!$A$39:$A$782,$A160,СВЦЭМ!$B$39:$B$782,H$155)+'СЕТ СН'!$I$14+СВЦЭМ!$D$10+'СЕТ СН'!$I$6-'СЕТ СН'!$I$26</f>
        <v>2755.8980283199999</v>
      </c>
      <c r="I160" s="36">
        <f>SUMIFS(СВЦЭМ!$D$39:$D$782,СВЦЭМ!$A$39:$A$782,$A160,СВЦЭМ!$B$39:$B$782,I$155)+'СЕТ СН'!$I$14+СВЦЭМ!$D$10+'СЕТ СН'!$I$6-'СЕТ СН'!$I$26</f>
        <v>2588.3886571900002</v>
      </c>
      <c r="J160" s="36">
        <f>SUMIFS(СВЦЭМ!$D$39:$D$782,СВЦЭМ!$A$39:$A$782,$A160,СВЦЭМ!$B$39:$B$782,J$155)+'СЕТ СН'!$I$14+СВЦЭМ!$D$10+'СЕТ СН'!$I$6-'СЕТ СН'!$I$26</f>
        <v>2486.0016857400001</v>
      </c>
      <c r="K160" s="36">
        <f>SUMIFS(СВЦЭМ!$D$39:$D$782,СВЦЭМ!$A$39:$A$782,$A160,СВЦЭМ!$B$39:$B$782,K$155)+'СЕТ СН'!$I$14+СВЦЭМ!$D$10+'СЕТ СН'!$I$6-'СЕТ СН'!$I$26</f>
        <v>2414.6138792800002</v>
      </c>
      <c r="L160" s="36">
        <f>SUMIFS(СВЦЭМ!$D$39:$D$782,СВЦЭМ!$A$39:$A$782,$A160,СВЦЭМ!$B$39:$B$782,L$155)+'СЕТ СН'!$I$14+СВЦЭМ!$D$10+'СЕТ СН'!$I$6-'СЕТ СН'!$I$26</f>
        <v>2382.5186603399998</v>
      </c>
      <c r="M160" s="36">
        <f>SUMIFS(СВЦЭМ!$D$39:$D$782,СВЦЭМ!$A$39:$A$782,$A160,СВЦЭМ!$B$39:$B$782,M$155)+'СЕТ СН'!$I$14+СВЦЭМ!$D$10+'СЕТ СН'!$I$6-'СЕТ СН'!$I$26</f>
        <v>2370.8723269500001</v>
      </c>
      <c r="N160" s="36">
        <f>SUMIFS(СВЦЭМ!$D$39:$D$782,СВЦЭМ!$A$39:$A$782,$A160,СВЦЭМ!$B$39:$B$782,N$155)+'СЕТ СН'!$I$14+СВЦЭМ!$D$10+'СЕТ СН'!$I$6-'СЕТ СН'!$I$26</f>
        <v>2373.3234859300001</v>
      </c>
      <c r="O160" s="36">
        <f>SUMIFS(СВЦЭМ!$D$39:$D$782,СВЦЭМ!$A$39:$A$782,$A160,СВЦЭМ!$B$39:$B$782,O$155)+'СЕТ СН'!$I$14+СВЦЭМ!$D$10+'СЕТ СН'!$I$6-'СЕТ СН'!$I$26</f>
        <v>2367.8397527500001</v>
      </c>
      <c r="P160" s="36">
        <f>SUMIFS(СВЦЭМ!$D$39:$D$782,СВЦЭМ!$A$39:$A$782,$A160,СВЦЭМ!$B$39:$B$782,P$155)+'СЕТ СН'!$I$14+СВЦЭМ!$D$10+'СЕТ СН'!$I$6-'СЕТ СН'!$I$26</f>
        <v>2344.43311227</v>
      </c>
      <c r="Q160" s="36">
        <f>SUMIFS(СВЦЭМ!$D$39:$D$782,СВЦЭМ!$A$39:$A$782,$A160,СВЦЭМ!$B$39:$B$782,Q$155)+'СЕТ СН'!$I$14+СВЦЭМ!$D$10+'СЕТ СН'!$I$6-'СЕТ СН'!$I$26</f>
        <v>2349.8787546000003</v>
      </c>
      <c r="R160" s="36">
        <f>SUMIFS(СВЦЭМ!$D$39:$D$782,СВЦЭМ!$A$39:$A$782,$A160,СВЦЭМ!$B$39:$B$782,R$155)+'СЕТ СН'!$I$14+СВЦЭМ!$D$10+'СЕТ СН'!$I$6-'СЕТ СН'!$I$26</f>
        <v>2379.9188478400001</v>
      </c>
      <c r="S160" s="36">
        <f>SUMIFS(СВЦЭМ!$D$39:$D$782,СВЦЭМ!$A$39:$A$782,$A160,СВЦЭМ!$B$39:$B$782,S$155)+'СЕТ СН'!$I$14+СВЦЭМ!$D$10+'СЕТ СН'!$I$6-'СЕТ СН'!$I$26</f>
        <v>2387.7969798000004</v>
      </c>
      <c r="T160" s="36">
        <f>SUMIFS(СВЦЭМ!$D$39:$D$782,СВЦЭМ!$A$39:$A$782,$A160,СВЦЭМ!$B$39:$B$782,T$155)+'СЕТ СН'!$I$14+СВЦЭМ!$D$10+'СЕТ СН'!$I$6-'СЕТ СН'!$I$26</f>
        <v>2373.3525425799999</v>
      </c>
      <c r="U160" s="36">
        <f>SUMIFS(СВЦЭМ!$D$39:$D$782,СВЦЭМ!$A$39:$A$782,$A160,СВЦЭМ!$B$39:$B$782,U$155)+'СЕТ СН'!$I$14+СВЦЭМ!$D$10+'СЕТ СН'!$I$6-'СЕТ СН'!$I$26</f>
        <v>2358.81802659</v>
      </c>
      <c r="V160" s="36">
        <f>SUMIFS(СВЦЭМ!$D$39:$D$782,СВЦЭМ!$A$39:$A$782,$A160,СВЦЭМ!$B$39:$B$782,V$155)+'СЕТ СН'!$I$14+СВЦЭМ!$D$10+'СЕТ СН'!$I$6-'СЕТ СН'!$I$26</f>
        <v>2334.8082499500001</v>
      </c>
      <c r="W160" s="36">
        <f>SUMIFS(СВЦЭМ!$D$39:$D$782,СВЦЭМ!$A$39:$A$782,$A160,СВЦЭМ!$B$39:$B$782,W$155)+'СЕТ СН'!$I$14+СВЦЭМ!$D$10+'СЕТ СН'!$I$6-'СЕТ СН'!$I$26</f>
        <v>2350.5388003400003</v>
      </c>
      <c r="X160" s="36">
        <f>SUMIFS(СВЦЭМ!$D$39:$D$782,СВЦЭМ!$A$39:$A$782,$A160,СВЦЭМ!$B$39:$B$782,X$155)+'СЕТ СН'!$I$14+СВЦЭМ!$D$10+'СЕТ СН'!$I$6-'СЕТ СН'!$I$26</f>
        <v>2420.6207284000002</v>
      </c>
      <c r="Y160" s="36">
        <f>SUMIFS(СВЦЭМ!$D$39:$D$782,СВЦЭМ!$A$39:$A$782,$A160,СВЦЭМ!$B$39:$B$782,Y$155)+'СЕТ СН'!$I$14+СВЦЭМ!$D$10+'СЕТ СН'!$I$6-'СЕТ СН'!$I$26</f>
        <v>2564.5876515199998</v>
      </c>
    </row>
    <row r="161" spans="1:25" ht="15.75" x14ac:dyDescent="0.2">
      <c r="A161" s="35">
        <f t="shared" si="4"/>
        <v>45175</v>
      </c>
      <c r="B161" s="36">
        <f>SUMIFS(СВЦЭМ!$D$39:$D$782,СВЦЭМ!$A$39:$A$782,$A161,СВЦЭМ!$B$39:$B$782,B$155)+'СЕТ СН'!$I$14+СВЦЭМ!$D$10+'СЕТ СН'!$I$6-'СЕТ СН'!$I$26</f>
        <v>2489.6097845700001</v>
      </c>
      <c r="C161" s="36">
        <f>SUMIFS(СВЦЭМ!$D$39:$D$782,СВЦЭМ!$A$39:$A$782,$A161,СВЦЭМ!$B$39:$B$782,C$155)+'СЕТ СН'!$I$14+СВЦЭМ!$D$10+'СЕТ СН'!$I$6-'СЕТ СН'!$I$26</f>
        <v>2576.52208582</v>
      </c>
      <c r="D161" s="36">
        <f>SUMIFS(СВЦЭМ!$D$39:$D$782,СВЦЭМ!$A$39:$A$782,$A161,СВЦЭМ!$B$39:$B$782,D$155)+'СЕТ СН'!$I$14+СВЦЭМ!$D$10+'СЕТ СН'!$I$6-'СЕТ СН'!$I$26</f>
        <v>2625.48186287</v>
      </c>
      <c r="E161" s="36">
        <f>SUMIFS(СВЦЭМ!$D$39:$D$782,СВЦЭМ!$A$39:$A$782,$A161,СВЦЭМ!$B$39:$B$782,E$155)+'СЕТ СН'!$I$14+СВЦЭМ!$D$10+'СЕТ СН'!$I$6-'СЕТ СН'!$I$26</f>
        <v>2625.5696118800001</v>
      </c>
      <c r="F161" s="36">
        <f>SUMIFS(СВЦЭМ!$D$39:$D$782,СВЦЭМ!$A$39:$A$782,$A161,СВЦЭМ!$B$39:$B$782,F$155)+'СЕТ СН'!$I$14+СВЦЭМ!$D$10+'СЕТ СН'!$I$6-'СЕТ СН'!$I$26</f>
        <v>2581.20334159</v>
      </c>
      <c r="G161" s="36">
        <f>SUMIFS(СВЦЭМ!$D$39:$D$782,СВЦЭМ!$A$39:$A$782,$A161,СВЦЭМ!$B$39:$B$782,G$155)+'СЕТ СН'!$I$14+СВЦЭМ!$D$10+'СЕТ СН'!$I$6-'СЕТ СН'!$I$26</f>
        <v>2575.2261943600001</v>
      </c>
      <c r="H161" s="36">
        <f>SUMIFS(СВЦЭМ!$D$39:$D$782,СВЦЭМ!$A$39:$A$782,$A161,СВЦЭМ!$B$39:$B$782,H$155)+'СЕТ СН'!$I$14+СВЦЭМ!$D$10+'СЕТ СН'!$I$6-'СЕТ СН'!$I$26</f>
        <v>2535.2478867999998</v>
      </c>
      <c r="I161" s="36">
        <f>SUMIFS(СВЦЭМ!$D$39:$D$782,СВЦЭМ!$A$39:$A$782,$A161,СВЦЭМ!$B$39:$B$782,I$155)+'СЕТ СН'!$I$14+СВЦЭМ!$D$10+'СЕТ СН'!$I$6-'СЕТ СН'!$I$26</f>
        <v>2461.9841255000001</v>
      </c>
      <c r="J161" s="36">
        <f>SUMIFS(СВЦЭМ!$D$39:$D$782,СВЦЭМ!$A$39:$A$782,$A161,СВЦЭМ!$B$39:$B$782,J$155)+'СЕТ СН'!$I$14+СВЦЭМ!$D$10+'СЕТ СН'!$I$6-'СЕТ СН'!$I$26</f>
        <v>2385.7644524500001</v>
      </c>
      <c r="K161" s="36">
        <f>SUMIFS(СВЦЭМ!$D$39:$D$782,СВЦЭМ!$A$39:$A$782,$A161,СВЦЭМ!$B$39:$B$782,K$155)+'СЕТ СН'!$I$14+СВЦЭМ!$D$10+'СЕТ СН'!$I$6-'СЕТ СН'!$I$26</f>
        <v>2318.98382356</v>
      </c>
      <c r="L161" s="36">
        <f>SUMIFS(СВЦЭМ!$D$39:$D$782,СВЦЭМ!$A$39:$A$782,$A161,СВЦЭМ!$B$39:$B$782,L$155)+'СЕТ СН'!$I$14+СВЦЭМ!$D$10+'СЕТ СН'!$I$6-'СЕТ СН'!$I$26</f>
        <v>2289.9233213100001</v>
      </c>
      <c r="M161" s="36">
        <f>SUMIFS(СВЦЭМ!$D$39:$D$782,СВЦЭМ!$A$39:$A$782,$A161,СВЦЭМ!$B$39:$B$782,M$155)+'СЕТ СН'!$I$14+СВЦЭМ!$D$10+'СЕТ СН'!$I$6-'СЕТ СН'!$I$26</f>
        <v>2284.8317268700002</v>
      </c>
      <c r="N161" s="36">
        <f>SUMIFS(СВЦЭМ!$D$39:$D$782,СВЦЭМ!$A$39:$A$782,$A161,СВЦЭМ!$B$39:$B$782,N$155)+'СЕТ СН'!$I$14+СВЦЭМ!$D$10+'СЕТ СН'!$I$6-'СЕТ СН'!$I$26</f>
        <v>2293.3458421100004</v>
      </c>
      <c r="O161" s="36">
        <f>SUMIFS(СВЦЭМ!$D$39:$D$782,СВЦЭМ!$A$39:$A$782,$A161,СВЦЭМ!$B$39:$B$782,O$155)+'СЕТ СН'!$I$14+СВЦЭМ!$D$10+'СЕТ СН'!$I$6-'СЕТ СН'!$I$26</f>
        <v>2294.52044613</v>
      </c>
      <c r="P161" s="36">
        <f>SUMIFS(СВЦЭМ!$D$39:$D$782,СВЦЭМ!$A$39:$A$782,$A161,СВЦЭМ!$B$39:$B$782,P$155)+'СЕТ СН'!$I$14+СВЦЭМ!$D$10+'СЕТ СН'!$I$6-'СЕТ СН'!$I$26</f>
        <v>2260.9930405800001</v>
      </c>
      <c r="Q161" s="36">
        <f>SUMIFS(СВЦЭМ!$D$39:$D$782,СВЦЭМ!$A$39:$A$782,$A161,СВЦЭМ!$B$39:$B$782,Q$155)+'СЕТ СН'!$I$14+СВЦЭМ!$D$10+'СЕТ СН'!$I$6-'СЕТ СН'!$I$26</f>
        <v>2270.9788693099999</v>
      </c>
      <c r="R161" s="36">
        <f>SUMIFS(СВЦЭМ!$D$39:$D$782,СВЦЭМ!$A$39:$A$782,$A161,СВЦЭМ!$B$39:$B$782,R$155)+'СЕТ СН'!$I$14+СВЦЭМ!$D$10+'СЕТ СН'!$I$6-'СЕТ СН'!$I$26</f>
        <v>2300.7916048500001</v>
      </c>
      <c r="S161" s="36">
        <f>SUMIFS(СВЦЭМ!$D$39:$D$782,СВЦЭМ!$A$39:$A$782,$A161,СВЦЭМ!$B$39:$B$782,S$155)+'СЕТ СН'!$I$14+СВЦЭМ!$D$10+'СЕТ СН'!$I$6-'СЕТ СН'!$I$26</f>
        <v>2295.4536435</v>
      </c>
      <c r="T161" s="36">
        <f>SUMIFS(СВЦЭМ!$D$39:$D$782,СВЦЭМ!$A$39:$A$782,$A161,СВЦЭМ!$B$39:$B$782,T$155)+'СЕТ СН'!$I$14+СВЦЭМ!$D$10+'СЕТ СН'!$I$6-'СЕТ СН'!$I$26</f>
        <v>2292.71145471</v>
      </c>
      <c r="U161" s="36">
        <f>SUMIFS(СВЦЭМ!$D$39:$D$782,СВЦЭМ!$A$39:$A$782,$A161,СВЦЭМ!$B$39:$B$782,U$155)+'СЕТ СН'!$I$14+СВЦЭМ!$D$10+'СЕТ СН'!$I$6-'СЕТ СН'!$I$26</f>
        <v>2282.3001634000002</v>
      </c>
      <c r="V161" s="36">
        <f>SUMIFS(СВЦЭМ!$D$39:$D$782,СВЦЭМ!$A$39:$A$782,$A161,СВЦЭМ!$B$39:$B$782,V$155)+'СЕТ СН'!$I$14+СВЦЭМ!$D$10+'СЕТ СН'!$I$6-'СЕТ СН'!$I$26</f>
        <v>2253.37337579</v>
      </c>
      <c r="W161" s="36">
        <f>SUMIFS(СВЦЭМ!$D$39:$D$782,СВЦЭМ!$A$39:$A$782,$A161,СВЦЭМ!$B$39:$B$782,W$155)+'СЕТ СН'!$I$14+СВЦЭМ!$D$10+'СЕТ СН'!$I$6-'СЕТ СН'!$I$26</f>
        <v>2258.9649581900003</v>
      </c>
      <c r="X161" s="36">
        <f>SUMIFS(СВЦЭМ!$D$39:$D$782,СВЦЭМ!$A$39:$A$782,$A161,СВЦЭМ!$B$39:$B$782,X$155)+'СЕТ СН'!$I$14+СВЦЭМ!$D$10+'СЕТ СН'!$I$6-'СЕТ СН'!$I$26</f>
        <v>2331.2690883100004</v>
      </c>
      <c r="Y161" s="36">
        <f>SUMIFS(СВЦЭМ!$D$39:$D$782,СВЦЭМ!$A$39:$A$782,$A161,СВЦЭМ!$B$39:$B$782,Y$155)+'СЕТ СН'!$I$14+СВЦЭМ!$D$10+'СЕТ СН'!$I$6-'СЕТ СН'!$I$26</f>
        <v>2421.5724139900003</v>
      </c>
    </row>
    <row r="162" spans="1:25" ht="15.75" x14ac:dyDescent="0.2">
      <c r="A162" s="35">
        <f t="shared" si="4"/>
        <v>45176</v>
      </c>
      <c r="B162" s="36">
        <f>SUMIFS(СВЦЭМ!$D$39:$D$782,СВЦЭМ!$A$39:$A$782,$A162,СВЦЭМ!$B$39:$B$782,B$155)+'СЕТ СН'!$I$14+СВЦЭМ!$D$10+'СЕТ СН'!$I$6-'СЕТ СН'!$I$26</f>
        <v>2540.1013741699999</v>
      </c>
      <c r="C162" s="36">
        <f>SUMIFS(СВЦЭМ!$D$39:$D$782,СВЦЭМ!$A$39:$A$782,$A162,СВЦЭМ!$B$39:$B$782,C$155)+'СЕТ СН'!$I$14+СВЦЭМ!$D$10+'СЕТ СН'!$I$6-'СЕТ СН'!$I$26</f>
        <v>2582.6948122900003</v>
      </c>
      <c r="D162" s="36">
        <f>SUMIFS(СВЦЭМ!$D$39:$D$782,СВЦЭМ!$A$39:$A$782,$A162,СВЦЭМ!$B$39:$B$782,D$155)+'СЕТ СН'!$I$14+СВЦЭМ!$D$10+'СЕТ СН'!$I$6-'СЕТ СН'!$I$26</f>
        <v>2588.2673078300004</v>
      </c>
      <c r="E162" s="36">
        <f>SUMIFS(СВЦЭМ!$D$39:$D$782,СВЦЭМ!$A$39:$A$782,$A162,СВЦЭМ!$B$39:$B$782,E$155)+'СЕТ СН'!$I$14+СВЦЭМ!$D$10+'СЕТ СН'!$I$6-'СЕТ СН'!$I$26</f>
        <v>2598.3761027600003</v>
      </c>
      <c r="F162" s="36">
        <f>SUMIFS(СВЦЭМ!$D$39:$D$782,СВЦЭМ!$A$39:$A$782,$A162,СВЦЭМ!$B$39:$B$782,F$155)+'СЕТ СН'!$I$14+СВЦЭМ!$D$10+'СЕТ СН'!$I$6-'СЕТ СН'!$I$26</f>
        <v>2651.6550638899998</v>
      </c>
      <c r="G162" s="36">
        <f>SUMIFS(СВЦЭМ!$D$39:$D$782,СВЦЭМ!$A$39:$A$782,$A162,СВЦЭМ!$B$39:$B$782,G$155)+'СЕТ СН'!$I$14+СВЦЭМ!$D$10+'СЕТ СН'!$I$6-'СЕТ СН'!$I$26</f>
        <v>2628.9835883000001</v>
      </c>
      <c r="H162" s="36">
        <f>SUMIFS(СВЦЭМ!$D$39:$D$782,СВЦЭМ!$A$39:$A$782,$A162,СВЦЭМ!$B$39:$B$782,H$155)+'СЕТ СН'!$I$14+СВЦЭМ!$D$10+'СЕТ СН'!$I$6-'СЕТ СН'!$I$26</f>
        <v>2544.5491421799998</v>
      </c>
      <c r="I162" s="36">
        <f>SUMIFS(СВЦЭМ!$D$39:$D$782,СВЦЭМ!$A$39:$A$782,$A162,СВЦЭМ!$B$39:$B$782,I$155)+'СЕТ СН'!$I$14+СВЦЭМ!$D$10+'СЕТ СН'!$I$6-'СЕТ СН'!$I$26</f>
        <v>2474.2996509700001</v>
      </c>
      <c r="J162" s="36">
        <f>SUMIFS(СВЦЭМ!$D$39:$D$782,СВЦЭМ!$A$39:$A$782,$A162,СВЦЭМ!$B$39:$B$782,J$155)+'СЕТ СН'!$I$14+СВЦЭМ!$D$10+'СЕТ СН'!$I$6-'СЕТ СН'!$I$26</f>
        <v>2408.3234882799998</v>
      </c>
      <c r="K162" s="36">
        <f>SUMIFS(СВЦЭМ!$D$39:$D$782,СВЦЭМ!$A$39:$A$782,$A162,СВЦЭМ!$B$39:$B$782,K$155)+'СЕТ СН'!$I$14+СВЦЭМ!$D$10+'СЕТ СН'!$I$6-'СЕТ СН'!$I$26</f>
        <v>2381.34525003</v>
      </c>
      <c r="L162" s="36">
        <f>SUMIFS(СВЦЭМ!$D$39:$D$782,СВЦЭМ!$A$39:$A$782,$A162,СВЦЭМ!$B$39:$B$782,L$155)+'СЕТ СН'!$I$14+СВЦЭМ!$D$10+'СЕТ СН'!$I$6-'СЕТ СН'!$I$26</f>
        <v>2391.73338874</v>
      </c>
      <c r="M162" s="36">
        <f>SUMIFS(СВЦЭМ!$D$39:$D$782,СВЦЭМ!$A$39:$A$782,$A162,СВЦЭМ!$B$39:$B$782,M$155)+'СЕТ СН'!$I$14+СВЦЭМ!$D$10+'СЕТ СН'!$I$6-'СЕТ СН'!$I$26</f>
        <v>2384.0637225199998</v>
      </c>
      <c r="N162" s="36">
        <f>SUMIFS(СВЦЭМ!$D$39:$D$782,СВЦЭМ!$A$39:$A$782,$A162,СВЦЭМ!$B$39:$B$782,N$155)+'СЕТ СН'!$I$14+СВЦЭМ!$D$10+'СЕТ СН'!$I$6-'СЕТ СН'!$I$26</f>
        <v>2387.2405980200001</v>
      </c>
      <c r="O162" s="36">
        <f>SUMIFS(СВЦЭМ!$D$39:$D$782,СВЦЭМ!$A$39:$A$782,$A162,СВЦЭМ!$B$39:$B$782,O$155)+'СЕТ СН'!$I$14+СВЦЭМ!$D$10+'СЕТ СН'!$I$6-'СЕТ СН'!$I$26</f>
        <v>2391.22225811</v>
      </c>
      <c r="P162" s="36">
        <f>SUMIFS(СВЦЭМ!$D$39:$D$782,СВЦЭМ!$A$39:$A$782,$A162,СВЦЭМ!$B$39:$B$782,P$155)+'СЕТ СН'!$I$14+СВЦЭМ!$D$10+'СЕТ СН'!$I$6-'СЕТ СН'!$I$26</f>
        <v>2362.8930589700003</v>
      </c>
      <c r="Q162" s="36">
        <f>SUMIFS(СВЦЭМ!$D$39:$D$782,СВЦЭМ!$A$39:$A$782,$A162,СВЦЭМ!$B$39:$B$782,Q$155)+'СЕТ СН'!$I$14+СВЦЭМ!$D$10+'СЕТ СН'!$I$6-'СЕТ СН'!$I$26</f>
        <v>2372.5670606200001</v>
      </c>
      <c r="R162" s="36">
        <f>SUMIFS(СВЦЭМ!$D$39:$D$782,СВЦЭМ!$A$39:$A$782,$A162,СВЦЭМ!$B$39:$B$782,R$155)+'СЕТ СН'!$I$14+СВЦЭМ!$D$10+'СЕТ СН'!$I$6-'СЕТ СН'!$I$26</f>
        <v>2394.7921633699998</v>
      </c>
      <c r="S162" s="36">
        <f>SUMIFS(СВЦЭМ!$D$39:$D$782,СВЦЭМ!$A$39:$A$782,$A162,СВЦЭМ!$B$39:$B$782,S$155)+'СЕТ СН'!$I$14+СВЦЭМ!$D$10+'СЕТ СН'!$I$6-'СЕТ СН'!$I$26</f>
        <v>2352.63499847</v>
      </c>
      <c r="T162" s="36">
        <f>SUMIFS(СВЦЭМ!$D$39:$D$782,СВЦЭМ!$A$39:$A$782,$A162,СВЦЭМ!$B$39:$B$782,T$155)+'СЕТ СН'!$I$14+СВЦЭМ!$D$10+'СЕТ СН'!$I$6-'СЕТ СН'!$I$26</f>
        <v>2353.9173546299999</v>
      </c>
      <c r="U162" s="36">
        <f>SUMIFS(СВЦЭМ!$D$39:$D$782,СВЦЭМ!$A$39:$A$782,$A162,СВЦЭМ!$B$39:$B$782,U$155)+'СЕТ СН'!$I$14+СВЦЭМ!$D$10+'СЕТ СН'!$I$6-'СЕТ СН'!$I$26</f>
        <v>2339.17039346</v>
      </c>
      <c r="V162" s="36">
        <f>SUMIFS(СВЦЭМ!$D$39:$D$782,СВЦЭМ!$A$39:$A$782,$A162,СВЦЭМ!$B$39:$B$782,V$155)+'СЕТ СН'!$I$14+СВЦЭМ!$D$10+'СЕТ СН'!$I$6-'СЕТ СН'!$I$26</f>
        <v>2309.6433895500004</v>
      </c>
      <c r="W162" s="36">
        <f>SUMIFS(СВЦЭМ!$D$39:$D$782,СВЦЭМ!$A$39:$A$782,$A162,СВЦЭМ!$B$39:$B$782,W$155)+'СЕТ СН'!$I$14+СВЦЭМ!$D$10+'СЕТ СН'!$I$6-'СЕТ СН'!$I$26</f>
        <v>2325.7422962099999</v>
      </c>
      <c r="X162" s="36">
        <f>SUMIFS(СВЦЭМ!$D$39:$D$782,СВЦЭМ!$A$39:$A$782,$A162,СВЦЭМ!$B$39:$B$782,X$155)+'СЕТ СН'!$I$14+СВЦЭМ!$D$10+'СЕТ СН'!$I$6-'СЕТ СН'!$I$26</f>
        <v>2395.2649738700002</v>
      </c>
      <c r="Y162" s="36">
        <f>SUMIFS(СВЦЭМ!$D$39:$D$782,СВЦЭМ!$A$39:$A$782,$A162,СВЦЭМ!$B$39:$B$782,Y$155)+'СЕТ СН'!$I$14+СВЦЭМ!$D$10+'СЕТ СН'!$I$6-'СЕТ СН'!$I$26</f>
        <v>2476.4550663300001</v>
      </c>
    </row>
    <row r="163" spans="1:25" ht="15.75" x14ac:dyDescent="0.2">
      <c r="A163" s="35">
        <f t="shared" si="4"/>
        <v>45177</v>
      </c>
      <c r="B163" s="36">
        <f>SUMIFS(СВЦЭМ!$D$39:$D$782,СВЦЭМ!$A$39:$A$782,$A163,СВЦЭМ!$B$39:$B$782,B$155)+'СЕТ СН'!$I$14+СВЦЭМ!$D$10+'СЕТ СН'!$I$6-'СЕТ СН'!$I$26</f>
        <v>2518.5441394400004</v>
      </c>
      <c r="C163" s="36">
        <f>SUMIFS(СВЦЭМ!$D$39:$D$782,СВЦЭМ!$A$39:$A$782,$A163,СВЦЭМ!$B$39:$B$782,C$155)+'СЕТ СН'!$I$14+СВЦЭМ!$D$10+'СЕТ СН'!$I$6-'СЕТ СН'!$I$26</f>
        <v>2573.9777965499998</v>
      </c>
      <c r="D163" s="36">
        <f>SUMIFS(СВЦЭМ!$D$39:$D$782,СВЦЭМ!$A$39:$A$782,$A163,СВЦЭМ!$B$39:$B$782,D$155)+'СЕТ СН'!$I$14+СВЦЭМ!$D$10+'СЕТ СН'!$I$6-'СЕТ СН'!$I$26</f>
        <v>2570.5786084900001</v>
      </c>
      <c r="E163" s="36">
        <f>SUMIFS(СВЦЭМ!$D$39:$D$782,СВЦЭМ!$A$39:$A$782,$A163,СВЦЭМ!$B$39:$B$782,E$155)+'СЕТ СН'!$I$14+СВЦЭМ!$D$10+'СЕТ СН'!$I$6-'СЕТ СН'!$I$26</f>
        <v>2586.3838520899999</v>
      </c>
      <c r="F163" s="36">
        <f>SUMIFS(СВЦЭМ!$D$39:$D$782,СВЦЭМ!$A$39:$A$782,$A163,СВЦЭМ!$B$39:$B$782,F$155)+'СЕТ СН'!$I$14+СВЦЭМ!$D$10+'СЕТ СН'!$I$6-'СЕТ СН'!$I$26</f>
        <v>2596.4241162300004</v>
      </c>
      <c r="G163" s="36">
        <f>SUMIFS(СВЦЭМ!$D$39:$D$782,СВЦЭМ!$A$39:$A$782,$A163,СВЦЭМ!$B$39:$B$782,G$155)+'СЕТ СН'!$I$14+СВЦЭМ!$D$10+'СЕТ СН'!$I$6-'СЕТ СН'!$I$26</f>
        <v>2613.8676254700003</v>
      </c>
      <c r="H163" s="36">
        <f>SUMIFS(СВЦЭМ!$D$39:$D$782,СВЦЭМ!$A$39:$A$782,$A163,СВЦЭМ!$B$39:$B$782,H$155)+'СЕТ СН'!$I$14+СВЦЭМ!$D$10+'СЕТ СН'!$I$6-'СЕТ СН'!$I$26</f>
        <v>2555.0589213100002</v>
      </c>
      <c r="I163" s="36">
        <f>SUMIFS(СВЦЭМ!$D$39:$D$782,СВЦЭМ!$A$39:$A$782,$A163,СВЦЭМ!$B$39:$B$782,I$155)+'СЕТ СН'!$I$14+СВЦЭМ!$D$10+'СЕТ СН'!$I$6-'СЕТ СН'!$I$26</f>
        <v>2456.3508669299999</v>
      </c>
      <c r="J163" s="36">
        <f>SUMIFS(СВЦЭМ!$D$39:$D$782,СВЦЭМ!$A$39:$A$782,$A163,СВЦЭМ!$B$39:$B$782,J$155)+'СЕТ СН'!$I$14+СВЦЭМ!$D$10+'СЕТ СН'!$I$6-'СЕТ СН'!$I$26</f>
        <v>2384.0484453500003</v>
      </c>
      <c r="K163" s="36">
        <f>SUMIFS(СВЦЭМ!$D$39:$D$782,СВЦЭМ!$A$39:$A$782,$A163,СВЦЭМ!$B$39:$B$782,K$155)+'СЕТ СН'!$I$14+СВЦЭМ!$D$10+'СЕТ СН'!$I$6-'СЕТ СН'!$I$26</f>
        <v>2318.9683134100001</v>
      </c>
      <c r="L163" s="36">
        <f>SUMIFS(СВЦЭМ!$D$39:$D$782,СВЦЭМ!$A$39:$A$782,$A163,СВЦЭМ!$B$39:$B$782,L$155)+'СЕТ СН'!$I$14+СВЦЭМ!$D$10+'СЕТ СН'!$I$6-'СЕТ СН'!$I$26</f>
        <v>2349.0278667000002</v>
      </c>
      <c r="M163" s="36">
        <f>SUMIFS(СВЦЭМ!$D$39:$D$782,СВЦЭМ!$A$39:$A$782,$A163,СВЦЭМ!$B$39:$B$782,M$155)+'СЕТ СН'!$I$14+СВЦЭМ!$D$10+'СЕТ СН'!$I$6-'СЕТ СН'!$I$26</f>
        <v>2354.54817731</v>
      </c>
      <c r="N163" s="36">
        <f>SUMIFS(СВЦЭМ!$D$39:$D$782,СВЦЭМ!$A$39:$A$782,$A163,СВЦЭМ!$B$39:$B$782,N$155)+'СЕТ СН'!$I$14+СВЦЭМ!$D$10+'СЕТ СН'!$I$6-'СЕТ СН'!$I$26</f>
        <v>2380.6184858300003</v>
      </c>
      <c r="O163" s="36">
        <f>SUMIFS(СВЦЭМ!$D$39:$D$782,СВЦЭМ!$A$39:$A$782,$A163,СВЦЭМ!$B$39:$B$782,O$155)+'СЕТ СН'!$I$14+СВЦЭМ!$D$10+'СЕТ СН'!$I$6-'СЕТ СН'!$I$26</f>
        <v>2363.0342215400001</v>
      </c>
      <c r="P163" s="36">
        <f>SUMIFS(СВЦЭМ!$D$39:$D$782,СВЦЭМ!$A$39:$A$782,$A163,СВЦЭМ!$B$39:$B$782,P$155)+'СЕТ СН'!$I$14+СВЦЭМ!$D$10+'СЕТ СН'!$I$6-'СЕТ СН'!$I$26</f>
        <v>2345.3124290400001</v>
      </c>
      <c r="Q163" s="36">
        <f>SUMIFS(СВЦЭМ!$D$39:$D$782,СВЦЭМ!$A$39:$A$782,$A163,СВЦЭМ!$B$39:$B$782,Q$155)+'СЕТ СН'!$I$14+СВЦЭМ!$D$10+'СЕТ СН'!$I$6-'СЕТ СН'!$I$26</f>
        <v>2345.0437448100001</v>
      </c>
      <c r="R163" s="36">
        <f>SUMIFS(СВЦЭМ!$D$39:$D$782,СВЦЭМ!$A$39:$A$782,$A163,СВЦЭМ!$B$39:$B$782,R$155)+'СЕТ СН'!$I$14+СВЦЭМ!$D$10+'СЕТ СН'!$I$6-'СЕТ СН'!$I$26</f>
        <v>2391.52851409</v>
      </c>
      <c r="S163" s="36">
        <f>SUMIFS(СВЦЭМ!$D$39:$D$782,СВЦЭМ!$A$39:$A$782,$A163,СВЦЭМ!$B$39:$B$782,S$155)+'СЕТ СН'!$I$14+СВЦЭМ!$D$10+'СЕТ СН'!$I$6-'СЕТ СН'!$I$26</f>
        <v>2390.0264131100002</v>
      </c>
      <c r="T163" s="36">
        <f>SUMIFS(СВЦЭМ!$D$39:$D$782,СВЦЭМ!$A$39:$A$782,$A163,СВЦЭМ!$B$39:$B$782,T$155)+'СЕТ СН'!$I$14+СВЦЭМ!$D$10+'СЕТ СН'!$I$6-'СЕТ СН'!$I$26</f>
        <v>2373.9659267200004</v>
      </c>
      <c r="U163" s="36">
        <f>SUMIFS(СВЦЭМ!$D$39:$D$782,СВЦЭМ!$A$39:$A$782,$A163,СВЦЭМ!$B$39:$B$782,U$155)+'СЕТ СН'!$I$14+СВЦЭМ!$D$10+'СЕТ СН'!$I$6-'СЕТ СН'!$I$26</f>
        <v>2367.4907844300001</v>
      </c>
      <c r="V163" s="36">
        <f>SUMIFS(СВЦЭМ!$D$39:$D$782,СВЦЭМ!$A$39:$A$782,$A163,СВЦЭМ!$B$39:$B$782,V$155)+'СЕТ СН'!$I$14+СВЦЭМ!$D$10+'СЕТ СН'!$I$6-'СЕТ СН'!$I$26</f>
        <v>2354.9627848800001</v>
      </c>
      <c r="W163" s="36">
        <f>SUMIFS(СВЦЭМ!$D$39:$D$782,СВЦЭМ!$A$39:$A$782,$A163,СВЦЭМ!$B$39:$B$782,W$155)+'СЕТ СН'!$I$14+СВЦЭМ!$D$10+'СЕТ СН'!$I$6-'СЕТ СН'!$I$26</f>
        <v>2347.0356295700003</v>
      </c>
      <c r="X163" s="36">
        <f>SUMIFS(СВЦЭМ!$D$39:$D$782,СВЦЭМ!$A$39:$A$782,$A163,СВЦЭМ!$B$39:$B$782,X$155)+'СЕТ СН'!$I$14+СВЦЭМ!$D$10+'СЕТ СН'!$I$6-'СЕТ СН'!$I$26</f>
        <v>2363.6998584299999</v>
      </c>
      <c r="Y163" s="36">
        <f>SUMIFS(СВЦЭМ!$D$39:$D$782,СВЦЭМ!$A$39:$A$782,$A163,СВЦЭМ!$B$39:$B$782,Y$155)+'СЕТ СН'!$I$14+СВЦЭМ!$D$10+'СЕТ СН'!$I$6-'СЕТ СН'!$I$26</f>
        <v>2456.9420839300001</v>
      </c>
    </row>
    <row r="164" spans="1:25" ht="15.75" x14ac:dyDescent="0.2">
      <c r="A164" s="35">
        <f t="shared" si="4"/>
        <v>45178</v>
      </c>
      <c r="B164" s="36">
        <f>SUMIFS(СВЦЭМ!$D$39:$D$782,СВЦЭМ!$A$39:$A$782,$A164,СВЦЭМ!$B$39:$B$782,B$155)+'СЕТ СН'!$I$14+СВЦЭМ!$D$10+'СЕТ СН'!$I$6-'СЕТ СН'!$I$26</f>
        <v>2518.46747908</v>
      </c>
      <c r="C164" s="36">
        <f>SUMIFS(СВЦЭМ!$D$39:$D$782,СВЦЭМ!$A$39:$A$782,$A164,СВЦЭМ!$B$39:$B$782,C$155)+'СЕТ СН'!$I$14+СВЦЭМ!$D$10+'СЕТ СН'!$I$6-'СЕТ СН'!$I$26</f>
        <v>2569.3617080100003</v>
      </c>
      <c r="D164" s="36">
        <f>SUMIFS(СВЦЭМ!$D$39:$D$782,СВЦЭМ!$A$39:$A$782,$A164,СВЦЭМ!$B$39:$B$782,D$155)+'СЕТ СН'!$I$14+СВЦЭМ!$D$10+'СЕТ СН'!$I$6-'СЕТ СН'!$I$26</f>
        <v>2617.61050135</v>
      </c>
      <c r="E164" s="36">
        <f>SUMIFS(СВЦЭМ!$D$39:$D$782,СВЦЭМ!$A$39:$A$782,$A164,СВЦЭМ!$B$39:$B$782,E$155)+'СЕТ СН'!$I$14+СВЦЭМ!$D$10+'СЕТ СН'!$I$6-'СЕТ СН'!$I$26</f>
        <v>2649.4947748200002</v>
      </c>
      <c r="F164" s="36">
        <f>SUMIFS(СВЦЭМ!$D$39:$D$782,СВЦЭМ!$A$39:$A$782,$A164,СВЦЭМ!$B$39:$B$782,F$155)+'СЕТ СН'!$I$14+СВЦЭМ!$D$10+'СЕТ СН'!$I$6-'СЕТ СН'!$I$26</f>
        <v>2671.2193385600003</v>
      </c>
      <c r="G164" s="36">
        <f>SUMIFS(СВЦЭМ!$D$39:$D$782,СВЦЭМ!$A$39:$A$782,$A164,СВЦЭМ!$B$39:$B$782,G$155)+'СЕТ СН'!$I$14+СВЦЭМ!$D$10+'СЕТ СН'!$I$6-'СЕТ СН'!$I$26</f>
        <v>2662.5620144700001</v>
      </c>
      <c r="H164" s="36">
        <f>SUMIFS(СВЦЭМ!$D$39:$D$782,СВЦЭМ!$A$39:$A$782,$A164,СВЦЭМ!$B$39:$B$782,H$155)+'СЕТ СН'!$I$14+СВЦЭМ!$D$10+'СЕТ СН'!$I$6-'СЕТ СН'!$I$26</f>
        <v>2634.8343682700001</v>
      </c>
      <c r="I164" s="36">
        <f>SUMIFS(СВЦЭМ!$D$39:$D$782,СВЦЭМ!$A$39:$A$782,$A164,СВЦЭМ!$B$39:$B$782,I$155)+'СЕТ СН'!$I$14+СВЦЭМ!$D$10+'СЕТ СН'!$I$6-'СЕТ СН'!$I$26</f>
        <v>2568.4520899400004</v>
      </c>
      <c r="J164" s="36">
        <f>SUMIFS(СВЦЭМ!$D$39:$D$782,СВЦЭМ!$A$39:$A$782,$A164,СВЦЭМ!$B$39:$B$782,J$155)+'СЕТ СН'!$I$14+СВЦЭМ!$D$10+'СЕТ СН'!$I$6-'СЕТ СН'!$I$26</f>
        <v>2458.51815928</v>
      </c>
      <c r="K164" s="36">
        <f>SUMIFS(СВЦЭМ!$D$39:$D$782,СВЦЭМ!$A$39:$A$782,$A164,СВЦЭМ!$B$39:$B$782,K$155)+'СЕТ СН'!$I$14+СВЦЭМ!$D$10+'СЕТ СН'!$I$6-'СЕТ СН'!$I$26</f>
        <v>2358.11333431</v>
      </c>
      <c r="L164" s="36">
        <f>SUMIFS(СВЦЭМ!$D$39:$D$782,СВЦЭМ!$A$39:$A$782,$A164,СВЦЭМ!$B$39:$B$782,L$155)+'СЕТ СН'!$I$14+СВЦЭМ!$D$10+'СЕТ СН'!$I$6-'СЕТ СН'!$I$26</f>
        <v>2321.5389007700001</v>
      </c>
      <c r="M164" s="36">
        <f>SUMIFS(СВЦЭМ!$D$39:$D$782,СВЦЭМ!$A$39:$A$782,$A164,СВЦЭМ!$B$39:$B$782,M$155)+'СЕТ СН'!$I$14+СВЦЭМ!$D$10+'СЕТ СН'!$I$6-'СЕТ СН'!$I$26</f>
        <v>2305.1013043700004</v>
      </c>
      <c r="N164" s="36">
        <f>SUMIFS(СВЦЭМ!$D$39:$D$782,СВЦЭМ!$A$39:$A$782,$A164,СВЦЭМ!$B$39:$B$782,N$155)+'СЕТ СН'!$I$14+СВЦЭМ!$D$10+'СЕТ СН'!$I$6-'СЕТ СН'!$I$26</f>
        <v>2305.14465518</v>
      </c>
      <c r="O164" s="36">
        <f>SUMIFS(СВЦЭМ!$D$39:$D$782,СВЦЭМ!$A$39:$A$782,$A164,СВЦЭМ!$B$39:$B$782,O$155)+'СЕТ СН'!$I$14+СВЦЭМ!$D$10+'СЕТ СН'!$I$6-'СЕТ СН'!$I$26</f>
        <v>2320.9232477400001</v>
      </c>
      <c r="P164" s="36">
        <f>SUMIFS(СВЦЭМ!$D$39:$D$782,СВЦЭМ!$A$39:$A$782,$A164,СВЦЭМ!$B$39:$B$782,P$155)+'СЕТ СН'!$I$14+СВЦЭМ!$D$10+'СЕТ СН'!$I$6-'СЕТ СН'!$I$26</f>
        <v>2318.0752874899999</v>
      </c>
      <c r="Q164" s="36">
        <f>SUMIFS(СВЦЭМ!$D$39:$D$782,СВЦЭМ!$A$39:$A$782,$A164,СВЦЭМ!$B$39:$B$782,Q$155)+'СЕТ СН'!$I$14+СВЦЭМ!$D$10+'СЕТ СН'!$I$6-'СЕТ СН'!$I$26</f>
        <v>2326.58077908</v>
      </c>
      <c r="R164" s="36">
        <f>SUMIFS(СВЦЭМ!$D$39:$D$782,СВЦЭМ!$A$39:$A$782,$A164,СВЦЭМ!$B$39:$B$782,R$155)+'СЕТ СН'!$I$14+СВЦЭМ!$D$10+'СЕТ СН'!$I$6-'СЕТ СН'!$I$26</f>
        <v>2334.0100906500002</v>
      </c>
      <c r="S164" s="36">
        <f>SUMIFS(СВЦЭМ!$D$39:$D$782,СВЦЭМ!$A$39:$A$782,$A164,СВЦЭМ!$B$39:$B$782,S$155)+'СЕТ СН'!$I$14+СВЦЭМ!$D$10+'СЕТ СН'!$I$6-'СЕТ СН'!$I$26</f>
        <v>2306.2107716999999</v>
      </c>
      <c r="T164" s="36">
        <f>SUMIFS(СВЦЭМ!$D$39:$D$782,СВЦЭМ!$A$39:$A$782,$A164,СВЦЭМ!$B$39:$B$782,T$155)+'СЕТ СН'!$I$14+СВЦЭМ!$D$10+'СЕТ СН'!$I$6-'СЕТ СН'!$I$26</f>
        <v>2310.4826266600003</v>
      </c>
      <c r="U164" s="36">
        <f>SUMIFS(СВЦЭМ!$D$39:$D$782,СВЦЭМ!$A$39:$A$782,$A164,СВЦЭМ!$B$39:$B$782,U$155)+'СЕТ СН'!$I$14+СВЦЭМ!$D$10+'СЕТ СН'!$I$6-'СЕТ СН'!$I$26</f>
        <v>2311.5393345900002</v>
      </c>
      <c r="V164" s="36">
        <f>SUMIFS(СВЦЭМ!$D$39:$D$782,СВЦЭМ!$A$39:$A$782,$A164,СВЦЭМ!$B$39:$B$782,V$155)+'СЕТ СН'!$I$14+СВЦЭМ!$D$10+'СЕТ СН'!$I$6-'СЕТ СН'!$I$26</f>
        <v>2280.7341438800004</v>
      </c>
      <c r="W164" s="36">
        <f>SUMIFS(СВЦЭМ!$D$39:$D$782,СВЦЭМ!$A$39:$A$782,$A164,СВЦЭМ!$B$39:$B$782,W$155)+'СЕТ СН'!$I$14+СВЦЭМ!$D$10+'СЕТ СН'!$I$6-'СЕТ СН'!$I$26</f>
        <v>2285.86467141</v>
      </c>
      <c r="X164" s="36">
        <f>SUMIFS(СВЦЭМ!$D$39:$D$782,СВЦЭМ!$A$39:$A$782,$A164,СВЦЭМ!$B$39:$B$782,X$155)+'СЕТ СН'!$I$14+СВЦЭМ!$D$10+'СЕТ СН'!$I$6-'СЕТ СН'!$I$26</f>
        <v>2357.0784633399999</v>
      </c>
      <c r="Y164" s="36">
        <f>SUMIFS(СВЦЭМ!$D$39:$D$782,СВЦЭМ!$A$39:$A$782,$A164,СВЦЭМ!$B$39:$B$782,Y$155)+'СЕТ СН'!$I$14+СВЦЭМ!$D$10+'СЕТ СН'!$I$6-'СЕТ СН'!$I$26</f>
        <v>2451.1958723500002</v>
      </c>
    </row>
    <row r="165" spans="1:25" ht="15.75" x14ac:dyDescent="0.2">
      <c r="A165" s="35">
        <f t="shared" si="4"/>
        <v>45179</v>
      </c>
      <c r="B165" s="36">
        <f>SUMIFS(СВЦЭМ!$D$39:$D$782,СВЦЭМ!$A$39:$A$782,$A165,СВЦЭМ!$B$39:$B$782,B$155)+'СЕТ СН'!$I$14+СВЦЭМ!$D$10+'СЕТ СН'!$I$6-'СЕТ СН'!$I$26</f>
        <v>2469.6254570700003</v>
      </c>
      <c r="C165" s="36">
        <f>SUMIFS(СВЦЭМ!$D$39:$D$782,СВЦЭМ!$A$39:$A$782,$A165,СВЦЭМ!$B$39:$B$782,C$155)+'СЕТ СН'!$I$14+СВЦЭМ!$D$10+'СЕТ СН'!$I$6-'СЕТ СН'!$I$26</f>
        <v>2545.1525155899999</v>
      </c>
      <c r="D165" s="36">
        <f>SUMIFS(СВЦЭМ!$D$39:$D$782,СВЦЭМ!$A$39:$A$782,$A165,СВЦЭМ!$B$39:$B$782,D$155)+'СЕТ СН'!$I$14+СВЦЭМ!$D$10+'СЕТ СН'!$I$6-'СЕТ СН'!$I$26</f>
        <v>2582.72688629</v>
      </c>
      <c r="E165" s="36">
        <f>SUMIFS(СВЦЭМ!$D$39:$D$782,СВЦЭМ!$A$39:$A$782,$A165,СВЦЭМ!$B$39:$B$782,E$155)+'СЕТ СН'!$I$14+СВЦЭМ!$D$10+'СЕТ СН'!$I$6-'СЕТ СН'!$I$26</f>
        <v>2597.6378793000003</v>
      </c>
      <c r="F165" s="36">
        <f>SUMIFS(СВЦЭМ!$D$39:$D$782,СВЦЭМ!$A$39:$A$782,$A165,СВЦЭМ!$B$39:$B$782,F$155)+'СЕТ СН'!$I$14+СВЦЭМ!$D$10+'СЕТ СН'!$I$6-'СЕТ СН'!$I$26</f>
        <v>2600.87350483</v>
      </c>
      <c r="G165" s="36">
        <f>SUMIFS(СВЦЭМ!$D$39:$D$782,СВЦЭМ!$A$39:$A$782,$A165,СВЦЭМ!$B$39:$B$782,G$155)+'СЕТ СН'!$I$14+СВЦЭМ!$D$10+'СЕТ СН'!$I$6-'СЕТ СН'!$I$26</f>
        <v>2574.1004482500002</v>
      </c>
      <c r="H165" s="36">
        <f>SUMIFS(СВЦЭМ!$D$39:$D$782,СВЦЭМ!$A$39:$A$782,$A165,СВЦЭМ!$B$39:$B$782,H$155)+'СЕТ СН'!$I$14+СВЦЭМ!$D$10+'СЕТ СН'!$I$6-'СЕТ СН'!$I$26</f>
        <v>2556.57501645</v>
      </c>
      <c r="I165" s="36">
        <f>SUMIFS(СВЦЭМ!$D$39:$D$782,СВЦЭМ!$A$39:$A$782,$A165,СВЦЭМ!$B$39:$B$782,I$155)+'СЕТ СН'!$I$14+СВЦЭМ!$D$10+'СЕТ СН'!$I$6-'СЕТ СН'!$I$26</f>
        <v>2527.6395511800001</v>
      </c>
      <c r="J165" s="36">
        <f>SUMIFS(СВЦЭМ!$D$39:$D$782,СВЦЭМ!$A$39:$A$782,$A165,СВЦЭМ!$B$39:$B$782,J$155)+'СЕТ СН'!$I$14+СВЦЭМ!$D$10+'СЕТ СН'!$I$6-'СЕТ СН'!$I$26</f>
        <v>2440.27833977</v>
      </c>
      <c r="K165" s="36">
        <f>SUMIFS(СВЦЭМ!$D$39:$D$782,СВЦЭМ!$A$39:$A$782,$A165,СВЦЭМ!$B$39:$B$782,K$155)+'СЕТ СН'!$I$14+СВЦЭМ!$D$10+'СЕТ СН'!$I$6-'СЕТ СН'!$I$26</f>
        <v>2339.1432710999998</v>
      </c>
      <c r="L165" s="36">
        <f>SUMIFS(СВЦЭМ!$D$39:$D$782,СВЦЭМ!$A$39:$A$782,$A165,СВЦЭМ!$B$39:$B$782,L$155)+'СЕТ СН'!$I$14+СВЦЭМ!$D$10+'СЕТ СН'!$I$6-'СЕТ СН'!$I$26</f>
        <v>2304.8445537300004</v>
      </c>
      <c r="M165" s="36">
        <f>SUMIFS(СВЦЭМ!$D$39:$D$782,СВЦЭМ!$A$39:$A$782,$A165,СВЦЭМ!$B$39:$B$782,M$155)+'СЕТ СН'!$I$14+СВЦЭМ!$D$10+'СЕТ СН'!$I$6-'СЕТ СН'!$I$26</f>
        <v>2303.0777089900002</v>
      </c>
      <c r="N165" s="36">
        <f>SUMIFS(СВЦЭМ!$D$39:$D$782,СВЦЭМ!$A$39:$A$782,$A165,СВЦЭМ!$B$39:$B$782,N$155)+'СЕТ СН'!$I$14+СВЦЭМ!$D$10+'СЕТ СН'!$I$6-'СЕТ СН'!$I$26</f>
        <v>2309.6135606899998</v>
      </c>
      <c r="O165" s="36">
        <f>SUMIFS(СВЦЭМ!$D$39:$D$782,СВЦЭМ!$A$39:$A$782,$A165,СВЦЭМ!$B$39:$B$782,O$155)+'СЕТ СН'!$I$14+СВЦЭМ!$D$10+'СЕТ СН'!$I$6-'СЕТ СН'!$I$26</f>
        <v>2326.97173118</v>
      </c>
      <c r="P165" s="36">
        <f>SUMIFS(СВЦЭМ!$D$39:$D$782,СВЦЭМ!$A$39:$A$782,$A165,СВЦЭМ!$B$39:$B$782,P$155)+'СЕТ СН'!$I$14+СВЦЭМ!$D$10+'СЕТ СН'!$I$6-'СЕТ СН'!$I$26</f>
        <v>2333.5836466400001</v>
      </c>
      <c r="Q165" s="36">
        <f>SUMIFS(СВЦЭМ!$D$39:$D$782,СВЦЭМ!$A$39:$A$782,$A165,СВЦЭМ!$B$39:$B$782,Q$155)+'СЕТ СН'!$I$14+СВЦЭМ!$D$10+'СЕТ СН'!$I$6-'СЕТ СН'!$I$26</f>
        <v>2335.45949079</v>
      </c>
      <c r="R165" s="36">
        <f>SUMIFS(СВЦЭМ!$D$39:$D$782,СВЦЭМ!$A$39:$A$782,$A165,СВЦЭМ!$B$39:$B$782,R$155)+'СЕТ СН'!$I$14+СВЦЭМ!$D$10+'СЕТ СН'!$I$6-'СЕТ СН'!$I$26</f>
        <v>2339.5980625800003</v>
      </c>
      <c r="S165" s="36">
        <f>SUMIFS(СВЦЭМ!$D$39:$D$782,СВЦЭМ!$A$39:$A$782,$A165,СВЦЭМ!$B$39:$B$782,S$155)+'СЕТ СН'!$I$14+СВЦЭМ!$D$10+'СЕТ СН'!$I$6-'СЕТ СН'!$I$26</f>
        <v>2320.6515975900002</v>
      </c>
      <c r="T165" s="36">
        <f>SUMIFS(СВЦЭМ!$D$39:$D$782,СВЦЭМ!$A$39:$A$782,$A165,СВЦЭМ!$B$39:$B$782,T$155)+'СЕТ СН'!$I$14+СВЦЭМ!$D$10+'СЕТ СН'!$I$6-'СЕТ СН'!$I$26</f>
        <v>2316.5817431400001</v>
      </c>
      <c r="U165" s="36">
        <f>SUMIFS(СВЦЭМ!$D$39:$D$782,СВЦЭМ!$A$39:$A$782,$A165,СВЦЭМ!$B$39:$B$782,U$155)+'СЕТ СН'!$I$14+СВЦЭМ!$D$10+'СЕТ СН'!$I$6-'СЕТ СН'!$I$26</f>
        <v>2298.9439027200001</v>
      </c>
      <c r="V165" s="36">
        <f>SUMIFS(СВЦЭМ!$D$39:$D$782,СВЦЭМ!$A$39:$A$782,$A165,СВЦЭМ!$B$39:$B$782,V$155)+'СЕТ СН'!$I$14+СВЦЭМ!$D$10+'СЕТ СН'!$I$6-'СЕТ СН'!$I$26</f>
        <v>2272.2765385800003</v>
      </c>
      <c r="W165" s="36">
        <f>SUMIFS(СВЦЭМ!$D$39:$D$782,СВЦЭМ!$A$39:$A$782,$A165,СВЦЭМ!$B$39:$B$782,W$155)+'СЕТ СН'!$I$14+СВЦЭМ!$D$10+'СЕТ СН'!$I$6-'СЕТ СН'!$I$26</f>
        <v>2282.9107109800002</v>
      </c>
      <c r="X165" s="36">
        <f>SUMIFS(СВЦЭМ!$D$39:$D$782,СВЦЭМ!$A$39:$A$782,$A165,СВЦЭМ!$B$39:$B$782,X$155)+'СЕТ СН'!$I$14+СВЦЭМ!$D$10+'СЕТ СН'!$I$6-'СЕТ СН'!$I$26</f>
        <v>2363.43929407</v>
      </c>
      <c r="Y165" s="36">
        <f>SUMIFS(СВЦЭМ!$D$39:$D$782,СВЦЭМ!$A$39:$A$782,$A165,СВЦЭМ!$B$39:$B$782,Y$155)+'СЕТ СН'!$I$14+СВЦЭМ!$D$10+'СЕТ СН'!$I$6-'СЕТ СН'!$I$26</f>
        <v>2420.26770132</v>
      </c>
    </row>
    <row r="166" spans="1:25" ht="15.75" x14ac:dyDescent="0.2">
      <c r="A166" s="35">
        <f t="shared" si="4"/>
        <v>45180</v>
      </c>
      <c r="B166" s="36">
        <f>SUMIFS(СВЦЭМ!$D$39:$D$782,СВЦЭМ!$A$39:$A$782,$A166,СВЦЭМ!$B$39:$B$782,B$155)+'СЕТ СН'!$I$14+СВЦЭМ!$D$10+'СЕТ СН'!$I$6-'СЕТ СН'!$I$26</f>
        <v>2484.1564424300004</v>
      </c>
      <c r="C166" s="36">
        <f>SUMIFS(СВЦЭМ!$D$39:$D$782,СВЦЭМ!$A$39:$A$782,$A166,СВЦЭМ!$B$39:$B$782,C$155)+'СЕТ СН'!$I$14+СВЦЭМ!$D$10+'СЕТ СН'!$I$6-'СЕТ СН'!$I$26</f>
        <v>2554.1608619799999</v>
      </c>
      <c r="D166" s="36">
        <f>SUMIFS(СВЦЭМ!$D$39:$D$782,СВЦЭМ!$A$39:$A$782,$A166,СВЦЭМ!$B$39:$B$782,D$155)+'СЕТ СН'!$I$14+СВЦЭМ!$D$10+'СЕТ СН'!$I$6-'СЕТ СН'!$I$26</f>
        <v>2555.8083300400003</v>
      </c>
      <c r="E166" s="36">
        <f>SUMIFS(СВЦЭМ!$D$39:$D$782,СВЦЭМ!$A$39:$A$782,$A166,СВЦЭМ!$B$39:$B$782,E$155)+'СЕТ СН'!$I$14+СВЦЭМ!$D$10+'СЕТ СН'!$I$6-'СЕТ СН'!$I$26</f>
        <v>2574.2984774900001</v>
      </c>
      <c r="F166" s="36">
        <f>SUMIFS(СВЦЭМ!$D$39:$D$782,СВЦЭМ!$A$39:$A$782,$A166,СВЦЭМ!$B$39:$B$782,F$155)+'СЕТ СН'!$I$14+СВЦЭМ!$D$10+'СЕТ СН'!$I$6-'СЕТ СН'!$I$26</f>
        <v>2610.9950984799998</v>
      </c>
      <c r="G166" s="36">
        <f>SUMIFS(СВЦЭМ!$D$39:$D$782,СВЦЭМ!$A$39:$A$782,$A166,СВЦЭМ!$B$39:$B$782,G$155)+'СЕТ СН'!$I$14+СВЦЭМ!$D$10+'СЕТ СН'!$I$6-'СЕТ СН'!$I$26</f>
        <v>2588.2392420300002</v>
      </c>
      <c r="H166" s="36">
        <f>SUMIFS(СВЦЭМ!$D$39:$D$782,СВЦЭМ!$A$39:$A$782,$A166,СВЦЭМ!$B$39:$B$782,H$155)+'СЕТ СН'!$I$14+СВЦЭМ!$D$10+'СЕТ СН'!$I$6-'СЕТ СН'!$I$26</f>
        <v>2530.0170861000001</v>
      </c>
      <c r="I166" s="36">
        <f>SUMIFS(СВЦЭМ!$D$39:$D$782,СВЦЭМ!$A$39:$A$782,$A166,СВЦЭМ!$B$39:$B$782,I$155)+'СЕТ СН'!$I$14+СВЦЭМ!$D$10+'СЕТ СН'!$I$6-'СЕТ СН'!$I$26</f>
        <v>2410.8958160800003</v>
      </c>
      <c r="J166" s="36">
        <f>SUMIFS(СВЦЭМ!$D$39:$D$782,СВЦЭМ!$A$39:$A$782,$A166,СВЦЭМ!$B$39:$B$782,J$155)+'СЕТ СН'!$I$14+СВЦЭМ!$D$10+'СЕТ СН'!$I$6-'СЕТ СН'!$I$26</f>
        <v>2329.4790218200001</v>
      </c>
      <c r="K166" s="36">
        <f>SUMIFS(СВЦЭМ!$D$39:$D$782,СВЦЭМ!$A$39:$A$782,$A166,СВЦЭМ!$B$39:$B$782,K$155)+'СЕТ СН'!$I$14+СВЦЭМ!$D$10+'СЕТ СН'!$I$6-'СЕТ СН'!$I$26</f>
        <v>2292.6637541199998</v>
      </c>
      <c r="L166" s="36">
        <f>SUMIFS(СВЦЭМ!$D$39:$D$782,СВЦЭМ!$A$39:$A$782,$A166,СВЦЭМ!$B$39:$B$782,L$155)+'СЕТ СН'!$I$14+СВЦЭМ!$D$10+'СЕТ СН'!$I$6-'СЕТ СН'!$I$26</f>
        <v>2265.5073035100004</v>
      </c>
      <c r="M166" s="36">
        <f>SUMIFS(СВЦЭМ!$D$39:$D$782,СВЦЭМ!$A$39:$A$782,$A166,СВЦЭМ!$B$39:$B$782,M$155)+'СЕТ СН'!$I$14+СВЦЭМ!$D$10+'СЕТ СН'!$I$6-'СЕТ СН'!$I$26</f>
        <v>2251.3830031500001</v>
      </c>
      <c r="N166" s="36">
        <f>SUMIFS(СВЦЭМ!$D$39:$D$782,СВЦЭМ!$A$39:$A$782,$A166,СВЦЭМ!$B$39:$B$782,N$155)+'СЕТ СН'!$I$14+СВЦЭМ!$D$10+'СЕТ СН'!$I$6-'СЕТ СН'!$I$26</f>
        <v>2264.6861720100001</v>
      </c>
      <c r="O166" s="36">
        <f>SUMIFS(СВЦЭМ!$D$39:$D$782,СВЦЭМ!$A$39:$A$782,$A166,СВЦЭМ!$B$39:$B$782,O$155)+'СЕТ СН'!$I$14+СВЦЭМ!$D$10+'СЕТ СН'!$I$6-'СЕТ СН'!$I$26</f>
        <v>2254.2734906200003</v>
      </c>
      <c r="P166" s="36">
        <f>SUMIFS(СВЦЭМ!$D$39:$D$782,СВЦЭМ!$A$39:$A$782,$A166,СВЦЭМ!$B$39:$B$782,P$155)+'СЕТ СН'!$I$14+СВЦЭМ!$D$10+'СЕТ СН'!$I$6-'СЕТ СН'!$I$26</f>
        <v>2239.4622984799998</v>
      </c>
      <c r="Q166" s="36">
        <f>SUMIFS(СВЦЭМ!$D$39:$D$782,СВЦЭМ!$A$39:$A$782,$A166,СВЦЭМ!$B$39:$B$782,Q$155)+'СЕТ СН'!$I$14+СВЦЭМ!$D$10+'СЕТ СН'!$I$6-'СЕТ СН'!$I$26</f>
        <v>2243.6868242300002</v>
      </c>
      <c r="R166" s="36">
        <f>SUMIFS(СВЦЭМ!$D$39:$D$782,СВЦЭМ!$A$39:$A$782,$A166,СВЦЭМ!$B$39:$B$782,R$155)+'СЕТ СН'!$I$14+СВЦЭМ!$D$10+'СЕТ СН'!$I$6-'СЕТ СН'!$I$26</f>
        <v>2288.6045226200004</v>
      </c>
      <c r="S166" s="36">
        <f>SUMIFS(СВЦЭМ!$D$39:$D$782,СВЦЭМ!$A$39:$A$782,$A166,СВЦЭМ!$B$39:$B$782,S$155)+'СЕТ СН'!$I$14+СВЦЭМ!$D$10+'СЕТ СН'!$I$6-'СЕТ СН'!$I$26</f>
        <v>2289.2352452700002</v>
      </c>
      <c r="T166" s="36">
        <f>SUMIFS(СВЦЭМ!$D$39:$D$782,СВЦЭМ!$A$39:$A$782,$A166,СВЦЭМ!$B$39:$B$782,T$155)+'СЕТ СН'!$I$14+СВЦЭМ!$D$10+'СЕТ СН'!$I$6-'СЕТ СН'!$I$26</f>
        <v>2294.15601844</v>
      </c>
      <c r="U166" s="36">
        <f>SUMIFS(СВЦЭМ!$D$39:$D$782,СВЦЭМ!$A$39:$A$782,$A166,СВЦЭМ!$B$39:$B$782,U$155)+'СЕТ СН'!$I$14+СВЦЭМ!$D$10+'СЕТ СН'!$I$6-'СЕТ СН'!$I$26</f>
        <v>2275.57116443</v>
      </c>
      <c r="V166" s="36">
        <f>SUMIFS(СВЦЭМ!$D$39:$D$782,СВЦЭМ!$A$39:$A$782,$A166,СВЦЭМ!$B$39:$B$782,V$155)+'СЕТ СН'!$I$14+СВЦЭМ!$D$10+'СЕТ СН'!$I$6-'СЕТ СН'!$I$26</f>
        <v>2244.04511955</v>
      </c>
      <c r="W166" s="36">
        <f>SUMIFS(СВЦЭМ!$D$39:$D$782,СВЦЭМ!$A$39:$A$782,$A166,СВЦЭМ!$B$39:$B$782,W$155)+'СЕТ СН'!$I$14+СВЦЭМ!$D$10+'СЕТ СН'!$I$6-'СЕТ СН'!$I$26</f>
        <v>2251.31205692</v>
      </c>
      <c r="X166" s="36">
        <f>SUMIFS(СВЦЭМ!$D$39:$D$782,СВЦЭМ!$A$39:$A$782,$A166,СВЦЭМ!$B$39:$B$782,X$155)+'СЕТ СН'!$I$14+СВЦЭМ!$D$10+'СЕТ СН'!$I$6-'СЕТ СН'!$I$26</f>
        <v>2323.7697967300001</v>
      </c>
      <c r="Y166" s="36">
        <f>SUMIFS(СВЦЭМ!$D$39:$D$782,СВЦЭМ!$A$39:$A$782,$A166,СВЦЭМ!$B$39:$B$782,Y$155)+'СЕТ СН'!$I$14+СВЦЭМ!$D$10+'СЕТ СН'!$I$6-'СЕТ СН'!$I$26</f>
        <v>2421.4923678700002</v>
      </c>
    </row>
    <row r="167" spans="1:25" ht="15.75" x14ac:dyDescent="0.2">
      <c r="A167" s="35">
        <f t="shared" si="4"/>
        <v>45181</v>
      </c>
      <c r="B167" s="36">
        <f>SUMIFS(СВЦЭМ!$D$39:$D$782,СВЦЭМ!$A$39:$A$782,$A167,СВЦЭМ!$B$39:$B$782,B$155)+'СЕТ СН'!$I$14+СВЦЭМ!$D$10+'СЕТ СН'!$I$6-'СЕТ СН'!$I$26</f>
        <v>2388.3921447299999</v>
      </c>
      <c r="C167" s="36">
        <f>SUMIFS(СВЦЭМ!$D$39:$D$782,СВЦЭМ!$A$39:$A$782,$A167,СВЦЭМ!$B$39:$B$782,C$155)+'СЕТ СН'!$I$14+СВЦЭМ!$D$10+'СЕТ СН'!$I$6-'СЕТ СН'!$I$26</f>
        <v>2431.8423822700001</v>
      </c>
      <c r="D167" s="36">
        <f>SUMIFS(СВЦЭМ!$D$39:$D$782,СВЦЭМ!$A$39:$A$782,$A167,СВЦЭМ!$B$39:$B$782,D$155)+'СЕТ СН'!$I$14+СВЦЭМ!$D$10+'СЕТ СН'!$I$6-'СЕТ СН'!$I$26</f>
        <v>2464.1514584900001</v>
      </c>
      <c r="E167" s="36">
        <f>SUMIFS(СВЦЭМ!$D$39:$D$782,СВЦЭМ!$A$39:$A$782,$A167,СВЦЭМ!$B$39:$B$782,E$155)+'СЕТ СН'!$I$14+СВЦЭМ!$D$10+'СЕТ СН'!$I$6-'СЕТ СН'!$I$26</f>
        <v>2480.3839856000004</v>
      </c>
      <c r="F167" s="36">
        <f>SUMIFS(СВЦЭМ!$D$39:$D$782,СВЦЭМ!$A$39:$A$782,$A167,СВЦЭМ!$B$39:$B$782,F$155)+'СЕТ СН'!$I$14+СВЦЭМ!$D$10+'СЕТ СН'!$I$6-'СЕТ СН'!$I$26</f>
        <v>2505.7318432800002</v>
      </c>
      <c r="G167" s="36">
        <f>SUMIFS(СВЦЭМ!$D$39:$D$782,СВЦЭМ!$A$39:$A$782,$A167,СВЦЭМ!$B$39:$B$782,G$155)+'СЕТ СН'!$I$14+СВЦЭМ!$D$10+'СЕТ СН'!$I$6-'СЕТ СН'!$I$26</f>
        <v>2468.8950260500001</v>
      </c>
      <c r="H167" s="36">
        <f>SUMIFS(СВЦЭМ!$D$39:$D$782,СВЦЭМ!$A$39:$A$782,$A167,СВЦЭМ!$B$39:$B$782,H$155)+'СЕТ СН'!$I$14+СВЦЭМ!$D$10+'СЕТ СН'!$I$6-'СЕТ СН'!$I$26</f>
        <v>2399.64576549</v>
      </c>
      <c r="I167" s="36">
        <f>SUMIFS(СВЦЭМ!$D$39:$D$782,СВЦЭМ!$A$39:$A$782,$A167,СВЦЭМ!$B$39:$B$782,I$155)+'СЕТ СН'!$I$14+СВЦЭМ!$D$10+'СЕТ СН'!$I$6-'СЕТ СН'!$I$26</f>
        <v>2316.1131624</v>
      </c>
      <c r="J167" s="36">
        <f>SUMIFS(СВЦЭМ!$D$39:$D$782,СВЦЭМ!$A$39:$A$782,$A167,СВЦЭМ!$B$39:$B$782,J$155)+'СЕТ СН'!$I$14+СВЦЭМ!$D$10+'СЕТ СН'!$I$6-'СЕТ СН'!$I$26</f>
        <v>2240.4494713499998</v>
      </c>
      <c r="K167" s="36">
        <f>SUMIFS(СВЦЭМ!$D$39:$D$782,СВЦЭМ!$A$39:$A$782,$A167,СВЦЭМ!$B$39:$B$782,K$155)+'СЕТ СН'!$I$14+СВЦЭМ!$D$10+'СЕТ СН'!$I$6-'СЕТ СН'!$I$26</f>
        <v>2196.99472066</v>
      </c>
      <c r="L167" s="36">
        <f>SUMIFS(СВЦЭМ!$D$39:$D$782,СВЦЭМ!$A$39:$A$782,$A167,СВЦЭМ!$B$39:$B$782,L$155)+'СЕТ СН'!$I$14+СВЦЭМ!$D$10+'СЕТ СН'!$I$6-'СЕТ СН'!$I$26</f>
        <v>2215.9514492500002</v>
      </c>
      <c r="M167" s="36">
        <f>SUMIFS(СВЦЭМ!$D$39:$D$782,СВЦЭМ!$A$39:$A$782,$A167,СВЦЭМ!$B$39:$B$782,M$155)+'СЕТ СН'!$I$14+СВЦЭМ!$D$10+'СЕТ СН'!$I$6-'СЕТ СН'!$I$26</f>
        <v>2227.4088280000001</v>
      </c>
      <c r="N167" s="36">
        <f>SUMIFS(СВЦЭМ!$D$39:$D$782,СВЦЭМ!$A$39:$A$782,$A167,СВЦЭМ!$B$39:$B$782,N$155)+'СЕТ СН'!$I$14+СВЦЭМ!$D$10+'СЕТ СН'!$I$6-'СЕТ СН'!$I$26</f>
        <v>2270.7022134400004</v>
      </c>
      <c r="O167" s="36">
        <f>SUMIFS(СВЦЭМ!$D$39:$D$782,СВЦЭМ!$A$39:$A$782,$A167,СВЦЭМ!$B$39:$B$782,O$155)+'СЕТ СН'!$I$14+СВЦЭМ!$D$10+'СЕТ СН'!$I$6-'СЕТ СН'!$I$26</f>
        <v>2297.8292469100002</v>
      </c>
      <c r="P167" s="36">
        <f>SUMIFS(СВЦЭМ!$D$39:$D$782,СВЦЭМ!$A$39:$A$782,$A167,СВЦЭМ!$B$39:$B$782,P$155)+'СЕТ СН'!$I$14+СВЦЭМ!$D$10+'СЕТ СН'!$I$6-'СЕТ СН'!$I$26</f>
        <v>2283.2399301200003</v>
      </c>
      <c r="Q167" s="36">
        <f>SUMIFS(СВЦЭМ!$D$39:$D$782,СВЦЭМ!$A$39:$A$782,$A167,СВЦЭМ!$B$39:$B$782,Q$155)+'СЕТ СН'!$I$14+СВЦЭМ!$D$10+'СЕТ СН'!$I$6-'СЕТ СН'!$I$26</f>
        <v>2295.96857034</v>
      </c>
      <c r="R167" s="36">
        <f>SUMIFS(СВЦЭМ!$D$39:$D$782,СВЦЭМ!$A$39:$A$782,$A167,СВЦЭМ!$B$39:$B$782,R$155)+'СЕТ СН'!$I$14+СВЦЭМ!$D$10+'СЕТ СН'!$I$6-'СЕТ СН'!$I$26</f>
        <v>2336.1193746200001</v>
      </c>
      <c r="S167" s="36">
        <f>SUMIFS(СВЦЭМ!$D$39:$D$782,СВЦЭМ!$A$39:$A$782,$A167,СВЦЭМ!$B$39:$B$782,S$155)+'СЕТ СН'!$I$14+СВЦЭМ!$D$10+'СЕТ СН'!$I$6-'СЕТ СН'!$I$26</f>
        <v>2334.8734181199998</v>
      </c>
      <c r="T167" s="36">
        <f>SUMIFS(СВЦЭМ!$D$39:$D$782,СВЦЭМ!$A$39:$A$782,$A167,СВЦЭМ!$B$39:$B$782,T$155)+'СЕТ СН'!$I$14+СВЦЭМ!$D$10+'СЕТ СН'!$I$6-'СЕТ СН'!$I$26</f>
        <v>2324.9178754900004</v>
      </c>
      <c r="U167" s="36">
        <f>SUMIFS(СВЦЭМ!$D$39:$D$782,СВЦЭМ!$A$39:$A$782,$A167,СВЦЭМ!$B$39:$B$782,U$155)+'СЕТ СН'!$I$14+СВЦЭМ!$D$10+'СЕТ СН'!$I$6-'СЕТ СН'!$I$26</f>
        <v>2309.0274654700002</v>
      </c>
      <c r="V167" s="36">
        <f>SUMIFS(СВЦЭМ!$D$39:$D$782,СВЦЭМ!$A$39:$A$782,$A167,СВЦЭМ!$B$39:$B$782,V$155)+'СЕТ СН'!$I$14+СВЦЭМ!$D$10+'СЕТ СН'!$I$6-'СЕТ СН'!$I$26</f>
        <v>2269.9456419799999</v>
      </c>
      <c r="W167" s="36">
        <f>SUMIFS(СВЦЭМ!$D$39:$D$782,СВЦЭМ!$A$39:$A$782,$A167,СВЦЭМ!$B$39:$B$782,W$155)+'СЕТ СН'!$I$14+СВЦЭМ!$D$10+'СЕТ СН'!$I$6-'СЕТ СН'!$I$26</f>
        <v>2301.6691639700002</v>
      </c>
      <c r="X167" s="36">
        <f>SUMIFS(СВЦЭМ!$D$39:$D$782,СВЦЭМ!$A$39:$A$782,$A167,СВЦЭМ!$B$39:$B$782,X$155)+'СЕТ СН'!$I$14+СВЦЭМ!$D$10+'СЕТ СН'!$I$6-'СЕТ СН'!$I$26</f>
        <v>2374.0655538800002</v>
      </c>
      <c r="Y167" s="36">
        <f>SUMIFS(СВЦЭМ!$D$39:$D$782,СВЦЭМ!$A$39:$A$782,$A167,СВЦЭМ!$B$39:$B$782,Y$155)+'СЕТ СН'!$I$14+СВЦЭМ!$D$10+'СЕТ СН'!$I$6-'СЕТ СН'!$I$26</f>
        <v>2469.49558733</v>
      </c>
    </row>
    <row r="168" spans="1:25" ht="15.75" x14ac:dyDescent="0.2">
      <c r="A168" s="35">
        <f t="shared" si="4"/>
        <v>45182</v>
      </c>
      <c r="B168" s="36">
        <f>SUMIFS(СВЦЭМ!$D$39:$D$782,СВЦЭМ!$A$39:$A$782,$A168,СВЦЭМ!$B$39:$B$782,B$155)+'СЕТ СН'!$I$14+СВЦЭМ!$D$10+'СЕТ СН'!$I$6-'СЕТ СН'!$I$26</f>
        <v>2648.9756838800004</v>
      </c>
      <c r="C168" s="36">
        <f>SUMIFS(СВЦЭМ!$D$39:$D$782,СВЦЭМ!$A$39:$A$782,$A168,СВЦЭМ!$B$39:$B$782,C$155)+'СЕТ СН'!$I$14+СВЦЭМ!$D$10+'СЕТ СН'!$I$6-'СЕТ СН'!$I$26</f>
        <v>2754.2413911600001</v>
      </c>
      <c r="D168" s="36">
        <f>SUMIFS(СВЦЭМ!$D$39:$D$782,СВЦЭМ!$A$39:$A$782,$A168,СВЦЭМ!$B$39:$B$782,D$155)+'СЕТ СН'!$I$14+СВЦЭМ!$D$10+'СЕТ СН'!$I$6-'СЕТ СН'!$I$26</f>
        <v>2828.4727488400003</v>
      </c>
      <c r="E168" s="36">
        <f>SUMIFS(СВЦЭМ!$D$39:$D$782,СВЦЭМ!$A$39:$A$782,$A168,СВЦЭМ!$B$39:$B$782,E$155)+'СЕТ СН'!$I$14+СВЦЭМ!$D$10+'СЕТ СН'!$I$6-'СЕТ СН'!$I$26</f>
        <v>2856.5143781799998</v>
      </c>
      <c r="F168" s="36">
        <f>SUMIFS(СВЦЭМ!$D$39:$D$782,СВЦЭМ!$A$39:$A$782,$A168,СВЦЭМ!$B$39:$B$782,F$155)+'СЕТ СН'!$I$14+СВЦЭМ!$D$10+'СЕТ СН'!$I$6-'СЕТ СН'!$I$26</f>
        <v>2895.0395946799999</v>
      </c>
      <c r="G168" s="36">
        <f>SUMIFS(СВЦЭМ!$D$39:$D$782,СВЦЭМ!$A$39:$A$782,$A168,СВЦЭМ!$B$39:$B$782,G$155)+'СЕТ СН'!$I$14+СВЦЭМ!$D$10+'СЕТ СН'!$I$6-'СЕТ СН'!$I$26</f>
        <v>2846.8251768500004</v>
      </c>
      <c r="H168" s="36">
        <f>SUMIFS(СВЦЭМ!$D$39:$D$782,СВЦЭМ!$A$39:$A$782,$A168,СВЦЭМ!$B$39:$B$782,H$155)+'СЕТ СН'!$I$14+СВЦЭМ!$D$10+'СЕТ СН'!$I$6-'СЕТ СН'!$I$26</f>
        <v>2717.9906410000003</v>
      </c>
      <c r="I168" s="36">
        <f>SUMIFS(СВЦЭМ!$D$39:$D$782,СВЦЭМ!$A$39:$A$782,$A168,СВЦЭМ!$B$39:$B$782,I$155)+'СЕТ СН'!$I$14+СВЦЭМ!$D$10+'СЕТ СН'!$I$6-'СЕТ СН'!$I$26</f>
        <v>2582.9950550499998</v>
      </c>
      <c r="J168" s="36">
        <f>SUMIFS(СВЦЭМ!$D$39:$D$782,СВЦЭМ!$A$39:$A$782,$A168,СВЦЭМ!$B$39:$B$782,J$155)+'СЕТ СН'!$I$14+СВЦЭМ!$D$10+'СЕТ СН'!$I$6-'СЕТ СН'!$I$26</f>
        <v>2494.6684842000004</v>
      </c>
      <c r="K168" s="36">
        <f>SUMIFS(СВЦЭМ!$D$39:$D$782,СВЦЭМ!$A$39:$A$782,$A168,СВЦЭМ!$B$39:$B$782,K$155)+'СЕТ СН'!$I$14+СВЦЭМ!$D$10+'СЕТ СН'!$I$6-'СЕТ СН'!$I$26</f>
        <v>2423.9834105199998</v>
      </c>
      <c r="L168" s="36">
        <f>SUMIFS(СВЦЭМ!$D$39:$D$782,СВЦЭМ!$A$39:$A$782,$A168,СВЦЭМ!$B$39:$B$782,L$155)+'СЕТ СН'!$I$14+СВЦЭМ!$D$10+'СЕТ СН'!$I$6-'СЕТ СН'!$I$26</f>
        <v>2399.4657715399999</v>
      </c>
      <c r="M168" s="36">
        <f>SUMIFS(СВЦЭМ!$D$39:$D$782,СВЦЭМ!$A$39:$A$782,$A168,СВЦЭМ!$B$39:$B$782,M$155)+'СЕТ СН'!$I$14+СВЦЭМ!$D$10+'СЕТ СН'!$I$6-'СЕТ СН'!$I$26</f>
        <v>2404.3270742000004</v>
      </c>
      <c r="N168" s="36">
        <f>SUMIFS(СВЦЭМ!$D$39:$D$782,СВЦЭМ!$A$39:$A$782,$A168,СВЦЭМ!$B$39:$B$782,N$155)+'СЕТ СН'!$I$14+СВЦЭМ!$D$10+'СЕТ СН'!$I$6-'СЕТ СН'!$I$26</f>
        <v>2413.03645461</v>
      </c>
      <c r="O168" s="36">
        <f>SUMIFS(СВЦЭМ!$D$39:$D$782,СВЦЭМ!$A$39:$A$782,$A168,СВЦЭМ!$B$39:$B$782,O$155)+'СЕТ СН'!$I$14+СВЦЭМ!$D$10+'СЕТ СН'!$I$6-'СЕТ СН'!$I$26</f>
        <v>2420.4641666400003</v>
      </c>
      <c r="P168" s="36">
        <f>SUMIFS(СВЦЭМ!$D$39:$D$782,СВЦЭМ!$A$39:$A$782,$A168,СВЦЭМ!$B$39:$B$782,P$155)+'СЕТ СН'!$I$14+СВЦЭМ!$D$10+'СЕТ СН'!$I$6-'СЕТ СН'!$I$26</f>
        <v>2385.4922161200002</v>
      </c>
      <c r="Q168" s="36">
        <f>SUMIFS(СВЦЭМ!$D$39:$D$782,СВЦЭМ!$A$39:$A$782,$A168,СВЦЭМ!$B$39:$B$782,Q$155)+'СЕТ СН'!$I$14+СВЦЭМ!$D$10+'СЕТ СН'!$I$6-'СЕТ СН'!$I$26</f>
        <v>2401.02501734</v>
      </c>
      <c r="R168" s="36">
        <f>SUMIFS(СВЦЭМ!$D$39:$D$782,СВЦЭМ!$A$39:$A$782,$A168,СВЦЭМ!$B$39:$B$782,R$155)+'СЕТ СН'!$I$14+СВЦЭМ!$D$10+'СЕТ СН'!$I$6-'СЕТ СН'!$I$26</f>
        <v>2436.0896023800001</v>
      </c>
      <c r="S168" s="36">
        <f>SUMIFS(СВЦЭМ!$D$39:$D$782,СВЦЭМ!$A$39:$A$782,$A168,СВЦЭМ!$B$39:$B$782,S$155)+'СЕТ СН'!$I$14+СВЦЭМ!$D$10+'СЕТ СН'!$I$6-'СЕТ СН'!$I$26</f>
        <v>2429.4314841300002</v>
      </c>
      <c r="T168" s="36">
        <f>SUMIFS(СВЦЭМ!$D$39:$D$782,СВЦЭМ!$A$39:$A$782,$A168,СВЦЭМ!$B$39:$B$782,T$155)+'СЕТ СН'!$I$14+СВЦЭМ!$D$10+'СЕТ СН'!$I$6-'СЕТ СН'!$I$26</f>
        <v>2405.8742890600001</v>
      </c>
      <c r="U168" s="36">
        <f>SUMIFS(СВЦЭМ!$D$39:$D$782,СВЦЭМ!$A$39:$A$782,$A168,СВЦЭМ!$B$39:$B$782,U$155)+'СЕТ СН'!$I$14+СВЦЭМ!$D$10+'СЕТ СН'!$I$6-'СЕТ СН'!$I$26</f>
        <v>2387.5993293299998</v>
      </c>
      <c r="V168" s="36">
        <f>SUMIFS(СВЦЭМ!$D$39:$D$782,СВЦЭМ!$A$39:$A$782,$A168,СВЦЭМ!$B$39:$B$782,V$155)+'СЕТ СН'!$I$14+СВЦЭМ!$D$10+'СЕТ СН'!$I$6-'СЕТ СН'!$I$26</f>
        <v>2390.60141247</v>
      </c>
      <c r="W168" s="36">
        <f>SUMIFS(СВЦЭМ!$D$39:$D$782,СВЦЭМ!$A$39:$A$782,$A168,СВЦЭМ!$B$39:$B$782,W$155)+'СЕТ СН'!$I$14+СВЦЭМ!$D$10+'СЕТ СН'!$I$6-'СЕТ СН'!$I$26</f>
        <v>2414.7253865299999</v>
      </c>
      <c r="X168" s="36">
        <f>SUMIFS(СВЦЭМ!$D$39:$D$782,СВЦЭМ!$A$39:$A$782,$A168,СВЦЭМ!$B$39:$B$782,X$155)+'СЕТ СН'!$I$14+СВЦЭМ!$D$10+'СЕТ СН'!$I$6-'СЕТ СН'!$I$26</f>
        <v>2491.3298838800001</v>
      </c>
      <c r="Y168" s="36">
        <f>SUMIFS(СВЦЭМ!$D$39:$D$782,СВЦЭМ!$A$39:$A$782,$A168,СВЦЭМ!$B$39:$B$782,Y$155)+'СЕТ СН'!$I$14+СВЦЭМ!$D$10+'СЕТ СН'!$I$6-'СЕТ СН'!$I$26</f>
        <v>2590.3759797399998</v>
      </c>
    </row>
    <row r="169" spans="1:25" ht="15.75" x14ac:dyDescent="0.2">
      <c r="A169" s="35">
        <f t="shared" si="4"/>
        <v>45183</v>
      </c>
      <c r="B169" s="36">
        <f>SUMIFS(СВЦЭМ!$D$39:$D$782,СВЦЭМ!$A$39:$A$782,$A169,СВЦЭМ!$B$39:$B$782,B$155)+'СЕТ СН'!$I$14+СВЦЭМ!$D$10+'СЕТ СН'!$I$6-'СЕТ СН'!$I$26</f>
        <v>2629.5177596200001</v>
      </c>
      <c r="C169" s="36">
        <f>SUMIFS(СВЦЭМ!$D$39:$D$782,СВЦЭМ!$A$39:$A$782,$A169,СВЦЭМ!$B$39:$B$782,C$155)+'СЕТ СН'!$I$14+СВЦЭМ!$D$10+'СЕТ СН'!$I$6-'СЕТ СН'!$I$26</f>
        <v>2763.8646250100001</v>
      </c>
      <c r="D169" s="36">
        <f>SUMIFS(СВЦЭМ!$D$39:$D$782,СВЦЭМ!$A$39:$A$782,$A169,СВЦЭМ!$B$39:$B$782,D$155)+'СЕТ СН'!$I$14+СВЦЭМ!$D$10+'СЕТ СН'!$I$6-'СЕТ СН'!$I$26</f>
        <v>2808.1428605400001</v>
      </c>
      <c r="E169" s="36">
        <f>SUMIFS(СВЦЭМ!$D$39:$D$782,СВЦЭМ!$A$39:$A$782,$A169,СВЦЭМ!$B$39:$B$782,E$155)+'СЕТ СН'!$I$14+СВЦЭМ!$D$10+'СЕТ СН'!$I$6-'СЕТ СН'!$I$26</f>
        <v>2846.9289841099999</v>
      </c>
      <c r="F169" s="36">
        <f>SUMIFS(СВЦЭМ!$D$39:$D$782,СВЦЭМ!$A$39:$A$782,$A169,СВЦЭМ!$B$39:$B$782,F$155)+'СЕТ СН'!$I$14+СВЦЭМ!$D$10+'СЕТ СН'!$I$6-'СЕТ СН'!$I$26</f>
        <v>2886.8327290900002</v>
      </c>
      <c r="G169" s="36">
        <f>SUMIFS(СВЦЭМ!$D$39:$D$782,СВЦЭМ!$A$39:$A$782,$A169,СВЦЭМ!$B$39:$B$782,G$155)+'СЕТ СН'!$I$14+СВЦЭМ!$D$10+'СЕТ СН'!$I$6-'СЕТ СН'!$I$26</f>
        <v>2845.9950491600002</v>
      </c>
      <c r="H169" s="36">
        <f>SUMIFS(СВЦЭМ!$D$39:$D$782,СВЦЭМ!$A$39:$A$782,$A169,СВЦЭМ!$B$39:$B$782,H$155)+'СЕТ СН'!$I$14+СВЦЭМ!$D$10+'СЕТ СН'!$I$6-'СЕТ СН'!$I$26</f>
        <v>2756.4949979900002</v>
      </c>
      <c r="I169" s="36">
        <f>SUMIFS(СВЦЭМ!$D$39:$D$782,СВЦЭМ!$A$39:$A$782,$A169,СВЦЭМ!$B$39:$B$782,I$155)+'СЕТ СН'!$I$14+СВЦЭМ!$D$10+'СЕТ СН'!$I$6-'СЕТ СН'!$I$26</f>
        <v>2638.4482876100001</v>
      </c>
      <c r="J169" s="36">
        <f>SUMIFS(СВЦЭМ!$D$39:$D$782,СВЦЭМ!$A$39:$A$782,$A169,СВЦЭМ!$B$39:$B$782,J$155)+'СЕТ СН'!$I$14+СВЦЭМ!$D$10+'СЕТ СН'!$I$6-'СЕТ СН'!$I$26</f>
        <v>2548.9404267199998</v>
      </c>
      <c r="K169" s="36">
        <f>SUMIFS(СВЦЭМ!$D$39:$D$782,СВЦЭМ!$A$39:$A$782,$A169,СВЦЭМ!$B$39:$B$782,K$155)+'СЕТ СН'!$I$14+СВЦЭМ!$D$10+'СЕТ СН'!$I$6-'СЕТ СН'!$I$26</f>
        <v>2481.51318016</v>
      </c>
      <c r="L169" s="36">
        <f>SUMIFS(СВЦЭМ!$D$39:$D$782,СВЦЭМ!$A$39:$A$782,$A169,СВЦЭМ!$B$39:$B$782,L$155)+'СЕТ СН'!$I$14+СВЦЭМ!$D$10+'СЕТ СН'!$I$6-'СЕТ СН'!$I$26</f>
        <v>2468.4855948900004</v>
      </c>
      <c r="M169" s="36">
        <f>SUMIFS(СВЦЭМ!$D$39:$D$782,СВЦЭМ!$A$39:$A$782,$A169,СВЦЭМ!$B$39:$B$782,M$155)+'СЕТ СН'!$I$14+СВЦЭМ!$D$10+'СЕТ СН'!$I$6-'СЕТ СН'!$I$26</f>
        <v>2457.6092395000001</v>
      </c>
      <c r="N169" s="36">
        <f>SUMIFS(СВЦЭМ!$D$39:$D$782,СВЦЭМ!$A$39:$A$782,$A169,СВЦЭМ!$B$39:$B$782,N$155)+'СЕТ СН'!$I$14+СВЦЭМ!$D$10+'СЕТ СН'!$I$6-'СЕТ СН'!$I$26</f>
        <v>2470.6908342900001</v>
      </c>
      <c r="O169" s="36">
        <f>SUMIFS(СВЦЭМ!$D$39:$D$782,СВЦЭМ!$A$39:$A$782,$A169,СВЦЭМ!$B$39:$B$782,O$155)+'СЕТ СН'!$I$14+СВЦЭМ!$D$10+'СЕТ СН'!$I$6-'СЕТ СН'!$I$26</f>
        <v>2470.9793111999998</v>
      </c>
      <c r="P169" s="36">
        <f>SUMIFS(СВЦЭМ!$D$39:$D$782,СВЦЭМ!$A$39:$A$782,$A169,СВЦЭМ!$B$39:$B$782,P$155)+'СЕТ СН'!$I$14+СВЦЭМ!$D$10+'СЕТ СН'!$I$6-'СЕТ СН'!$I$26</f>
        <v>2468.0890307899999</v>
      </c>
      <c r="Q169" s="36">
        <f>SUMIFS(СВЦЭМ!$D$39:$D$782,СВЦЭМ!$A$39:$A$782,$A169,СВЦЭМ!$B$39:$B$782,Q$155)+'СЕТ СН'!$I$14+СВЦЭМ!$D$10+'СЕТ СН'!$I$6-'СЕТ СН'!$I$26</f>
        <v>2474.9603116300004</v>
      </c>
      <c r="R169" s="36">
        <f>SUMIFS(СВЦЭМ!$D$39:$D$782,СВЦЭМ!$A$39:$A$782,$A169,СВЦЭМ!$B$39:$B$782,R$155)+'СЕТ СН'!$I$14+СВЦЭМ!$D$10+'СЕТ СН'!$I$6-'СЕТ СН'!$I$26</f>
        <v>2498.6804075300001</v>
      </c>
      <c r="S169" s="36">
        <f>SUMIFS(СВЦЭМ!$D$39:$D$782,СВЦЭМ!$A$39:$A$782,$A169,СВЦЭМ!$B$39:$B$782,S$155)+'СЕТ СН'!$I$14+СВЦЭМ!$D$10+'СЕТ СН'!$I$6-'СЕТ СН'!$I$26</f>
        <v>2486.9166679800001</v>
      </c>
      <c r="T169" s="36">
        <f>SUMIFS(СВЦЭМ!$D$39:$D$782,СВЦЭМ!$A$39:$A$782,$A169,СВЦЭМ!$B$39:$B$782,T$155)+'СЕТ СН'!$I$14+СВЦЭМ!$D$10+'СЕТ СН'!$I$6-'СЕТ СН'!$I$26</f>
        <v>2476.9671252799999</v>
      </c>
      <c r="U169" s="36">
        <f>SUMIFS(СВЦЭМ!$D$39:$D$782,СВЦЭМ!$A$39:$A$782,$A169,СВЦЭМ!$B$39:$B$782,U$155)+'СЕТ СН'!$I$14+СВЦЭМ!$D$10+'СЕТ СН'!$I$6-'СЕТ СН'!$I$26</f>
        <v>2459.7919110000003</v>
      </c>
      <c r="V169" s="36">
        <f>SUMIFS(СВЦЭМ!$D$39:$D$782,СВЦЭМ!$A$39:$A$782,$A169,СВЦЭМ!$B$39:$B$782,V$155)+'СЕТ СН'!$I$14+СВЦЭМ!$D$10+'СЕТ СН'!$I$6-'СЕТ СН'!$I$26</f>
        <v>2432.5073393000002</v>
      </c>
      <c r="W169" s="36">
        <f>SUMIFS(СВЦЭМ!$D$39:$D$782,СВЦЭМ!$A$39:$A$782,$A169,СВЦЭМ!$B$39:$B$782,W$155)+'СЕТ СН'!$I$14+СВЦЭМ!$D$10+'СЕТ СН'!$I$6-'СЕТ СН'!$I$26</f>
        <v>2449.6966905700001</v>
      </c>
      <c r="X169" s="36">
        <f>SUMIFS(СВЦЭМ!$D$39:$D$782,СВЦЭМ!$A$39:$A$782,$A169,СВЦЭМ!$B$39:$B$782,X$155)+'СЕТ СН'!$I$14+СВЦЭМ!$D$10+'СЕТ СН'!$I$6-'СЕТ СН'!$I$26</f>
        <v>2540.1512836700003</v>
      </c>
      <c r="Y169" s="36">
        <f>SUMIFS(СВЦЭМ!$D$39:$D$782,СВЦЭМ!$A$39:$A$782,$A169,СВЦЭМ!$B$39:$B$782,Y$155)+'СЕТ СН'!$I$14+СВЦЭМ!$D$10+'СЕТ СН'!$I$6-'СЕТ СН'!$I$26</f>
        <v>2649.4045895300001</v>
      </c>
    </row>
    <row r="170" spans="1:25" ht="15.75" x14ac:dyDescent="0.2">
      <c r="A170" s="35">
        <f t="shared" si="4"/>
        <v>45184</v>
      </c>
      <c r="B170" s="36">
        <f>SUMIFS(СВЦЭМ!$D$39:$D$782,СВЦЭМ!$A$39:$A$782,$A170,СВЦЭМ!$B$39:$B$782,B$155)+'СЕТ СН'!$I$14+СВЦЭМ!$D$10+'СЕТ СН'!$I$6-'СЕТ СН'!$I$26</f>
        <v>2614.3045680700002</v>
      </c>
      <c r="C170" s="36">
        <f>SUMIFS(СВЦЭМ!$D$39:$D$782,СВЦЭМ!$A$39:$A$782,$A170,СВЦЭМ!$B$39:$B$782,C$155)+'СЕТ СН'!$I$14+СВЦЭМ!$D$10+'СЕТ СН'!$I$6-'СЕТ СН'!$I$26</f>
        <v>2696.95837381</v>
      </c>
      <c r="D170" s="36">
        <f>SUMIFS(СВЦЭМ!$D$39:$D$782,СВЦЭМ!$A$39:$A$782,$A170,СВЦЭМ!$B$39:$B$782,D$155)+'СЕТ СН'!$I$14+СВЦЭМ!$D$10+'СЕТ СН'!$I$6-'СЕТ СН'!$I$26</f>
        <v>2698.6460591100004</v>
      </c>
      <c r="E170" s="36">
        <f>SUMIFS(СВЦЭМ!$D$39:$D$782,СВЦЭМ!$A$39:$A$782,$A170,СВЦЭМ!$B$39:$B$782,E$155)+'СЕТ СН'!$I$14+СВЦЭМ!$D$10+'СЕТ СН'!$I$6-'СЕТ СН'!$I$26</f>
        <v>2733.6984449199999</v>
      </c>
      <c r="F170" s="36">
        <f>SUMIFS(СВЦЭМ!$D$39:$D$782,СВЦЭМ!$A$39:$A$782,$A170,СВЦЭМ!$B$39:$B$782,F$155)+'СЕТ СН'!$I$14+СВЦЭМ!$D$10+'СЕТ СН'!$I$6-'СЕТ СН'!$I$26</f>
        <v>2773.7389674800002</v>
      </c>
      <c r="G170" s="36">
        <f>SUMIFS(СВЦЭМ!$D$39:$D$782,СВЦЭМ!$A$39:$A$782,$A170,СВЦЭМ!$B$39:$B$782,G$155)+'СЕТ СН'!$I$14+СВЦЭМ!$D$10+'СЕТ СН'!$I$6-'СЕТ СН'!$I$26</f>
        <v>2751.9123168599999</v>
      </c>
      <c r="H170" s="36">
        <f>SUMIFS(СВЦЭМ!$D$39:$D$782,СВЦЭМ!$A$39:$A$782,$A170,СВЦЭМ!$B$39:$B$782,H$155)+'СЕТ СН'!$I$14+СВЦЭМ!$D$10+'СЕТ СН'!$I$6-'СЕТ СН'!$I$26</f>
        <v>2625.9374159200001</v>
      </c>
      <c r="I170" s="36">
        <f>SUMIFS(СВЦЭМ!$D$39:$D$782,СВЦЭМ!$A$39:$A$782,$A170,СВЦЭМ!$B$39:$B$782,I$155)+'СЕТ СН'!$I$14+СВЦЭМ!$D$10+'СЕТ СН'!$I$6-'СЕТ СН'!$I$26</f>
        <v>2489.1532506499998</v>
      </c>
      <c r="J170" s="36">
        <f>SUMIFS(СВЦЭМ!$D$39:$D$782,СВЦЭМ!$A$39:$A$782,$A170,СВЦЭМ!$B$39:$B$782,J$155)+'СЕТ СН'!$I$14+СВЦЭМ!$D$10+'СЕТ СН'!$I$6-'СЕТ СН'!$I$26</f>
        <v>2425.7084770000001</v>
      </c>
      <c r="K170" s="36">
        <f>SUMIFS(СВЦЭМ!$D$39:$D$782,СВЦЭМ!$A$39:$A$782,$A170,СВЦЭМ!$B$39:$B$782,K$155)+'СЕТ СН'!$I$14+СВЦЭМ!$D$10+'СЕТ СН'!$I$6-'СЕТ СН'!$I$26</f>
        <v>2375.0951969100001</v>
      </c>
      <c r="L170" s="36">
        <f>SUMIFS(СВЦЭМ!$D$39:$D$782,СВЦЭМ!$A$39:$A$782,$A170,СВЦЭМ!$B$39:$B$782,L$155)+'СЕТ СН'!$I$14+СВЦЭМ!$D$10+'СЕТ СН'!$I$6-'СЕТ СН'!$I$26</f>
        <v>2364.9261799599999</v>
      </c>
      <c r="M170" s="36">
        <f>SUMIFS(СВЦЭМ!$D$39:$D$782,СВЦЭМ!$A$39:$A$782,$A170,СВЦЭМ!$B$39:$B$782,M$155)+'СЕТ СН'!$I$14+СВЦЭМ!$D$10+'СЕТ СН'!$I$6-'СЕТ СН'!$I$26</f>
        <v>2343.13363734</v>
      </c>
      <c r="N170" s="36">
        <f>SUMIFS(СВЦЭМ!$D$39:$D$782,СВЦЭМ!$A$39:$A$782,$A170,СВЦЭМ!$B$39:$B$782,N$155)+'СЕТ СН'!$I$14+СВЦЭМ!$D$10+'СЕТ СН'!$I$6-'СЕТ СН'!$I$26</f>
        <v>2345.3410385400002</v>
      </c>
      <c r="O170" s="36">
        <f>SUMIFS(СВЦЭМ!$D$39:$D$782,СВЦЭМ!$A$39:$A$782,$A170,СВЦЭМ!$B$39:$B$782,O$155)+'СЕТ СН'!$I$14+СВЦЭМ!$D$10+'СЕТ СН'!$I$6-'СЕТ СН'!$I$26</f>
        <v>2316.92657697</v>
      </c>
      <c r="P170" s="36">
        <f>SUMIFS(СВЦЭМ!$D$39:$D$782,СВЦЭМ!$A$39:$A$782,$A170,СВЦЭМ!$B$39:$B$782,P$155)+'СЕТ СН'!$I$14+СВЦЭМ!$D$10+'СЕТ СН'!$I$6-'СЕТ СН'!$I$26</f>
        <v>2279.3841381399998</v>
      </c>
      <c r="Q170" s="36">
        <f>SUMIFS(СВЦЭМ!$D$39:$D$782,СВЦЭМ!$A$39:$A$782,$A170,СВЦЭМ!$B$39:$B$782,Q$155)+'СЕТ СН'!$I$14+СВЦЭМ!$D$10+'СЕТ СН'!$I$6-'СЕТ СН'!$I$26</f>
        <v>2291.50071398</v>
      </c>
      <c r="R170" s="36">
        <f>SUMIFS(СВЦЭМ!$D$39:$D$782,СВЦЭМ!$A$39:$A$782,$A170,СВЦЭМ!$B$39:$B$782,R$155)+'СЕТ СН'!$I$14+СВЦЭМ!$D$10+'СЕТ СН'!$I$6-'СЕТ СН'!$I$26</f>
        <v>2357.74721791</v>
      </c>
      <c r="S170" s="36">
        <f>SUMIFS(СВЦЭМ!$D$39:$D$782,СВЦЭМ!$A$39:$A$782,$A170,СВЦЭМ!$B$39:$B$782,S$155)+'СЕТ СН'!$I$14+СВЦЭМ!$D$10+'СЕТ СН'!$I$6-'СЕТ СН'!$I$26</f>
        <v>2338.6335422100001</v>
      </c>
      <c r="T170" s="36">
        <f>SUMIFS(СВЦЭМ!$D$39:$D$782,СВЦЭМ!$A$39:$A$782,$A170,СВЦЭМ!$B$39:$B$782,T$155)+'СЕТ СН'!$I$14+СВЦЭМ!$D$10+'СЕТ СН'!$I$6-'СЕТ СН'!$I$26</f>
        <v>2309.58804427</v>
      </c>
      <c r="U170" s="36">
        <f>SUMIFS(СВЦЭМ!$D$39:$D$782,СВЦЭМ!$A$39:$A$782,$A170,СВЦЭМ!$B$39:$B$782,U$155)+'СЕТ СН'!$I$14+СВЦЭМ!$D$10+'СЕТ СН'!$I$6-'СЕТ СН'!$I$26</f>
        <v>2281.8811919700001</v>
      </c>
      <c r="V170" s="36">
        <f>SUMIFS(СВЦЭМ!$D$39:$D$782,СВЦЭМ!$A$39:$A$782,$A170,СВЦЭМ!$B$39:$B$782,V$155)+'СЕТ СН'!$I$14+СВЦЭМ!$D$10+'СЕТ СН'!$I$6-'СЕТ СН'!$I$26</f>
        <v>2252.51339233</v>
      </c>
      <c r="W170" s="36">
        <f>SUMIFS(СВЦЭМ!$D$39:$D$782,СВЦЭМ!$A$39:$A$782,$A170,СВЦЭМ!$B$39:$B$782,W$155)+'СЕТ СН'!$I$14+СВЦЭМ!$D$10+'СЕТ СН'!$I$6-'СЕТ СН'!$I$26</f>
        <v>2250.32391426</v>
      </c>
      <c r="X170" s="36">
        <f>SUMIFS(СВЦЭМ!$D$39:$D$782,СВЦЭМ!$A$39:$A$782,$A170,СВЦЭМ!$B$39:$B$782,X$155)+'СЕТ СН'!$I$14+СВЦЭМ!$D$10+'СЕТ СН'!$I$6-'СЕТ СН'!$I$26</f>
        <v>2281.04300736</v>
      </c>
      <c r="Y170" s="36">
        <f>SUMIFS(СВЦЭМ!$D$39:$D$782,СВЦЭМ!$A$39:$A$782,$A170,СВЦЭМ!$B$39:$B$782,Y$155)+'СЕТ СН'!$I$14+СВЦЭМ!$D$10+'СЕТ СН'!$I$6-'СЕТ СН'!$I$26</f>
        <v>2402.5814029900002</v>
      </c>
    </row>
    <row r="171" spans="1:25" ht="15.75" x14ac:dyDescent="0.2">
      <c r="A171" s="35">
        <f t="shared" si="4"/>
        <v>45185</v>
      </c>
      <c r="B171" s="36">
        <f>SUMIFS(СВЦЭМ!$D$39:$D$782,СВЦЭМ!$A$39:$A$782,$A171,СВЦЭМ!$B$39:$B$782,B$155)+'СЕТ СН'!$I$14+СВЦЭМ!$D$10+'СЕТ СН'!$I$6-'СЕТ СН'!$I$26</f>
        <v>2485.7008799</v>
      </c>
      <c r="C171" s="36">
        <f>SUMIFS(СВЦЭМ!$D$39:$D$782,СВЦЭМ!$A$39:$A$782,$A171,СВЦЭМ!$B$39:$B$782,C$155)+'СЕТ СН'!$I$14+СВЦЭМ!$D$10+'СЕТ СН'!$I$6-'СЕТ СН'!$I$26</f>
        <v>2511.74708723</v>
      </c>
      <c r="D171" s="36">
        <f>SUMIFS(СВЦЭМ!$D$39:$D$782,СВЦЭМ!$A$39:$A$782,$A171,СВЦЭМ!$B$39:$B$782,D$155)+'СЕТ СН'!$I$14+СВЦЭМ!$D$10+'СЕТ СН'!$I$6-'СЕТ СН'!$I$26</f>
        <v>2518.7868207199999</v>
      </c>
      <c r="E171" s="36">
        <f>SUMIFS(СВЦЭМ!$D$39:$D$782,СВЦЭМ!$A$39:$A$782,$A171,СВЦЭМ!$B$39:$B$782,E$155)+'СЕТ СН'!$I$14+СВЦЭМ!$D$10+'СЕТ СН'!$I$6-'СЕТ СН'!$I$26</f>
        <v>2556.1605463200003</v>
      </c>
      <c r="F171" s="36">
        <f>SUMIFS(СВЦЭМ!$D$39:$D$782,СВЦЭМ!$A$39:$A$782,$A171,СВЦЭМ!$B$39:$B$782,F$155)+'СЕТ СН'!$I$14+СВЦЭМ!$D$10+'СЕТ СН'!$I$6-'СЕТ СН'!$I$26</f>
        <v>2580.21878685</v>
      </c>
      <c r="G171" s="36">
        <f>SUMIFS(СВЦЭМ!$D$39:$D$782,СВЦЭМ!$A$39:$A$782,$A171,СВЦЭМ!$B$39:$B$782,G$155)+'СЕТ СН'!$I$14+СВЦЭМ!$D$10+'СЕТ СН'!$I$6-'СЕТ СН'!$I$26</f>
        <v>2556.6406588199998</v>
      </c>
      <c r="H171" s="36">
        <f>SUMIFS(СВЦЭМ!$D$39:$D$782,СВЦЭМ!$A$39:$A$782,$A171,СВЦЭМ!$B$39:$B$782,H$155)+'СЕТ СН'!$I$14+СВЦЭМ!$D$10+'СЕТ СН'!$I$6-'СЕТ СН'!$I$26</f>
        <v>2526.9794386000003</v>
      </c>
      <c r="I171" s="36">
        <f>SUMIFS(СВЦЭМ!$D$39:$D$782,СВЦЭМ!$A$39:$A$782,$A171,СВЦЭМ!$B$39:$B$782,I$155)+'СЕТ СН'!$I$14+СВЦЭМ!$D$10+'СЕТ СН'!$I$6-'СЕТ СН'!$I$26</f>
        <v>2491.1573941500001</v>
      </c>
      <c r="J171" s="36">
        <f>SUMIFS(СВЦЭМ!$D$39:$D$782,СВЦЭМ!$A$39:$A$782,$A171,СВЦЭМ!$B$39:$B$782,J$155)+'СЕТ СН'!$I$14+СВЦЭМ!$D$10+'СЕТ СН'!$I$6-'СЕТ СН'!$I$26</f>
        <v>2395.5731121099998</v>
      </c>
      <c r="K171" s="36">
        <f>SUMIFS(СВЦЭМ!$D$39:$D$782,СВЦЭМ!$A$39:$A$782,$A171,СВЦЭМ!$B$39:$B$782,K$155)+'СЕТ СН'!$I$14+СВЦЭМ!$D$10+'СЕТ СН'!$I$6-'СЕТ СН'!$I$26</f>
        <v>2330.3942916100004</v>
      </c>
      <c r="L171" s="36">
        <f>SUMIFS(СВЦЭМ!$D$39:$D$782,СВЦЭМ!$A$39:$A$782,$A171,СВЦЭМ!$B$39:$B$782,L$155)+'СЕТ СН'!$I$14+СВЦЭМ!$D$10+'СЕТ СН'!$I$6-'СЕТ СН'!$I$26</f>
        <v>2292.2189301400003</v>
      </c>
      <c r="M171" s="36">
        <f>SUMIFS(СВЦЭМ!$D$39:$D$782,СВЦЭМ!$A$39:$A$782,$A171,СВЦЭМ!$B$39:$B$782,M$155)+'СЕТ СН'!$I$14+СВЦЭМ!$D$10+'СЕТ СН'!$I$6-'СЕТ СН'!$I$26</f>
        <v>2289.10084422</v>
      </c>
      <c r="N171" s="36">
        <f>SUMIFS(СВЦЭМ!$D$39:$D$782,СВЦЭМ!$A$39:$A$782,$A171,СВЦЭМ!$B$39:$B$782,N$155)+'СЕТ СН'!$I$14+СВЦЭМ!$D$10+'СЕТ СН'!$I$6-'СЕТ СН'!$I$26</f>
        <v>2295.26801239</v>
      </c>
      <c r="O171" s="36">
        <f>SUMIFS(СВЦЭМ!$D$39:$D$782,СВЦЭМ!$A$39:$A$782,$A171,СВЦЭМ!$B$39:$B$782,O$155)+'СЕТ СН'!$I$14+СВЦЭМ!$D$10+'СЕТ СН'!$I$6-'СЕТ СН'!$I$26</f>
        <v>2311.2648965600001</v>
      </c>
      <c r="P171" s="36">
        <f>SUMIFS(СВЦЭМ!$D$39:$D$782,СВЦЭМ!$A$39:$A$782,$A171,СВЦЭМ!$B$39:$B$782,P$155)+'СЕТ СН'!$I$14+СВЦЭМ!$D$10+'СЕТ СН'!$I$6-'СЕТ СН'!$I$26</f>
        <v>2292.6004430000003</v>
      </c>
      <c r="Q171" s="36">
        <f>SUMIFS(СВЦЭМ!$D$39:$D$782,СВЦЭМ!$A$39:$A$782,$A171,СВЦЭМ!$B$39:$B$782,Q$155)+'СЕТ СН'!$I$14+СВЦЭМ!$D$10+'СЕТ СН'!$I$6-'СЕТ СН'!$I$26</f>
        <v>2291.8408128800002</v>
      </c>
      <c r="R171" s="36">
        <f>SUMIFS(СВЦЭМ!$D$39:$D$782,СВЦЭМ!$A$39:$A$782,$A171,СВЦЭМ!$B$39:$B$782,R$155)+'СЕТ СН'!$I$14+СВЦЭМ!$D$10+'СЕТ СН'!$I$6-'СЕТ СН'!$I$26</f>
        <v>2318.8439466099999</v>
      </c>
      <c r="S171" s="36">
        <f>SUMIFS(СВЦЭМ!$D$39:$D$782,СВЦЭМ!$A$39:$A$782,$A171,СВЦЭМ!$B$39:$B$782,S$155)+'СЕТ СН'!$I$14+СВЦЭМ!$D$10+'СЕТ СН'!$I$6-'СЕТ СН'!$I$26</f>
        <v>2306.8956085500004</v>
      </c>
      <c r="T171" s="36">
        <f>SUMIFS(СВЦЭМ!$D$39:$D$782,СВЦЭМ!$A$39:$A$782,$A171,СВЦЭМ!$B$39:$B$782,T$155)+'СЕТ СН'!$I$14+СВЦЭМ!$D$10+'СЕТ СН'!$I$6-'СЕТ СН'!$I$26</f>
        <v>2286.0854491300001</v>
      </c>
      <c r="U171" s="36">
        <f>SUMIFS(СВЦЭМ!$D$39:$D$782,СВЦЭМ!$A$39:$A$782,$A171,СВЦЭМ!$B$39:$B$782,U$155)+'СЕТ СН'!$I$14+СВЦЭМ!$D$10+'СЕТ СН'!$I$6-'СЕТ СН'!$I$26</f>
        <v>2267.7363103100001</v>
      </c>
      <c r="V171" s="36">
        <f>SUMIFS(СВЦЭМ!$D$39:$D$782,СВЦЭМ!$A$39:$A$782,$A171,СВЦЭМ!$B$39:$B$782,V$155)+'СЕТ СН'!$I$14+СВЦЭМ!$D$10+'СЕТ СН'!$I$6-'СЕТ СН'!$I$26</f>
        <v>2235.1897226999999</v>
      </c>
      <c r="W171" s="36">
        <f>SUMIFS(СВЦЭМ!$D$39:$D$782,СВЦЭМ!$A$39:$A$782,$A171,СВЦЭМ!$B$39:$B$782,W$155)+'СЕТ СН'!$I$14+СВЦЭМ!$D$10+'СЕТ СН'!$I$6-'СЕТ СН'!$I$26</f>
        <v>2243.6477316600003</v>
      </c>
      <c r="X171" s="36">
        <f>SUMIFS(СВЦЭМ!$D$39:$D$782,СВЦЭМ!$A$39:$A$782,$A171,СВЦЭМ!$B$39:$B$782,X$155)+'СЕТ СН'!$I$14+СВЦЭМ!$D$10+'СЕТ СН'!$I$6-'СЕТ СН'!$I$26</f>
        <v>2308.7150543799999</v>
      </c>
      <c r="Y171" s="36">
        <f>SUMIFS(СВЦЭМ!$D$39:$D$782,СВЦЭМ!$A$39:$A$782,$A171,СВЦЭМ!$B$39:$B$782,Y$155)+'СЕТ СН'!$I$14+СВЦЭМ!$D$10+'СЕТ СН'!$I$6-'СЕТ СН'!$I$26</f>
        <v>2383.4359670900003</v>
      </c>
    </row>
    <row r="172" spans="1:25" ht="15.75" x14ac:dyDescent="0.2">
      <c r="A172" s="35">
        <f t="shared" si="4"/>
        <v>45186</v>
      </c>
      <c r="B172" s="36">
        <f>SUMIFS(СВЦЭМ!$D$39:$D$782,СВЦЭМ!$A$39:$A$782,$A172,СВЦЭМ!$B$39:$B$782,B$155)+'СЕТ СН'!$I$14+СВЦЭМ!$D$10+'СЕТ СН'!$I$6-'СЕТ СН'!$I$26</f>
        <v>2360.9429584099998</v>
      </c>
      <c r="C172" s="36">
        <f>SUMIFS(СВЦЭМ!$D$39:$D$782,СВЦЭМ!$A$39:$A$782,$A172,СВЦЭМ!$B$39:$B$782,C$155)+'СЕТ СН'!$I$14+СВЦЭМ!$D$10+'СЕТ СН'!$I$6-'СЕТ СН'!$I$26</f>
        <v>2436.1200708400002</v>
      </c>
      <c r="D172" s="36">
        <f>SUMIFS(СВЦЭМ!$D$39:$D$782,СВЦЭМ!$A$39:$A$782,$A172,СВЦЭМ!$B$39:$B$782,D$155)+'СЕТ СН'!$I$14+СВЦЭМ!$D$10+'СЕТ СН'!$I$6-'СЕТ СН'!$I$26</f>
        <v>2453.1197611600001</v>
      </c>
      <c r="E172" s="36">
        <f>SUMIFS(СВЦЭМ!$D$39:$D$782,СВЦЭМ!$A$39:$A$782,$A172,СВЦЭМ!$B$39:$B$782,E$155)+'СЕТ СН'!$I$14+СВЦЭМ!$D$10+'СЕТ СН'!$I$6-'СЕТ СН'!$I$26</f>
        <v>2470.7144533300002</v>
      </c>
      <c r="F172" s="36">
        <f>SUMIFS(СВЦЭМ!$D$39:$D$782,СВЦЭМ!$A$39:$A$782,$A172,СВЦЭМ!$B$39:$B$782,F$155)+'СЕТ СН'!$I$14+СВЦЭМ!$D$10+'СЕТ СН'!$I$6-'СЕТ СН'!$I$26</f>
        <v>2511.9819568600001</v>
      </c>
      <c r="G172" s="36">
        <f>SUMIFS(СВЦЭМ!$D$39:$D$782,СВЦЭМ!$A$39:$A$782,$A172,СВЦЭМ!$B$39:$B$782,G$155)+'СЕТ СН'!$I$14+СВЦЭМ!$D$10+'СЕТ СН'!$I$6-'СЕТ СН'!$I$26</f>
        <v>2489.99854151</v>
      </c>
      <c r="H172" s="36">
        <f>SUMIFS(СВЦЭМ!$D$39:$D$782,СВЦЭМ!$A$39:$A$782,$A172,СВЦЭМ!$B$39:$B$782,H$155)+'СЕТ СН'!$I$14+СВЦЭМ!$D$10+'СЕТ СН'!$I$6-'СЕТ СН'!$I$26</f>
        <v>2448.6743926300001</v>
      </c>
      <c r="I172" s="36">
        <f>SUMIFS(СВЦЭМ!$D$39:$D$782,СВЦЭМ!$A$39:$A$782,$A172,СВЦЭМ!$B$39:$B$782,I$155)+'СЕТ СН'!$I$14+СВЦЭМ!$D$10+'СЕТ СН'!$I$6-'СЕТ СН'!$I$26</f>
        <v>2396.8692469900002</v>
      </c>
      <c r="J172" s="36">
        <f>SUMIFS(СВЦЭМ!$D$39:$D$782,СВЦЭМ!$A$39:$A$782,$A172,СВЦЭМ!$B$39:$B$782,J$155)+'СЕТ СН'!$I$14+СВЦЭМ!$D$10+'СЕТ СН'!$I$6-'СЕТ СН'!$I$26</f>
        <v>2273.25749769</v>
      </c>
      <c r="K172" s="36">
        <f>SUMIFS(СВЦЭМ!$D$39:$D$782,СВЦЭМ!$A$39:$A$782,$A172,СВЦЭМ!$B$39:$B$782,K$155)+'СЕТ СН'!$I$14+СВЦЭМ!$D$10+'СЕТ СН'!$I$6-'СЕТ СН'!$I$26</f>
        <v>2193.7694969499998</v>
      </c>
      <c r="L172" s="36">
        <f>SUMIFS(СВЦЭМ!$D$39:$D$782,СВЦЭМ!$A$39:$A$782,$A172,СВЦЭМ!$B$39:$B$782,L$155)+'СЕТ СН'!$I$14+СВЦЭМ!$D$10+'СЕТ СН'!$I$6-'СЕТ СН'!$I$26</f>
        <v>2167.38964407</v>
      </c>
      <c r="M172" s="36">
        <f>SUMIFS(СВЦЭМ!$D$39:$D$782,СВЦЭМ!$A$39:$A$782,$A172,СВЦЭМ!$B$39:$B$782,M$155)+'СЕТ СН'!$I$14+СВЦЭМ!$D$10+'СЕТ СН'!$I$6-'СЕТ СН'!$I$26</f>
        <v>2167.4555082799998</v>
      </c>
      <c r="N172" s="36">
        <f>SUMIFS(СВЦЭМ!$D$39:$D$782,СВЦЭМ!$A$39:$A$782,$A172,СВЦЭМ!$B$39:$B$782,N$155)+'СЕТ СН'!$I$14+СВЦЭМ!$D$10+'СЕТ СН'!$I$6-'СЕТ СН'!$I$26</f>
        <v>2197.4688876199998</v>
      </c>
      <c r="O172" s="36">
        <f>SUMIFS(СВЦЭМ!$D$39:$D$782,СВЦЭМ!$A$39:$A$782,$A172,СВЦЭМ!$B$39:$B$782,O$155)+'СЕТ СН'!$I$14+СВЦЭМ!$D$10+'СЕТ СН'!$I$6-'СЕТ СН'!$I$26</f>
        <v>2241.5398730500001</v>
      </c>
      <c r="P172" s="36">
        <f>SUMIFS(СВЦЭМ!$D$39:$D$782,СВЦЭМ!$A$39:$A$782,$A172,СВЦЭМ!$B$39:$B$782,P$155)+'СЕТ СН'!$I$14+СВЦЭМ!$D$10+'СЕТ СН'!$I$6-'СЕТ СН'!$I$26</f>
        <v>2232.4977405300001</v>
      </c>
      <c r="Q172" s="36">
        <f>SUMIFS(СВЦЭМ!$D$39:$D$782,СВЦЭМ!$A$39:$A$782,$A172,СВЦЭМ!$B$39:$B$782,Q$155)+'СЕТ СН'!$I$14+СВЦЭМ!$D$10+'СЕТ СН'!$I$6-'СЕТ СН'!$I$26</f>
        <v>2236.3878430100003</v>
      </c>
      <c r="R172" s="36">
        <f>SUMIFS(СВЦЭМ!$D$39:$D$782,СВЦЭМ!$A$39:$A$782,$A172,СВЦЭМ!$B$39:$B$782,R$155)+'СЕТ СН'!$I$14+СВЦЭМ!$D$10+'СЕТ СН'!$I$6-'СЕТ СН'!$I$26</f>
        <v>2273.8197768999999</v>
      </c>
      <c r="S172" s="36">
        <f>SUMIFS(СВЦЭМ!$D$39:$D$782,СВЦЭМ!$A$39:$A$782,$A172,СВЦЭМ!$B$39:$B$782,S$155)+'СЕТ СН'!$I$14+СВЦЭМ!$D$10+'СЕТ СН'!$I$6-'СЕТ СН'!$I$26</f>
        <v>2275.9906141800002</v>
      </c>
      <c r="T172" s="36">
        <f>SUMIFS(СВЦЭМ!$D$39:$D$782,СВЦЭМ!$A$39:$A$782,$A172,СВЦЭМ!$B$39:$B$782,T$155)+'СЕТ СН'!$I$14+СВЦЭМ!$D$10+'СЕТ СН'!$I$6-'СЕТ СН'!$I$26</f>
        <v>2276.9819645799998</v>
      </c>
      <c r="U172" s="36">
        <f>SUMIFS(СВЦЭМ!$D$39:$D$782,СВЦЭМ!$A$39:$A$782,$A172,СВЦЭМ!$B$39:$B$782,U$155)+'СЕТ СН'!$I$14+СВЦЭМ!$D$10+'СЕТ СН'!$I$6-'СЕТ СН'!$I$26</f>
        <v>2263.8279103100003</v>
      </c>
      <c r="V172" s="36">
        <f>SUMIFS(СВЦЭМ!$D$39:$D$782,СВЦЭМ!$A$39:$A$782,$A172,СВЦЭМ!$B$39:$B$782,V$155)+'СЕТ СН'!$I$14+СВЦЭМ!$D$10+'СЕТ СН'!$I$6-'СЕТ СН'!$I$26</f>
        <v>2242.1856929200003</v>
      </c>
      <c r="W172" s="36">
        <f>SUMIFS(СВЦЭМ!$D$39:$D$782,СВЦЭМ!$A$39:$A$782,$A172,СВЦЭМ!$B$39:$B$782,W$155)+'СЕТ СН'!$I$14+СВЦЭМ!$D$10+'СЕТ СН'!$I$6-'СЕТ СН'!$I$26</f>
        <v>2258.3424207100002</v>
      </c>
      <c r="X172" s="36">
        <f>SUMIFS(СВЦЭМ!$D$39:$D$782,СВЦЭМ!$A$39:$A$782,$A172,СВЦЭМ!$B$39:$B$782,X$155)+'СЕТ СН'!$I$14+СВЦЭМ!$D$10+'СЕТ СН'!$I$6-'СЕТ СН'!$I$26</f>
        <v>2322.23930483</v>
      </c>
      <c r="Y172" s="36">
        <f>SUMIFS(СВЦЭМ!$D$39:$D$782,СВЦЭМ!$A$39:$A$782,$A172,СВЦЭМ!$B$39:$B$782,Y$155)+'СЕТ СН'!$I$14+СВЦЭМ!$D$10+'СЕТ СН'!$I$6-'СЕТ СН'!$I$26</f>
        <v>2385.9593338300001</v>
      </c>
    </row>
    <row r="173" spans="1:25" ht="15.75" x14ac:dyDescent="0.2">
      <c r="A173" s="35">
        <f t="shared" si="4"/>
        <v>45187</v>
      </c>
      <c r="B173" s="36">
        <f>SUMIFS(СВЦЭМ!$D$39:$D$782,СВЦЭМ!$A$39:$A$782,$A173,СВЦЭМ!$B$39:$B$782,B$155)+'СЕТ СН'!$I$14+СВЦЭМ!$D$10+'СЕТ СН'!$I$6-'СЕТ СН'!$I$26</f>
        <v>2481.0861819000002</v>
      </c>
      <c r="C173" s="36">
        <f>SUMIFS(СВЦЭМ!$D$39:$D$782,СВЦЭМ!$A$39:$A$782,$A173,СВЦЭМ!$B$39:$B$782,C$155)+'СЕТ СН'!$I$14+СВЦЭМ!$D$10+'СЕТ СН'!$I$6-'СЕТ СН'!$I$26</f>
        <v>2570.8521783000001</v>
      </c>
      <c r="D173" s="36">
        <f>SUMIFS(СВЦЭМ!$D$39:$D$782,СВЦЭМ!$A$39:$A$782,$A173,СВЦЭМ!$B$39:$B$782,D$155)+'СЕТ СН'!$I$14+СВЦЭМ!$D$10+'СЕТ СН'!$I$6-'СЕТ СН'!$I$26</f>
        <v>2611.2506329400003</v>
      </c>
      <c r="E173" s="36">
        <f>SUMIFS(СВЦЭМ!$D$39:$D$782,СВЦЭМ!$A$39:$A$782,$A173,СВЦЭМ!$B$39:$B$782,E$155)+'СЕТ СН'!$I$14+СВЦЭМ!$D$10+'СЕТ СН'!$I$6-'СЕТ СН'!$I$26</f>
        <v>2630.6214115399998</v>
      </c>
      <c r="F173" s="36">
        <f>SUMIFS(СВЦЭМ!$D$39:$D$782,СВЦЭМ!$A$39:$A$782,$A173,СВЦЭМ!$B$39:$B$782,F$155)+'СЕТ СН'!$I$14+СВЦЭМ!$D$10+'СЕТ СН'!$I$6-'СЕТ СН'!$I$26</f>
        <v>2636.11464286</v>
      </c>
      <c r="G173" s="36">
        <f>SUMIFS(СВЦЭМ!$D$39:$D$782,СВЦЭМ!$A$39:$A$782,$A173,СВЦЭМ!$B$39:$B$782,G$155)+'СЕТ СН'!$I$14+СВЦЭМ!$D$10+'СЕТ СН'!$I$6-'СЕТ СН'!$I$26</f>
        <v>2609.6678208399999</v>
      </c>
      <c r="H173" s="36">
        <f>SUMIFS(СВЦЭМ!$D$39:$D$782,СВЦЭМ!$A$39:$A$782,$A173,СВЦЭМ!$B$39:$B$782,H$155)+'СЕТ СН'!$I$14+СВЦЭМ!$D$10+'СЕТ СН'!$I$6-'СЕТ СН'!$I$26</f>
        <v>2505.3636403700002</v>
      </c>
      <c r="I173" s="36">
        <f>SUMIFS(СВЦЭМ!$D$39:$D$782,СВЦЭМ!$A$39:$A$782,$A173,СВЦЭМ!$B$39:$B$782,I$155)+'СЕТ СН'!$I$14+СВЦЭМ!$D$10+'СЕТ СН'!$I$6-'СЕТ СН'!$I$26</f>
        <v>2388.3118796200001</v>
      </c>
      <c r="J173" s="36">
        <f>SUMIFS(СВЦЭМ!$D$39:$D$782,СВЦЭМ!$A$39:$A$782,$A173,СВЦЭМ!$B$39:$B$782,J$155)+'СЕТ СН'!$I$14+СВЦЭМ!$D$10+'СЕТ СН'!$I$6-'СЕТ СН'!$I$26</f>
        <v>2337.3007945999998</v>
      </c>
      <c r="K173" s="36">
        <f>SUMIFS(СВЦЭМ!$D$39:$D$782,СВЦЭМ!$A$39:$A$782,$A173,СВЦЭМ!$B$39:$B$782,K$155)+'СЕТ СН'!$I$14+СВЦЭМ!$D$10+'СЕТ СН'!$I$6-'СЕТ СН'!$I$26</f>
        <v>2257.72825577</v>
      </c>
      <c r="L173" s="36">
        <f>SUMIFS(СВЦЭМ!$D$39:$D$782,СВЦЭМ!$A$39:$A$782,$A173,СВЦЭМ!$B$39:$B$782,L$155)+'СЕТ СН'!$I$14+СВЦЭМ!$D$10+'СЕТ СН'!$I$6-'СЕТ СН'!$I$26</f>
        <v>2198.2983319700002</v>
      </c>
      <c r="M173" s="36">
        <f>SUMIFS(СВЦЭМ!$D$39:$D$782,СВЦЭМ!$A$39:$A$782,$A173,СВЦЭМ!$B$39:$B$782,M$155)+'СЕТ СН'!$I$14+СВЦЭМ!$D$10+'СЕТ СН'!$I$6-'СЕТ СН'!$I$26</f>
        <v>2205.4667649100002</v>
      </c>
      <c r="N173" s="36">
        <f>SUMIFS(СВЦЭМ!$D$39:$D$782,СВЦЭМ!$A$39:$A$782,$A173,СВЦЭМ!$B$39:$B$782,N$155)+'СЕТ СН'!$I$14+СВЦЭМ!$D$10+'СЕТ СН'!$I$6-'СЕТ СН'!$I$26</f>
        <v>2222.40664113</v>
      </c>
      <c r="O173" s="36">
        <f>SUMIFS(СВЦЭМ!$D$39:$D$782,СВЦЭМ!$A$39:$A$782,$A173,СВЦЭМ!$B$39:$B$782,O$155)+'СЕТ СН'!$I$14+СВЦЭМ!$D$10+'СЕТ СН'!$I$6-'СЕТ СН'!$I$26</f>
        <v>2217.6085953100001</v>
      </c>
      <c r="P173" s="36">
        <f>SUMIFS(СВЦЭМ!$D$39:$D$782,СВЦЭМ!$A$39:$A$782,$A173,СВЦЭМ!$B$39:$B$782,P$155)+'СЕТ СН'!$I$14+СВЦЭМ!$D$10+'СЕТ СН'!$I$6-'СЕТ СН'!$I$26</f>
        <v>2221.34904237</v>
      </c>
      <c r="Q173" s="36">
        <f>SUMIFS(СВЦЭМ!$D$39:$D$782,СВЦЭМ!$A$39:$A$782,$A173,СВЦЭМ!$B$39:$B$782,Q$155)+'СЕТ СН'!$I$14+СВЦЭМ!$D$10+'СЕТ СН'!$I$6-'СЕТ СН'!$I$26</f>
        <v>2237.58635155</v>
      </c>
      <c r="R173" s="36">
        <f>SUMIFS(СВЦЭМ!$D$39:$D$782,СВЦЭМ!$A$39:$A$782,$A173,СВЦЭМ!$B$39:$B$782,R$155)+'СЕТ СН'!$I$14+СВЦЭМ!$D$10+'СЕТ СН'!$I$6-'СЕТ СН'!$I$26</f>
        <v>2275.7354702299999</v>
      </c>
      <c r="S173" s="36">
        <f>SUMIFS(СВЦЭМ!$D$39:$D$782,СВЦЭМ!$A$39:$A$782,$A173,СВЦЭМ!$B$39:$B$782,S$155)+'СЕТ СН'!$I$14+СВЦЭМ!$D$10+'СЕТ СН'!$I$6-'СЕТ СН'!$I$26</f>
        <v>2250.7287104699999</v>
      </c>
      <c r="T173" s="36">
        <f>SUMIFS(СВЦЭМ!$D$39:$D$782,СВЦЭМ!$A$39:$A$782,$A173,СВЦЭМ!$B$39:$B$782,T$155)+'СЕТ СН'!$I$14+СВЦЭМ!$D$10+'СЕТ СН'!$I$6-'СЕТ СН'!$I$26</f>
        <v>2223.6399948400003</v>
      </c>
      <c r="U173" s="36">
        <f>SUMIFS(СВЦЭМ!$D$39:$D$782,СВЦЭМ!$A$39:$A$782,$A173,СВЦЭМ!$B$39:$B$782,U$155)+'СЕТ СН'!$I$14+СВЦЭМ!$D$10+'СЕТ СН'!$I$6-'СЕТ СН'!$I$26</f>
        <v>2191.87964779</v>
      </c>
      <c r="V173" s="36">
        <f>SUMIFS(СВЦЭМ!$D$39:$D$782,СВЦЭМ!$A$39:$A$782,$A173,СВЦЭМ!$B$39:$B$782,V$155)+'СЕТ СН'!$I$14+СВЦЭМ!$D$10+'СЕТ СН'!$I$6-'СЕТ СН'!$I$26</f>
        <v>2175.9418035099998</v>
      </c>
      <c r="W173" s="36">
        <f>SUMIFS(СВЦЭМ!$D$39:$D$782,СВЦЭМ!$A$39:$A$782,$A173,СВЦЭМ!$B$39:$B$782,W$155)+'СЕТ СН'!$I$14+СВЦЭМ!$D$10+'СЕТ СН'!$I$6-'СЕТ СН'!$I$26</f>
        <v>2190.0675387800002</v>
      </c>
      <c r="X173" s="36">
        <f>SUMIFS(СВЦЭМ!$D$39:$D$782,СВЦЭМ!$A$39:$A$782,$A173,СВЦЭМ!$B$39:$B$782,X$155)+'СЕТ СН'!$I$14+СВЦЭМ!$D$10+'СЕТ СН'!$I$6-'СЕТ СН'!$I$26</f>
        <v>2245.9926241800003</v>
      </c>
      <c r="Y173" s="36">
        <f>SUMIFS(СВЦЭМ!$D$39:$D$782,СВЦЭМ!$A$39:$A$782,$A173,СВЦЭМ!$B$39:$B$782,Y$155)+'СЕТ СН'!$I$14+СВЦЭМ!$D$10+'СЕТ СН'!$I$6-'СЕТ СН'!$I$26</f>
        <v>2321.4718675200002</v>
      </c>
    </row>
    <row r="174" spans="1:25" ht="15.75" x14ac:dyDescent="0.2">
      <c r="A174" s="35">
        <f t="shared" si="4"/>
        <v>45188</v>
      </c>
      <c r="B174" s="36">
        <f>SUMIFS(СВЦЭМ!$D$39:$D$782,СВЦЭМ!$A$39:$A$782,$A174,СВЦЭМ!$B$39:$B$782,B$155)+'СЕТ СН'!$I$14+СВЦЭМ!$D$10+'СЕТ СН'!$I$6-'СЕТ СН'!$I$26</f>
        <v>2384.0286073799998</v>
      </c>
      <c r="C174" s="36">
        <f>SUMIFS(СВЦЭМ!$D$39:$D$782,СВЦЭМ!$A$39:$A$782,$A174,СВЦЭМ!$B$39:$B$782,C$155)+'СЕТ СН'!$I$14+СВЦЭМ!$D$10+'СЕТ СН'!$I$6-'СЕТ СН'!$I$26</f>
        <v>2451.3878274500003</v>
      </c>
      <c r="D174" s="36">
        <f>SUMIFS(СВЦЭМ!$D$39:$D$782,СВЦЭМ!$A$39:$A$782,$A174,СВЦЭМ!$B$39:$B$782,D$155)+'СЕТ СН'!$I$14+СВЦЭМ!$D$10+'СЕТ СН'!$I$6-'СЕТ СН'!$I$26</f>
        <v>2456.70739731</v>
      </c>
      <c r="E174" s="36">
        <f>SUMIFS(СВЦЭМ!$D$39:$D$782,СВЦЭМ!$A$39:$A$782,$A174,СВЦЭМ!$B$39:$B$782,E$155)+'СЕТ СН'!$I$14+СВЦЭМ!$D$10+'СЕТ СН'!$I$6-'СЕТ СН'!$I$26</f>
        <v>2467.5624947699998</v>
      </c>
      <c r="F174" s="36">
        <f>SUMIFS(СВЦЭМ!$D$39:$D$782,СВЦЭМ!$A$39:$A$782,$A174,СВЦЭМ!$B$39:$B$782,F$155)+'СЕТ СН'!$I$14+СВЦЭМ!$D$10+'СЕТ СН'!$I$6-'СЕТ СН'!$I$26</f>
        <v>2478.76995803</v>
      </c>
      <c r="G174" s="36">
        <f>SUMIFS(СВЦЭМ!$D$39:$D$782,СВЦЭМ!$A$39:$A$782,$A174,СВЦЭМ!$B$39:$B$782,G$155)+'СЕТ СН'!$I$14+СВЦЭМ!$D$10+'СЕТ СН'!$I$6-'СЕТ СН'!$I$26</f>
        <v>2439.8229531699999</v>
      </c>
      <c r="H174" s="36">
        <f>SUMIFS(СВЦЭМ!$D$39:$D$782,СВЦЭМ!$A$39:$A$782,$A174,СВЦЭМ!$B$39:$B$782,H$155)+'СЕТ СН'!$I$14+СВЦЭМ!$D$10+'СЕТ СН'!$I$6-'СЕТ СН'!$I$26</f>
        <v>2386.8537531100001</v>
      </c>
      <c r="I174" s="36">
        <f>SUMIFS(СВЦЭМ!$D$39:$D$782,СВЦЭМ!$A$39:$A$782,$A174,СВЦЭМ!$B$39:$B$782,I$155)+'СЕТ СН'!$I$14+СВЦЭМ!$D$10+'СЕТ СН'!$I$6-'СЕТ СН'!$I$26</f>
        <v>2317.77331091</v>
      </c>
      <c r="J174" s="36">
        <f>SUMIFS(СВЦЭМ!$D$39:$D$782,СВЦЭМ!$A$39:$A$782,$A174,СВЦЭМ!$B$39:$B$782,J$155)+'СЕТ СН'!$I$14+СВЦЭМ!$D$10+'СЕТ СН'!$I$6-'СЕТ СН'!$I$26</f>
        <v>2269.5989886400002</v>
      </c>
      <c r="K174" s="36">
        <f>SUMIFS(СВЦЭМ!$D$39:$D$782,СВЦЭМ!$A$39:$A$782,$A174,СВЦЭМ!$B$39:$B$782,K$155)+'СЕТ СН'!$I$14+СВЦЭМ!$D$10+'СЕТ СН'!$I$6-'СЕТ СН'!$I$26</f>
        <v>2239.5967105700001</v>
      </c>
      <c r="L174" s="36">
        <f>SUMIFS(СВЦЭМ!$D$39:$D$782,СВЦЭМ!$A$39:$A$782,$A174,СВЦЭМ!$B$39:$B$782,L$155)+'СЕТ СН'!$I$14+СВЦЭМ!$D$10+'СЕТ СН'!$I$6-'СЕТ СН'!$I$26</f>
        <v>2235.3761581099998</v>
      </c>
      <c r="M174" s="36">
        <f>SUMIFS(СВЦЭМ!$D$39:$D$782,СВЦЭМ!$A$39:$A$782,$A174,СВЦЭМ!$B$39:$B$782,M$155)+'СЕТ СН'!$I$14+СВЦЭМ!$D$10+'СЕТ СН'!$I$6-'СЕТ СН'!$I$26</f>
        <v>2262.1862075899999</v>
      </c>
      <c r="N174" s="36">
        <f>SUMIFS(СВЦЭМ!$D$39:$D$782,СВЦЭМ!$A$39:$A$782,$A174,СВЦЭМ!$B$39:$B$782,N$155)+'СЕТ СН'!$I$14+СВЦЭМ!$D$10+'СЕТ СН'!$I$6-'СЕТ СН'!$I$26</f>
        <v>2276.8497487300001</v>
      </c>
      <c r="O174" s="36">
        <f>SUMIFS(СВЦЭМ!$D$39:$D$782,СВЦЭМ!$A$39:$A$782,$A174,СВЦЭМ!$B$39:$B$782,O$155)+'СЕТ СН'!$I$14+СВЦЭМ!$D$10+'СЕТ СН'!$I$6-'СЕТ СН'!$I$26</f>
        <v>2280.3471083100003</v>
      </c>
      <c r="P174" s="36">
        <f>SUMIFS(СВЦЭМ!$D$39:$D$782,СВЦЭМ!$A$39:$A$782,$A174,СВЦЭМ!$B$39:$B$782,P$155)+'СЕТ СН'!$I$14+СВЦЭМ!$D$10+'СЕТ СН'!$I$6-'СЕТ СН'!$I$26</f>
        <v>2267.56445205</v>
      </c>
      <c r="Q174" s="36">
        <f>SUMIFS(СВЦЭМ!$D$39:$D$782,СВЦЭМ!$A$39:$A$782,$A174,СВЦЭМ!$B$39:$B$782,Q$155)+'СЕТ СН'!$I$14+СВЦЭМ!$D$10+'СЕТ СН'!$I$6-'СЕТ СН'!$I$26</f>
        <v>2276.2287100600001</v>
      </c>
      <c r="R174" s="36">
        <f>SUMIFS(СВЦЭМ!$D$39:$D$782,СВЦЭМ!$A$39:$A$782,$A174,СВЦЭМ!$B$39:$B$782,R$155)+'СЕТ СН'!$I$14+СВЦЭМ!$D$10+'СЕТ СН'!$I$6-'СЕТ СН'!$I$26</f>
        <v>2307.7648518200003</v>
      </c>
      <c r="S174" s="36">
        <f>SUMIFS(СВЦЭМ!$D$39:$D$782,СВЦЭМ!$A$39:$A$782,$A174,СВЦЭМ!$B$39:$B$782,S$155)+'СЕТ СН'!$I$14+СВЦЭМ!$D$10+'СЕТ СН'!$I$6-'СЕТ СН'!$I$26</f>
        <v>2263.5491490300001</v>
      </c>
      <c r="T174" s="36">
        <f>SUMIFS(СВЦЭМ!$D$39:$D$782,СВЦЭМ!$A$39:$A$782,$A174,СВЦЭМ!$B$39:$B$782,T$155)+'СЕТ СН'!$I$14+СВЦЭМ!$D$10+'СЕТ СН'!$I$6-'СЕТ СН'!$I$26</f>
        <v>2209.38733426</v>
      </c>
      <c r="U174" s="36">
        <f>SUMIFS(СВЦЭМ!$D$39:$D$782,СВЦЭМ!$A$39:$A$782,$A174,СВЦЭМ!$B$39:$B$782,U$155)+'СЕТ СН'!$I$14+СВЦЭМ!$D$10+'СЕТ СН'!$I$6-'СЕТ СН'!$I$26</f>
        <v>2172.18018944</v>
      </c>
      <c r="V174" s="36">
        <f>SUMIFS(СВЦЭМ!$D$39:$D$782,СВЦЭМ!$A$39:$A$782,$A174,СВЦЭМ!$B$39:$B$782,V$155)+'СЕТ СН'!$I$14+СВЦЭМ!$D$10+'СЕТ СН'!$I$6-'СЕТ СН'!$I$26</f>
        <v>2143.6174808300002</v>
      </c>
      <c r="W174" s="36">
        <f>SUMIFS(СВЦЭМ!$D$39:$D$782,СВЦЭМ!$A$39:$A$782,$A174,СВЦЭМ!$B$39:$B$782,W$155)+'СЕТ СН'!$I$14+СВЦЭМ!$D$10+'СЕТ СН'!$I$6-'СЕТ СН'!$I$26</f>
        <v>2133.2565791100001</v>
      </c>
      <c r="X174" s="36">
        <f>SUMIFS(СВЦЭМ!$D$39:$D$782,СВЦЭМ!$A$39:$A$782,$A174,СВЦЭМ!$B$39:$B$782,X$155)+'СЕТ СН'!$I$14+СВЦЭМ!$D$10+'СЕТ СН'!$I$6-'СЕТ СН'!$I$26</f>
        <v>2196.6428783299998</v>
      </c>
      <c r="Y174" s="36">
        <f>SUMIFS(СВЦЭМ!$D$39:$D$782,СВЦЭМ!$A$39:$A$782,$A174,СВЦЭМ!$B$39:$B$782,Y$155)+'СЕТ СН'!$I$14+СВЦЭМ!$D$10+'СЕТ СН'!$I$6-'СЕТ СН'!$I$26</f>
        <v>2283.7613142700002</v>
      </c>
    </row>
    <row r="175" spans="1:25" ht="15.75" x14ac:dyDescent="0.2">
      <c r="A175" s="35">
        <f t="shared" si="4"/>
        <v>45189</v>
      </c>
      <c r="B175" s="36">
        <f>SUMIFS(СВЦЭМ!$D$39:$D$782,СВЦЭМ!$A$39:$A$782,$A175,СВЦЭМ!$B$39:$B$782,B$155)+'СЕТ СН'!$I$14+СВЦЭМ!$D$10+'СЕТ СН'!$I$6-'СЕТ СН'!$I$26</f>
        <v>2377.1860318700001</v>
      </c>
      <c r="C175" s="36">
        <f>SUMIFS(СВЦЭМ!$D$39:$D$782,СВЦЭМ!$A$39:$A$782,$A175,СВЦЭМ!$B$39:$B$782,C$155)+'СЕТ СН'!$I$14+СВЦЭМ!$D$10+'СЕТ СН'!$I$6-'СЕТ СН'!$I$26</f>
        <v>2448.5570595999998</v>
      </c>
      <c r="D175" s="36">
        <f>SUMIFS(СВЦЭМ!$D$39:$D$782,СВЦЭМ!$A$39:$A$782,$A175,СВЦЭМ!$B$39:$B$782,D$155)+'СЕТ СН'!$I$14+СВЦЭМ!$D$10+'СЕТ СН'!$I$6-'СЕТ СН'!$I$26</f>
        <v>2472.8950058</v>
      </c>
      <c r="E175" s="36">
        <f>SUMIFS(СВЦЭМ!$D$39:$D$782,СВЦЭМ!$A$39:$A$782,$A175,СВЦЭМ!$B$39:$B$782,E$155)+'СЕТ СН'!$I$14+СВЦЭМ!$D$10+'СЕТ СН'!$I$6-'СЕТ СН'!$I$26</f>
        <v>2494.1541929499999</v>
      </c>
      <c r="F175" s="36">
        <f>SUMIFS(СВЦЭМ!$D$39:$D$782,СВЦЭМ!$A$39:$A$782,$A175,СВЦЭМ!$B$39:$B$782,F$155)+'СЕТ СН'!$I$14+СВЦЭМ!$D$10+'СЕТ СН'!$I$6-'СЕТ СН'!$I$26</f>
        <v>2505.7317276399999</v>
      </c>
      <c r="G175" s="36">
        <f>SUMIFS(СВЦЭМ!$D$39:$D$782,СВЦЭМ!$A$39:$A$782,$A175,СВЦЭМ!$B$39:$B$782,G$155)+'СЕТ СН'!$I$14+СВЦЭМ!$D$10+'СЕТ СН'!$I$6-'СЕТ СН'!$I$26</f>
        <v>2475.0096429800001</v>
      </c>
      <c r="H175" s="36">
        <f>SUMIFS(СВЦЭМ!$D$39:$D$782,СВЦЭМ!$A$39:$A$782,$A175,СВЦЭМ!$B$39:$B$782,H$155)+'СЕТ СН'!$I$14+СВЦЭМ!$D$10+'СЕТ СН'!$I$6-'СЕТ СН'!$I$26</f>
        <v>2396.0945451400003</v>
      </c>
      <c r="I175" s="36">
        <f>SUMIFS(СВЦЭМ!$D$39:$D$782,СВЦЭМ!$A$39:$A$782,$A175,СВЦЭМ!$B$39:$B$782,I$155)+'СЕТ СН'!$I$14+СВЦЭМ!$D$10+'СЕТ СН'!$I$6-'СЕТ СН'!$I$26</f>
        <v>2316.6814131400001</v>
      </c>
      <c r="J175" s="36">
        <f>SUMIFS(СВЦЭМ!$D$39:$D$782,СВЦЭМ!$A$39:$A$782,$A175,СВЦЭМ!$B$39:$B$782,J$155)+'СЕТ СН'!$I$14+СВЦЭМ!$D$10+'СЕТ СН'!$I$6-'СЕТ СН'!$I$26</f>
        <v>2267.7013759700003</v>
      </c>
      <c r="K175" s="36">
        <f>SUMIFS(СВЦЭМ!$D$39:$D$782,СВЦЭМ!$A$39:$A$782,$A175,СВЦЭМ!$B$39:$B$782,K$155)+'СЕТ СН'!$I$14+СВЦЭМ!$D$10+'СЕТ СН'!$I$6-'СЕТ СН'!$I$26</f>
        <v>2247.9270248100001</v>
      </c>
      <c r="L175" s="36">
        <f>SUMIFS(СВЦЭМ!$D$39:$D$782,СВЦЭМ!$A$39:$A$782,$A175,СВЦЭМ!$B$39:$B$782,L$155)+'СЕТ СН'!$I$14+СВЦЭМ!$D$10+'СЕТ СН'!$I$6-'СЕТ СН'!$I$26</f>
        <v>2245.0444157100001</v>
      </c>
      <c r="M175" s="36">
        <f>SUMIFS(СВЦЭМ!$D$39:$D$782,СВЦЭМ!$A$39:$A$782,$A175,СВЦЭМ!$B$39:$B$782,M$155)+'СЕТ СН'!$I$14+СВЦЭМ!$D$10+'СЕТ СН'!$I$6-'СЕТ СН'!$I$26</f>
        <v>2238.10801661</v>
      </c>
      <c r="N175" s="36">
        <f>SUMIFS(СВЦЭМ!$D$39:$D$782,СВЦЭМ!$A$39:$A$782,$A175,СВЦЭМ!$B$39:$B$782,N$155)+'СЕТ СН'!$I$14+СВЦЭМ!$D$10+'СЕТ СН'!$I$6-'СЕТ СН'!$I$26</f>
        <v>2240.6614146900001</v>
      </c>
      <c r="O175" s="36">
        <f>SUMIFS(СВЦЭМ!$D$39:$D$782,СВЦЭМ!$A$39:$A$782,$A175,СВЦЭМ!$B$39:$B$782,O$155)+'СЕТ СН'!$I$14+СВЦЭМ!$D$10+'СЕТ СН'!$I$6-'СЕТ СН'!$I$26</f>
        <v>2244.2685911099998</v>
      </c>
      <c r="P175" s="36">
        <f>SUMIFS(СВЦЭМ!$D$39:$D$782,СВЦЭМ!$A$39:$A$782,$A175,СВЦЭМ!$B$39:$B$782,P$155)+'СЕТ СН'!$I$14+СВЦЭМ!$D$10+'СЕТ СН'!$I$6-'СЕТ СН'!$I$26</f>
        <v>2258.3832892800001</v>
      </c>
      <c r="Q175" s="36">
        <f>SUMIFS(СВЦЭМ!$D$39:$D$782,СВЦЭМ!$A$39:$A$782,$A175,СВЦЭМ!$B$39:$B$782,Q$155)+'СЕТ СН'!$I$14+СВЦЭМ!$D$10+'СЕТ СН'!$I$6-'СЕТ СН'!$I$26</f>
        <v>2266.9755955999999</v>
      </c>
      <c r="R175" s="36">
        <f>SUMIFS(СВЦЭМ!$D$39:$D$782,СВЦЭМ!$A$39:$A$782,$A175,СВЦЭМ!$B$39:$B$782,R$155)+'СЕТ СН'!$I$14+СВЦЭМ!$D$10+'СЕТ СН'!$I$6-'СЕТ СН'!$I$26</f>
        <v>2293.5560551099998</v>
      </c>
      <c r="S175" s="36">
        <f>SUMIFS(СВЦЭМ!$D$39:$D$782,СВЦЭМ!$A$39:$A$782,$A175,СВЦЭМ!$B$39:$B$782,S$155)+'СЕТ СН'!$I$14+СВЦЭМ!$D$10+'СЕТ СН'!$I$6-'СЕТ СН'!$I$26</f>
        <v>2279.34074796</v>
      </c>
      <c r="T175" s="36">
        <f>SUMIFS(СВЦЭМ!$D$39:$D$782,СВЦЭМ!$A$39:$A$782,$A175,СВЦЭМ!$B$39:$B$782,T$155)+'СЕТ СН'!$I$14+СВЦЭМ!$D$10+'СЕТ СН'!$I$6-'СЕТ СН'!$I$26</f>
        <v>2243.8755690500002</v>
      </c>
      <c r="U175" s="36">
        <f>SUMIFS(СВЦЭМ!$D$39:$D$782,СВЦЭМ!$A$39:$A$782,$A175,СВЦЭМ!$B$39:$B$782,U$155)+'СЕТ СН'!$I$14+СВЦЭМ!$D$10+'СЕТ СН'!$I$6-'СЕТ СН'!$I$26</f>
        <v>2174.85896826</v>
      </c>
      <c r="V175" s="36">
        <f>SUMIFS(СВЦЭМ!$D$39:$D$782,СВЦЭМ!$A$39:$A$782,$A175,СВЦЭМ!$B$39:$B$782,V$155)+'СЕТ СН'!$I$14+СВЦЭМ!$D$10+'СЕТ СН'!$I$6-'СЕТ СН'!$I$26</f>
        <v>2152.6751841900004</v>
      </c>
      <c r="W175" s="36">
        <f>SUMIFS(СВЦЭМ!$D$39:$D$782,СВЦЭМ!$A$39:$A$782,$A175,СВЦЭМ!$B$39:$B$782,W$155)+'СЕТ СН'!$I$14+СВЦЭМ!$D$10+'СЕТ СН'!$I$6-'СЕТ СН'!$I$26</f>
        <v>2163.0804983899998</v>
      </c>
      <c r="X175" s="36">
        <f>SUMIFS(СВЦЭМ!$D$39:$D$782,СВЦЭМ!$A$39:$A$782,$A175,СВЦЭМ!$B$39:$B$782,X$155)+'СЕТ СН'!$I$14+СВЦЭМ!$D$10+'СЕТ СН'!$I$6-'СЕТ СН'!$I$26</f>
        <v>2207.0231022600001</v>
      </c>
      <c r="Y175" s="36">
        <f>SUMIFS(СВЦЭМ!$D$39:$D$782,СВЦЭМ!$A$39:$A$782,$A175,СВЦЭМ!$B$39:$B$782,Y$155)+'СЕТ СН'!$I$14+СВЦЭМ!$D$10+'СЕТ СН'!$I$6-'СЕТ СН'!$I$26</f>
        <v>2289.4624039999999</v>
      </c>
    </row>
    <row r="176" spans="1:25" ht="15.75" x14ac:dyDescent="0.2">
      <c r="A176" s="35">
        <f t="shared" si="4"/>
        <v>45190</v>
      </c>
      <c r="B176" s="36">
        <f>SUMIFS(СВЦЭМ!$D$39:$D$782,СВЦЭМ!$A$39:$A$782,$A176,СВЦЭМ!$B$39:$B$782,B$155)+'СЕТ СН'!$I$14+СВЦЭМ!$D$10+'СЕТ СН'!$I$6-'СЕТ СН'!$I$26</f>
        <v>2438.9270536200002</v>
      </c>
      <c r="C176" s="36">
        <f>SUMIFS(СВЦЭМ!$D$39:$D$782,СВЦЭМ!$A$39:$A$782,$A176,СВЦЭМ!$B$39:$B$782,C$155)+'СЕТ СН'!$I$14+СВЦЭМ!$D$10+'СЕТ СН'!$I$6-'СЕТ СН'!$I$26</f>
        <v>2530.20976075</v>
      </c>
      <c r="D176" s="36">
        <f>SUMIFS(СВЦЭМ!$D$39:$D$782,СВЦЭМ!$A$39:$A$782,$A176,СВЦЭМ!$B$39:$B$782,D$155)+'СЕТ СН'!$I$14+СВЦЭМ!$D$10+'СЕТ СН'!$I$6-'СЕТ СН'!$I$26</f>
        <v>2639.2240585099998</v>
      </c>
      <c r="E176" s="36">
        <f>SUMIFS(СВЦЭМ!$D$39:$D$782,СВЦЭМ!$A$39:$A$782,$A176,СВЦЭМ!$B$39:$B$782,E$155)+'СЕТ СН'!$I$14+СВЦЭМ!$D$10+'СЕТ СН'!$I$6-'СЕТ СН'!$I$26</f>
        <v>2702.5737253300003</v>
      </c>
      <c r="F176" s="36">
        <f>SUMIFS(СВЦЭМ!$D$39:$D$782,СВЦЭМ!$A$39:$A$782,$A176,СВЦЭМ!$B$39:$B$782,F$155)+'СЕТ СН'!$I$14+СВЦЭМ!$D$10+'СЕТ СН'!$I$6-'СЕТ СН'!$I$26</f>
        <v>2715.36376578</v>
      </c>
      <c r="G176" s="36">
        <f>SUMIFS(СВЦЭМ!$D$39:$D$782,СВЦЭМ!$A$39:$A$782,$A176,СВЦЭМ!$B$39:$B$782,G$155)+'СЕТ СН'!$I$14+СВЦЭМ!$D$10+'СЕТ СН'!$I$6-'СЕТ СН'!$I$26</f>
        <v>2690.4180804600001</v>
      </c>
      <c r="H176" s="36">
        <f>SUMIFS(СВЦЭМ!$D$39:$D$782,СВЦЭМ!$A$39:$A$782,$A176,СВЦЭМ!$B$39:$B$782,H$155)+'СЕТ СН'!$I$14+СВЦЭМ!$D$10+'СЕТ СН'!$I$6-'СЕТ СН'!$I$26</f>
        <v>2610.9475188300003</v>
      </c>
      <c r="I176" s="36">
        <f>SUMIFS(СВЦЭМ!$D$39:$D$782,СВЦЭМ!$A$39:$A$782,$A176,СВЦЭМ!$B$39:$B$782,I$155)+'СЕТ СН'!$I$14+СВЦЭМ!$D$10+'СЕТ СН'!$I$6-'СЕТ СН'!$I$26</f>
        <v>2514.7696322400002</v>
      </c>
      <c r="J176" s="36">
        <f>SUMIFS(СВЦЭМ!$D$39:$D$782,СВЦЭМ!$A$39:$A$782,$A176,СВЦЭМ!$B$39:$B$782,J$155)+'СЕТ СН'!$I$14+СВЦЭМ!$D$10+'СЕТ СН'!$I$6-'СЕТ СН'!$I$26</f>
        <v>2441.8885068200002</v>
      </c>
      <c r="K176" s="36">
        <f>SUMIFS(СВЦЭМ!$D$39:$D$782,СВЦЭМ!$A$39:$A$782,$A176,СВЦЭМ!$B$39:$B$782,K$155)+'СЕТ СН'!$I$14+СВЦЭМ!$D$10+'СЕТ СН'!$I$6-'СЕТ СН'!$I$26</f>
        <v>2408.2399480100003</v>
      </c>
      <c r="L176" s="36">
        <f>SUMIFS(СВЦЭМ!$D$39:$D$782,СВЦЭМ!$A$39:$A$782,$A176,СВЦЭМ!$B$39:$B$782,L$155)+'СЕТ СН'!$I$14+СВЦЭМ!$D$10+'СЕТ СН'!$I$6-'СЕТ СН'!$I$26</f>
        <v>2402.3130978500003</v>
      </c>
      <c r="M176" s="36">
        <f>SUMIFS(СВЦЭМ!$D$39:$D$782,СВЦЭМ!$A$39:$A$782,$A176,СВЦЭМ!$B$39:$B$782,M$155)+'СЕТ СН'!$I$14+СВЦЭМ!$D$10+'СЕТ СН'!$I$6-'СЕТ СН'!$I$26</f>
        <v>2400.1463588000001</v>
      </c>
      <c r="N176" s="36">
        <f>SUMIFS(СВЦЭМ!$D$39:$D$782,СВЦЭМ!$A$39:$A$782,$A176,СВЦЭМ!$B$39:$B$782,N$155)+'СЕТ СН'!$I$14+СВЦЭМ!$D$10+'СЕТ СН'!$I$6-'СЕТ СН'!$I$26</f>
        <v>2402.3226040600002</v>
      </c>
      <c r="O176" s="36">
        <f>SUMIFS(СВЦЭМ!$D$39:$D$782,СВЦЭМ!$A$39:$A$782,$A176,СВЦЭМ!$B$39:$B$782,O$155)+'СЕТ СН'!$I$14+СВЦЭМ!$D$10+'СЕТ СН'!$I$6-'СЕТ СН'!$I$26</f>
        <v>2433.03599781</v>
      </c>
      <c r="P176" s="36">
        <f>SUMIFS(СВЦЭМ!$D$39:$D$782,СВЦЭМ!$A$39:$A$782,$A176,СВЦЭМ!$B$39:$B$782,P$155)+'СЕТ СН'!$I$14+СВЦЭМ!$D$10+'СЕТ СН'!$I$6-'СЕТ СН'!$I$26</f>
        <v>2492.5813230100002</v>
      </c>
      <c r="Q176" s="36">
        <f>SUMIFS(СВЦЭМ!$D$39:$D$782,СВЦЭМ!$A$39:$A$782,$A176,СВЦЭМ!$B$39:$B$782,Q$155)+'СЕТ СН'!$I$14+СВЦЭМ!$D$10+'СЕТ СН'!$I$6-'СЕТ СН'!$I$26</f>
        <v>2487.53553405</v>
      </c>
      <c r="R176" s="36">
        <f>SUMIFS(СВЦЭМ!$D$39:$D$782,СВЦЭМ!$A$39:$A$782,$A176,СВЦЭМ!$B$39:$B$782,R$155)+'СЕТ СН'!$I$14+СВЦЭМ!$D$10+'СЕТ СН'!$I$6-'СЕТ СН'!$I$26</f>
        <v>2487.09556987</v>
      </c>
      <c r="S176" s="36">
        <f>SUMIFS(СВЦЭМ!$D$39:$D$782,СВЦЭМ!$A$39:$A$782,$A176,СВЦЭМ!$B$39:$B$782,S$155)+'СЕТ СН'!$I$14+СВЦЭМ!$D$10+'СЕТ СН'!$I$6-'СЕТ СН'!$I$26</f>
        <v>2500.9277152700001</v>
      </c>
      <c r="T176" s="36">
        <f>SUMIFS(СВЦЭМ!$D$39:$D$782,СВЦЭМ!$A$39:$A$782,$A176,СВЦЭМ!$B$39:$B$782,T$155)+'СЕТ СН'!$I$14+СВЦЭМ!$D$10+'СЕТ СН'!$I$6-'СЕТ СН'!$I$26</f>
        <v>2430.02705728</v>
      </c>
      <c r="U176" s="36">
        <f>SUMIFS(СВЦЭМ!$D$39:$D$782,СВЦЭМ!$A$39:$A$782,$A176,СВЦЭМ!$B$39:$B$782,U$155)+'СЕТ СН'!$I$14+СВЦЭМ!$D$10+'СЕТ СН'!$I$6-'СЕТ СН'!$I$26</f>
        <v>2383.0365150400003</v>
      </c>
      <c r="V176" s="36">
        <f>SUMIFS(СВЦЭМ!$D$39:$D$782,СВЦЭМ!$A$39:$A$782,$A176,СВЦЭМ!$B$39:$B$782,V$155)+'СЕТ СН'!$I$14+СВЦЭМ!$D$10+'СЕТ СН'!$I$6-'СЕТ СН'!$I$26</f>
        <v>2362.6633728699999</v>
      </c>
      <c r="W176" s="36">
        <f>SUMIFS(СВЦЭМ!$D$39:$D$782,СВЦЭМ!$A$39:$A$782,$A176,СВЦЭМ!$B$39:$B$782,W$155)+'СЕТ СН'!$I$14+СВЦЭМ!$D$10+'СЕТ СН'!$I$6-'СЕТ СН'!$I$26</f>
        <v>2374.9479003699998</v>
      </c>
      <c r="X176" s="36">
        <f>SUMIFS(СВЦЭМ!$D$39:$D$782,СВЦЭМ!$A$39:$A$782,$A176,СВЦЭМ!$B$39:$B$782,X$155)+'СЕТ СН'!$I$14+СВЦЭМ!$D$10+'СЕТ СН'!$I$6-'СЕТ СН'!$I$26</f>
        <v>2431.9252740900001</v>
      </c>
      <c r="Y176" s="36">
        <f>SUMIFS(СВЦЭМ!$D$39:$D$782,СВЦЭМ!$A$39:$A$782,$A176,СВЦЭМ!$B$39:$B$782,Y$155)+'СЕТ СН'!$I$14+СВЦЭМ!$D$10+'СЕТ СН'!$I$6-'СЕТ СН'!$I$26</f>
        <v>2514.7287581800001</v>
      </c>
    </row>
    <row r="177" spans="1:27" ht="15.75" x14ac:dyDescent="0.2">
      <c r="A177" s="35">
        <f t="shared" si="4"/>
        <v>45191</v>
      </c>
      <c r="B177" s="36">
        <f>SUMIFS(СВЦЭМ!$D$39:$D$782,СВЦЭМ!$A$39:$A$782,$A177,СВЦЭМ!$B$39:$B$782,B$155)+'СЕТ СН'!$I$14+СВЦЭМ!$D$10+'СЕТ СН'!$I$6-'СЕТ СН'!$I$26</f>
        <v>2549.7210549400002</v>
      </c>
      <c r="C177" s="36">
        <f>SUMIFS(СВЦЭМ!$D$39:$D$782,СВЦЭМ!$A$39:$A$782,$A177,СВЦЭМ!$B$39:$B$782,C$155)+'СЕТ СН'!$I$14+СВЦЭМ!$D$10+'СЕТ СН'!$I$6-'СЕТ СН'!$I$26</f>
        <v>2637.7150785600002</v>
      </c>
      <c r="D177" s="36">
        <f>SUMIFS(СВЦЭМ!$D$39:$D$782,СВЦЭМ!$A$39:$A$782,$A177,СВЦЭМ!$B$39:$B$782,D$155)+'СЕТ СН'!$I$14+СВЦЭМ!$D$10+'СЕТ СН'!$I$6-'СЕТ СН'!$I$26</f>
        <v>2726.8884302400002</v>
      </c>
      <c r="E177" s="36">
        <f>SUMIFS(СВЦЭМ!$D$39:$D$782,СВЦЭМ!$A$39:$A$782,$A177,СВЦЭМ!$B$39:$B$782,E$155)+'СЕТ СН'!$I$14+СВЦЭМ!$D$10+'СЕТ СН'!$I$6-'СЕТ СН'!$I$26</f>
        <v>2723.21853057</v>
      </c>
      <c r="F177" s="36">
        <f>SUMIFS(СВЦЭМ!$D$39:$D$782,СВЦЭМ!$A$39:$A$782,$A177,СВЦЭМ!$B$39:$B$782,F$155)+'СЕТ СН'!$I$14+СВЦЭМ!$D$10+'СЕТ СН'!$I$6-'СЕТ СН'!$I$26</f>
        <v>2696.7377488399998</v>
      </c>
      <c r="G177" s="36">
        <f>SUMIFS(СВЦЭМ!$D$39:$D$782,СВЦЭМ!$A$39:$A$782,$A177,СВЦЭМ!$B$39:$B$782,G$155)+'СЕТ СН'!$I$14+СВЦЭМ!$D$10+'СЕТ СН'!$I$6-'СЕТ СН'!$I$26</f>
        <v>2708.8151430300004</v>
      </c>
      <c r="H177" s="36">
        <f>SUMIFS(СВЦЭМ!$D$39:$D$782,СВЦЭМ!$A$39:$A$782,$A177,СВЦЭМ!$B$39:$B$782,H$155)+'СЕТ СН'!$I$14+СВЦЭМ!$D$10+'СЕТ СН'!$I$6-'СЕТ СН'!$I$26</f>
        <v>2616.6946866500002</v>
      </c>
      <c r="I177" s="36">
        <f>SUMIFS(СВЦЭМ!$D$39:$D$782,СВЦЭМ!$A$39:$A$782,$A177,СВЦЭМ!$B$39:$B$782,I$155)+'СЕТ СН'!$I$14+СВЦЭМ!$D$10+'СЕТ СН'!$I$6-'СЕТ СН'!$I$26</f>
        <v>2497.8901783000001</v>
      </c>
      <c r="J177" s="36">
        <f>SUMIFS(СВЦЭМ!$D$39:$D$782,СВЦЭМ!$A$39:$A$782,$A177,СВЦЭМ!$B$39:$B$782,J$155)+'СЕТ СН'!$I$14+СВЦЭМ!$D$10+'СЕТ СН'!$I$6-'СЕТ СН'!$I$26</f>
        <v>2412.9921757399998</v>
      </c>
      <c r="K177" s="36">
        <f>SUMIFS(СВЦЭМ!$D$39:$D$782,СВЦЭМ!$A$39:$A$782,$A177,СВЦЭМ!$B$39:$B$782,K$155)+'СЕТ СН'!$I$14+СВЦЭМ!$D$10+'СЕТ СН'!$I$6-'СЕТ СН'!$I$26</f>
        <v>2385.7628092200002</v>
      </c>
      <c r="L177" s="36">
        <f>SUMIFS(СВЦЭМ!$D$39:$D$782,СВЦЭМ!$A$39:$A$782,$A177,СВЦЭМ!$B$39:$B$782,L$155)+'СЕТ СН'!$I$14+СВЦЭМ!$D$10+'СЕТ СН'!$I$6-'СЕТ СН'!$I$26</f>
        <v>2376.30190021</v>
      </c>
      <c r="M177" s="36">
        <f>SUMIFS(СВЦЭМ!$D$39:$D$782,СВЦЭМ!$A$39:$A$782,$A177,СВЦЭМ!$B$39:$B$782,M$155)+'СЕТ СН'!$I$14+СВЦЭМ!$D$10+'СЕТ СН'!$I$6-'СЕТ СН'!$I$26</f>
        <v>2372.3845659099998</v>
      </c>
      <c r="N177" s="36">
        <f>SUMIFS(СВЦЭМ!$D$39:$D$782,СВЦЭМ!$A$39:$A$782,$A177,СВЦЭМ!$B$39:$B$782,N$155)+'СЕТ СН'!$I$14+СВЦЭМ!$D$10+'СЕТ СН'!$I$6-'СЕТ СН'!$I$26</f>
        <v>2365.7905203800001</v>
      </c>
      <c r="O177" s="36">
        <f>SUMIFS(СВЦЭМ!$D$39:$D$782,СВЦЭМ!$A$39:$A$782,$A177,СВЦЭМ!$B$39:$B$782,O$155)+'СЕТ СН'!$I$14+СВЦЭМ!$D$10+'СЕТ СН'!$I$6-'СЕТ СН'!$I$26</f>
        <v>2377.0558859399998</v>
      </c>
      <c r="P177" s="36">
        <f>SUMIFS(СВЦЭМ!$D$39:$D$782,СВЦЭМ!$A$39:$A$782,$A177,СВЦЭМ!$B$39:$B$782,P$155)+'СЕТ СН'!$I$14+СВЦЭМ!$D$10+'СЕТ СН'!$I$6-'СЕТ СН'!$I$26</f>
        <v>2417.9230607999998</v>
      </c>
      <c r="Q177" s="36">
        <f>SUMIFS(СВЦЭМ!$D$39:$D$782,СВЦЭМ!$A$39:$A$782,$A177,СВЦЭМ!$B$39:$B$782,Q$155)+'СЕТ СН'!$I$14+СВЦЭМ!$D$10+'СЕТ СН'!$I$6-'СЕТ СН'!$I$26</f>
        <v>2405.7198830799998</v>
      </c>
      <c r="R177" s="36">
        <f>SUMIFS(СВЦЭМ!$D$39:$D$782,СВЦЭМ!$A$39:$A$782,$A177,СВЦЭМ!$B$39:$B$782,R$155)+'СЕТ СН'!$I$14+СВЦЭМ!$D$10+'СЕТ СН'!$I$6-'СЕТ СН'!$I$26</f>
        <v>2424.9261031699998</v>
      </c>
      <c r="S177" s="36">
        <f>SUMIFS(СВЦЭМ!$D$39:$D$782,СВЦЭМ!$A$39:$A$782,$A177,СВЦЭМ!$B$39:$B$782,S$155)+'СЕТ СН'!$I$14+СВЦЭМ!$D$10+'СЕТ СН'!$I$6-'СЕТ СН'!$I$26</f>
        <v>2423.4810934100001</v>
      </c>
      <c r="T177" s="36">
        <f>SUMIFS(СВЦЭМ!$D$39:$D$782,СВЦЭМ!$A$39:$A$782,$A177,СВЦЭМ!$B$39:$B$782,T$155)+'СЕТ СН'!$I$14+СВЦЭМ!$D$10+'СЕТ СН'!$I$6-'СЕТ СН'!$I$26</f>
        <v>2385.9968963900001</v>
      </c>
      <c r="U177" s="36">
        <f>SUMIFS(СВЦЭМ!$D$39:$D$782,СВЦЭМ!$A$39:$A$782,$A177,СВЦЭМ!$B$39:$B$782,U$155)+'СЕТ СН'!$I$14+СВЦЭМ!$D$10+'СЕТ СН'!$I$6-'СЕТ СН'!$I$26</f>
        <v>2348.58464327</v>
      </c>
      <c r="V177" s="36">
        <f>SUMIFS(СВЦЭМ!$D$39:$D$782,СВЦЭМ!$A$39:$A$782,$A177,СВЦЭМ!$B$39:$B$782,V$155)+'СЕТ СН'!$I$14+СВЦЭМ!$D$10+'СЕТ СН'!$I$6-'СЕТ СН'!$I$26</f>
        <v>2356.4973879999998</v>
      </c>
      <c r="W177" s="36">
        <f>SUMIFS(СВЦЭМ!$D$39:$D$782,СВЦЭМ!$A$39:$A$782,$A177,СВЦЭМ!$B$39:$B$782,W$155)+'СЕТ СН'!$I$14+СВЦЭМ!$D$10+'СЕТ СН'!$I$6-'СЕТ СН'!$I$26</f>
        <v>2395.4296918500004</v>
      </c>
      <c r="X177" s="36">
        <f>SUMIFS(СВЦЭМ!$D$39:$D$782,СВЦЭМ!$A$39:$A$782,$A177,СВЦЭМ!$B$39:$B$782,X$155)+'СЕТ СН'!$I$14+СВЦЭМ!$D$10+'СЕТ СН'!$I$6-'СЕТ СН'!$I$26</f>
        <v>2489.7336204499998</v>
      </c>
      <c r="Y177" s="36">
        <f>SUMIFS(СВЦЭМ!$D$39:$D$782,СВЦЭМ!$A$39:$A$782,$A177,СВЦЭМ!$B$39:$B$782,Y$155)+'СЕТ СН'!$I$14+СВЦЭМ!$D$10+'СЕТ СН'!$I$6-'СЕТ СН'!$I$26</f>
        <v>2592.8545556899999</v>
      </c>
    </row>
    <row r="178" spans="1:27" ht="15.75" x14ac:dyDescent="0.2">
      <c r="A178" s="35">
        <f t="shared" si="4"/>
        <v>45192</v>
      </c>
      <c r="B178" s="36">
        <f>SUMIFS(СВЦЭМ!$D$39:$D$782,СВЦЭМ!$A$39:$A$782,$A178,СВЦЭМ!$B$39:$B$782,B$155)+'СЕТ СН'!$I$14+СВЦЭМ!$D$10+'СЕТ СН'!$I$6-'СЕТ СН'!$I$26</f>
        <v>2496.8276328000002</v>
      </c>
      <c r="C178" s="36">
        <f>SUMIFS(СВЦЭМ!$D$39:$D$782,СВЦЭМ!$A$39:$A$782,$A178,СВЦЭМ!$B$39:$B$782,C$155)+'СЕТ СН'!$I$14+СВЦЭМ!$D$10+'СЕТ СН'!$I$6-'СЕТ СН'!$I$26</f>
        <v>2569.3716793100002</v>
      </c>
      <c r="D178" s="36">
        <f>SUMIFS(СВЦЭМ!$D$39:$D$782,СВЦЭМ!$A$39:$A$782,$A178,СВЦЭМ!$B$39:$B$782,D$155)+'СЕТ СН'!$I$14+СВЦЭМ!$D$10+'СЕТ СН'!$I$6-'СЕТ СН'!$I$26</f>
        <v>2556.4058720200001</v>
      </c>
      <c r="E178" s="36">
        <f>SUMIFS(СВЦЭМ!$D$39:$D$782,СВЦЭМ!$A$39:$A$782,$A178,СВЦЭМ!$B$39:$B$782,E$155)+'СЕТ СН'!$I$14+СВЦЭМ!$D$10+'СЕТ СН'!$I$6-'СЕТ СН'!$I$26</f>
        <v>2522.8329144500003</v>
      </c>
      <c r="F178" s="36">
        <f>SUMIFS(СВЦЭМ!$D$39:$D$782,СВЦЭМ!$A$39:$A$782,$A178,СВЦЭМ!$B$39:$B$782,F$155)+'СЕТ СН'!$I$14+СВЦЭМ!$D$10+'СЕТ СН'!$I$6-'СЕТ СН'!$I$26</f>
        <v>2503.23711095</v>
      </c>
      <c r="G178" s="36">
        <f>SUMIFS(СВЦЭМ!$D$39:$D$782,СВЦЭМ!$A$39:$A$782,$A178,СВЦЭМ!$B$39:$B$782,G$155)+'СЕТ СН'!$I$14+СВЦЭМ!$D$10+'СЕТ СН'!$I$6-'СЕТ СН'!$I$26</f>
        <v>2499.8832110100002</v>
      </c>
      <c r="H178" s="36">
        <f>SUMIFS(СВЦЭМ!$D$39:$D$782,СВЦЭМ!$A$39:$A$782,$A178,СВЦЭМ!$B$39:$B$782,H$155)+'СЕТ СН'!$I$14+СВЦЭМ!$D$10+'СЕТ СН'!$I$6-'СЕТ СН'!$I$26</f>
        <v>2461.7204404200002</v>
      </c>
      <c r="I178" s="36">
        <f>SUMIFS(СВЦЭМ!$D$39:$D$782,СВЦЭМ!$A$39:$A$782,$A178,СВЦЭМ!$B$39:$B$782,I$155)+'СЕТ СН'!$I$14+СВЦЭМ!$D$10+'СЕТ СН'!$I$6-'СЕТ СН'!$I$26</f>
        <v>2392.6692409799998</v>
      </c>
      <c r="J178" s="36">
        <f>SUMIFS(СВЦЭМ!$D$39:$D$782,СВЦЭМ!$A$39:$A$782,$A178,СВЦЭМ!$B$39:$B$782,J$155)+'СЕТ СН'!$I$14+СВЦЭМ!$D$10+'СЕТ СН'!$I$6-'СЕТ СН'!$I$26</f>
        <v>2291.2554063100001</v>
      </c>
      <c r="K178" s="36">
        <f>SUMIFS(СВЦЭМ!$D$39:$D$782,СВЦЭМ!$A$39:$A$782,$A178,СВЦЭМ!$B$39:$B$782,K$155)+'СЕТ СН'!$I$14+СВЦЭМ!$D$10+'СЕТ СН'!$I$6-'СЕТ СН'!$I$26</f>
        <v>2221.4998318799999</v>
      </c>
      <c r="L178" s="36">
        <f>SUMIFS(СВЦЭМ!$D$39:$D$782,СВЦЭМ!$A$39:$A$782,$A178,СВЦЭМ!$B$39:$B$782,L$155)+'СЕТ СН'!$I$14+СВЦЭМ!$D$10+'СЕТ СН'!$I$6-'СЕТ СН'!$I$26</f>
        <v>2205.8536609700004</v>
      </c>
      <c r="M178" s="36">
        <f>SUMIFS(СВЦЭМ!$D$39:$D$782,СВЦЭМ!$A$39:$A$782,$A178,СВЦЭМ!$B$39:$B$782,M$155)+'СЕТ СН'!$I$14+СВЦЭМ!$D$10+'СЕТ СН'!$I$6-'СЕТ СН'!$I$26</f>
        <v>2212.6710811100002</v>
      </c>
      <c r="N178" s="36">
        <f>SUMIFS(СВЦЭМ!$D$39:$D$782,СВЦЭМ!$A$39:$A$782,$A178,СВЦЭМ!$B$39:$B$782,N$155)+'СЕТ СН'!$I$14+СВЦЭМ!$D$10+'СЕТ СН'!$I$6-'СЕТ СН'!$I$26</f>
        <v>2190.6866191400004</v>
      </c>
      <c r="O178" s="36">
        <f>SUMIFS(СВЦЭМ!$D$39:$D$782,СВЦЭМ!$A$39:$A$782,$A178,СВЦЭМ!$B$39:$B$782,O$155)+'СЕТ СН'!$I$14+СВЦЭМ!$D$10+'СЕТ СН'!$I$6-'СЕТ СН'!$I$26</f>
        <v>2209.8308262199998</v>
      </c>
      <c r="P178" s="36">
        <f>SUMIFS(СВЦЭМ!$D$39:$D$782,СВЦЭМ!$A$39:$A$782,$A178,СВЦЭМ!$B$39:$B$782,P$155)+'СЕТ СН'!$I$14+СВЦЭМ!$D$10+'СЕТ СН'!$I$6-'СЕТ СН'!$I$26</f>
        <v>2257.44766506</v>
      </c>
      <c r="Q178" s="36">
        <f>SUMIFS(СВЦЭМ!$D$39:$D$782,СВЦЭМ!$A$39:$A$782,$A178,СВЦЭМ!$B$39:$B$782,Q$155)+'СЕТ СН'!$I$14+СВЦЭМ!$D$10+'СЕТ СН'!$I$6-'СЕТ СН'!$I$26</f>
        <v>2246.1206842400002</v>
      </c>
      <c r="R178" s="36">
        <f>SUMIFS(СВЦЭМ!$D$39:$D$782,СВЦЭМ!$A$39:$A$782,$A178,СВЦЭМ!$B$39:$B$782,R$155)+'СЕТ СН'!$I$14+СВЦЭМ!$D$10+'СЕТ СН'!$I$6-'СЕТ СН'!$I$26</f>
        <v>2260.6398157600001</v>
      </c>
      <c r="S178" s="36">
        <f>SUMIFS(СВЦЭМ!$D$39:$D$782,СВЦЭМ!$A$39:$A$782,$A178,СВЦЭМ!$B$39:$B$782,S$155)+'СЕТ СН'!$I$14+СВЦЭМ!$D$10+'СЕТ СН'!$I$6-'СЕТ СН'!$I$26</f>
        <v>2266.7835378500004</v>
      </c>
      <c r="T178" s="36">
        <f>SUMIFS(СВЦЭМ!$D$39:$D$782,СВЦЭМ!$A$39:$A$782,$A178,СВЦЭМ!$B$39:$B$782,T$155)+'СЕТ СН'!$I$14+СВЦЭМ!$D$10+'СЕТ СН'!$I$6-'СЕТ СН'!$I$26</f>
        <v>2239.8879844900002</v>
      </c>
      <c r="U178" s="36">
        <f>SUMIFS(СВЦЭМ!$D$39:$D$782,СВЦЭМ!$A$39:$A$782,$A178,СВЦЭМ!$B$39:$B$782,U$155)+'СЕТ СН'!$I$14+СВЦЭМ!$D$10+'СЕТ СН'!$I$6-'СЕТ СН'!$I$26</f>
        <v>2211.2890637199998</v>
      </c>
      <c r="V178" s="36">
        <f>SUMIFS(СВЦЭМ!$D$39:$D$782,СВЦЭМ!$A$39:$A$782,$A178,СВЦЭМ!$B$39:$B$782,V$155)+'СЕТ СН'!$I$14+СВЦЭМ!$D$10+'СЕТ СН'!$I$6-'СЕТ СН'!$I$26</f>
        <v>2187.8143800500002</v>
      </c>
      <c r="W178" s="36">
        <f>SUMIFS(СВЦЭМ!$D$39:$D$782,СВЦЭМ!$A$39:$A$782,$A178,СВЦЭМ!$B$39:$B$782,W$155)+'СЕТ СН'!$I$14+СВЦЭМ!$D$10+'СЕТ СН'!$I$6-'СЕТ СН'!$I$26</f>
        <v>2198.69576461</v>
      </c>
      <c r="X178" s="36">
        <f>SUMIFS(СВЦЭМ!$D$39:$D$782,СВЦЭМ!$A$39:$A$782,$A178,СВЦЭМ!$B$39:$B$782,X$155)+'СЕТ СН'!$I$14+СВЦЭМ!$D$10+'СЕТ СН'!$I$6-'СЕТ СН'!$I$26</f>
        <v>2257.6987052000004</v>
      </c>
      <c r="Y178" s="36">
        <f>SUMIFS(СВЦЭМ!$D$39:$D$782,СВЦЭМ!$A$39:$A$782,$A178,СВЦЭМ!$B$39:$B$782,Y$155)+'СЕТ СН'!$I$14+СВЦЭМ!$D$10+'СЕТ СН'!$I$6-'СЕТ СН'!$I$26</f>
        <v>2317.1756845600003</v>
      </c>
    </row>
    <row r="179" spans="1:27" ht="15.75" x14ac:dyDescent="0.2">
      <c r="A179" s="35">
        <f t="shared" si="4"/>
        <v>45193</v>
      </c>
      <c r="B179" s="36">
        <f>SUMIFS(СВЦЭМ!$D$39:$D$782,СВЦЭМ!$A$39:$A$782,$A179,СВЦЭМ!$B$39:$B$782,B$155)+'СЕТ СН'!$I$14+СВЦЭМ!$D$10+'СЕТ СН'!$I$6-'СЕТ СН'!$I$26</f>
        <v>2361.1007038300004</v>
      </c>
      <c r="C179" s="36">
        <f>SUMIFS(СВЦЭМ!$D$39:$D$782,СВЦЭМ!$A$39:$A$782,$A179,СВЦЭМ!$B$39:$B$782,C$155)+'СЕТ СН'!$I$14+СВЦЭМ!$D$10+'СЕТ СН'!$I$6-'СЕТ СН'!$I$26</f>
        <v>2431.7578596100002</v>
      </c>
      <c r="D179" s="36">
        <f>SUMIFS(СВЦЭМ!$D$39:$D$782,СВЦЭМ!$A$39:$A$782,$A179,СВЦЭМ!$B$39:$B$782,D$155)+'СЕТ СН'!$I$14+СВЦЭМ!$D$10+'СЕТ СН'!$I$6-'СЕТ СН'!$I$26</f>
        <v>2514.8702628000001</v>
      </c>
      <c r="E179" s="36">
        <f>SUMIFS(СВЦЭМ!$D$39:$D$782,СВЦЭМ!$A$39:$A$782,$A179,СВЦЭМ!$B$39:$B$782,E$155)+'СЕТ СН'!$I$14+СВЦЭМ!$D$10+'СЕТ СН'!$I$6-'СЕТ СН'!$I$26</f>
        <v>2518.3872079500002</v>
      </c>
      <c r="F179" s="36">
        <f>SUMIFS(СВЦЭМ!$D$39:$D$782,СВЦЭМ!$A$39:$A$782,$A179,СВЦЭМ!$B$39:$B$782,F$155)+'СЕТ СН'!$I$14+СВЦЭМ!$D$10+'СЕТ СН'!$I$6-'СЕТ СН'!$I$26</f>
        <v>2520.2406614000001</v>
      </c>
      <c r="G179" s="36">
        <f>SUMIFS(СВЦЭМ!$D$39:$D$782,СВЦЭМ!$A$39:$A$782,$A179,СВЦЭМ!$B$39:$B$782,G$155)+'СЕТ СН'!$I$14+СВЦЭМ!$D$10+'СЕТ СН'!$I$6-'СЕТ СН'!$I$26</f>
        <v>2520.9194641600002</v>
      </c>
      <c r="H179" s="36">
        <f>SUMIFS(СВЦЭМ!$D$39:$D$782,СВЦЭМ!$A$39:$A$782,$A179,СВЦЭМ!$B$39:$B$782,H$155)+'СЕТ СН'!$I$14+СВЦЭМ!$D$10+'СЕТ СН'!$I$6-'СЕТ СН'!$I$26</f>
        <v>2490.5857288500001</v>
      </c>
      <c r="I179" s="36">
        <f>SUMIFS(СВЦЭМ!$D$39:$D$782,СВЦЭМ!$A$39:$A$782,$A179,СВЦЭМ!$B$39:$B$782,I$155)+'СЕТ СН'!$I$14+СВЦЭМ!$D$10+'СЕТ СН'!$I$6-'СЕТ СН'!$I$26</f>
        <v>2486.4709878200001</v>
      </c>
      <c r="J179" s="36">
        <f>SUMIFS(СВЦЭМ!$D$39:$D$782,СВЦЭМ!$A$39:$A$782,$A179,СВЦЭМ!$B$39:$B$782,J$155)+'СЕТ СН'!$I$14+СВЦЭМ!$D$10+'СЕТ СН'!$I$6-'СЕТ СН'!$I$26</f>
        <v>2397.8830739599998</v>
      </c>
      <c r="K179" s="36">
        <f>SUMIFS(СВЦЭМ!$D$39:$D$782,СВЦЭМ!$A$39:$A$782,$A179,СВЦЭМ!$B$39:$B$782,K$155)+'СЕТ СН'!$I$14+СВЦЭМ!$D$10+'СЕТ СН'!$I$6-'СЕТ СН'!$I$26</f>
        <v>2311.5934566400001</v>
      </c>
      <c r="L179" s="36">
        <f>SUMIFS(СВЦЭМ!$D$39:$D$782,СВЦЭМ!$A$39:$A$782,$A179,СВЦЭМ!$B$39:$B$782,L$155)+'СЕТ СН'!$I$14+СВЦЭМ!$D$10+'СЕТ СН'!$I$6-'СЕТ СН'!$I$26</f>
        <v>2274.1377715500003</v>
      </c>
      <c r="M179" s="36">
        <f>SUMIFS(СВЦЭМ!$D$39:$D$782,СВЦЭМ!$A$39:$A$782,$A179,СВЦЭМ!$B$39:$B$782,M$155)+'СЕТ СН'!$I$14+СВЦЭМ!$D$10+'СЕТ СН'!$I$6-'СЕТ СН'!$I$26</f>
        <v>2278.88761178</v>
      </c>
      <c r="N179" s="36">
        <f>SUMIFS(СВЦЭМ!$D$39:$D$782,СВЦЭМ!$A$39:$A$782,$A179,СВЦЭМ!$B$39:$B$782,N$155)+'СЕТ СН'!$I$14+СВЦЭМ!$D$10+'СЕТ СН'!$I$6-'СЕТ СН'!$I$26</f>
        <v>2248.3888232500003</v>
      </c>
      <c r="O179" s="36">
        <f>SUMIFS(СВЦЭМ!$D$39:$D$782,СВЦЭМ!$A$39:$A$782,$A179,СВЦЭМ!$B$39:$B$782,O$155)+'СЕТ СН'!$I$14+СВЦЭМ!$D$10+'СЕТ СН'!$I$6-'СЕТ СН'!$I$26</f>
        <v>2273.5935554500002</v>
      </c>
      <c r="P179" s="36">
        <f>SUMIFS(СВЦЭМ!$D$39:$D$782,СВЦЭМ!$A$39:$A$782,$A179,СВЦЭМ!$B$39:$B$782,P$155)+'СЕТ СН'!$I$14+СВЦЭМ!$D$10+'СЕТ СН'!$I$6-'СЕТ СН'!$I$26</f>
        <v>2325.2114637499999</v>
      </c>
      <c r="Q179" s="36">
        <f>SUMIFS(СВЦЭМ!$D$39:$D$782,СВЦЭМ!$A$39:$A$782,$A179,СВЦЭМ!$B$39:$B$782,Q$155)+'СЕТ СН'!$I$14+СВЦЭМ!$D$10+'СЕТ СН'!$I$6-'СЕТ СН'!$I$26</f>
        <v>2308.0969478799998</v>
      </c>
      <c r="R179" s="36">
        <f>SUMIFS(СВЦЭМ!$D$39:$D$782,СВЦЭМ!$A$39:$A$782,$A179,СВЦЭМ!$B$39:$B$782,R$155)+'СЕТ СН'!$I$14+СВЦЭМ!$D$10+'СЕТ СН'!$I$6-'СЕТ СН'!$I$26</f>
        <v>2312.3191779899998</v>
      </c>
      <c r="S179" s="36">
        <f>SUMIFS(СВЦЭМ!$D$39:$D$782,СВЦЭМ!$A$39:$A$782,$A179,СВЦЭМ!$B$39:$B$782,S$155)+'СЕТ СН'!$I$14+СВЦЭМ!$D$10+'СЕТ СН'!$I$6-'СЕТ СН'!$I$26</f>
        <v>2319.3725169300001</v>
      </c>
      <c r="T179" s="36">
        <f>SUMIFS(СВЦЭМ!$D$39:$D$782,СВЦЭМ!$A$39:$A$782,$A179,СВЦЭМ!$B$39:$B$782,T$155)+'СЕТ СН'!$I$14+СВЦЭМ!$D$10+'СЕТ СН'!$I$6-'СЕТ СН'!$I$26</f>
        <v>2290.5467798899999</v>
      </c>
      <c r="U179" s="36">
        <f>SUMIFS(СВЦЭМ!$D$39:$D$782,СВЦЭМ!$A$39:$A$782,$A179,СВЦЭМ!$B$39:$B$782,U$155)+'СЕТ СН'!$I$14+СВЦЭМ!$D$10+'СЕТ СН'!$I$6-'СЕТ СН'!$I$26</f>
        <v>2241.1606378300003</v>
      </c>
      <c r="V179" s="36">
        <f>SUMIFS(СВЦЭМ!$D$39:$D$782,СВЦЭМ!$A$39:$A$782,$A179,СВЦЭМ!$B$39:$B$782,V$155)+'СЕТ СН'!$I$14+СВЦЭМ!$D$10+'СЕТ СН'!$I$6-'СЕТ СН'!$I$26</f>
        <v>2211.6630382499998</v>
      </c>
      <c r="W179" s="36">
        <f>SUMIFS(СВЦЭМ!$D$39:$D$782,СВЦЭМ!$A$39:$A$782,$A179,СВЦЭМ!$B$39:$B$782,W$155)+'СЕТ СН'!$I$14+СВЦЭМ!$D$10+'СЕТ СН'!$I$6-'СЕТ СН'!$I$26</f>
        <v>2221.9531195700001</v>
      </c>
      <c r="X179" s="36">
        <f>SUMIFS(СВЦЭМ!$D$39:$D$782,СВЦЭМ!$A$39:$A$782,$A179,СВЦЭМ!$B$39:$B$782,X$155)+'СЕТ СН'!$I$14+СВЦЭМ!$D$10+'СЕТ СН'!$I$6-'СЕТ СН'!$I$26</f>
        <v>2296.4220848800001</v>
      </c>
      <c r="Y179" s="36">
        <f>SUMIFS(СВЦЭМ!$D$39:$D$782,СВЦЭМ!$A$39:$A$782,$A179,СВЦЭМ!$B$39:$B$782,Y$155)+'СЕТ СН'!$I$14+СВЦЭМ!$D$10+'СЕТ СН'!$I$6-'СЕТ СН'!$I$26</f>
        <v>2366.6562391100001</v>
      </c>
    </row>
    <row r="180" spans="1:27" ht="15.75" x14ac:dyDescent="0.2">
      <c r="A180" s="35">
        <f t="shared" si="4"/>
        <v>45194</v>
      </c>
      <c r="B180" s="36">
        <f>SUMIFS(СВЦЭМ!$D$39:$D$782,СВЦЭМ!$A$39:$A$782,$A180,СВЦЭМ!$B$39:$B$782,B$155)+'СЕТ СН'!$I$14+СВЦЭМ!$D$10+'СЕТ СН'!$I$6-'СЕТ СН'!$I$26</f>
        <v>2423.3551513299999</v>
      </c>
      <c r="C180" s="36">
        <f>SUMIFS(СВЦЭМ!$D$39:$D$782,СВЦЭМ!$A$39:$A$782,$A180,СВЦЭМ!$B$39:$B$782,C$155)+'СЕТ СН'!$I$14+СВЦЭМ!$D$10+'СЕТ СН'!$I$6-'СЕТ СН'!$I$26</f>
        <v>2499.71597157</v>
      </c>
      <c r="D180" s="36">
        <f>SUMIFS(СВЦЭМ!$D$39:$D$782,СВЦЭМ!$A$39:$A$782,$A180,СВЦЭМ!$B$39:$B$782,D$155)+'СЕТ СН'!$I$14+СВЦЭМ!$D$10+'СЕТ СН'!$I$6-'СЕТ СН'!$I$26</f>
        <v>2585.1719061800004</v>
      </c>
      <c r="E180" s="36">
        <f>SUMIFS(СВЦЭМ!$D$39:$D$782,СВЦЭМ!$A$39:$A$782,$A180,СВЦЭМ!$B$39:$B$782,E$155)+'СЕТ СН'!$I$14+СВЦЭМ!$D$10+'СЕТ СН'!$I$6-'СЕТ СН'!$I$26</f>
        <v>2584.5662589900003</v>
      </c>
      <c r="F180" s="36">
        <f>SUMIFS(СВЦЭМ!$D$39:$D$782,СВЦЭМ!$A$39:$A$782,$A180,СВЦЭМ!$B$39:$B$782,F$155)+'СЕТ СН'!$I$14+СВЦЭМ!$D$10+'СЕТ СН'!$I$6-'СЕТ СН'!$I$26</f>
        <v>2581.41027975</v>
      </c>
      <c r="G180" s="36">
        <f>SUMIFS(СВЦЭМ!$D$39:$D$782,СВЦЭМ!$A$39:$A$782,$A180,СВЦЭМ!$B$39:$B$782,G$155)+'СЕТ СН'!$I$14+СВЦЭМ!$D$10+'СЕТ СН'!$I$6-'СЕТ СН'!$I$26</f>
        <v>2594.9730937200002</v>
      </c>
      <c r="H180" s="36">
        <f>SUMIFS(СВЦЭМ!$D$39:$D$782,СВЦЭМ!$A$39:$A$782,$A180,СВЦЭМ!$B$39:$B$782,H$155)+'СЕТ СН'!$I$14+СВЦЭМ!$D$10+'СЕТ СН'!$I$6-'СЕТ СН'!$I$26</f>
        <v>2532.87927442</v>
      </c>
      <c r="I180" s="36">
        <f>SUMIFS(СВЦЭМ!$D$39:$D$782,СВЦЭМ!$A$39:$A$782,$A180,СВЦЭМ!$B$39:$B$782,I$155)+'СЕТ СН'!$I$14+СВЦЭМ!$D$10+'СЕТ СН'!$I$6-'СЕТ СН'!$I$26</f>
        <v>2419.8287455999998</v>
      </c>
      <c r="J180" s="36">
        <f>SUMIFS(СВЦЭМ!$D$39:$D$782,СВЦЭМ!$A$39:$A$782,$A180,СВЦЭМ!$B$39:$B$782,J$155)+'СЕТ СН'!$I$14+СВЦЭМ!$D$10+'СЕТ СН'!$I$6-'СЕТ СН'!$I$26</f>
        <v>2371.9370952099998</v>
      </c>
      <c r="K180" s="36">
        <f>SUMIFS(СВЦЭМ!$D$39:$D$782,СВЦЭМ!$A$39:$A$782,$A180,СВЦЭМ!$B$39:$B$782,K$155)+'СЕТ СН'!$I$14+СВЦЭМ!$D$10+'СЕТ СН'!$I$6-'СЕТ СН'!$I$26</f>
        <v>2377.4590589500003</v>
      </c>
      <c r="L180" s="36">
        <f>SUMIFS(СВЦЭМ!$D$39:$D$782,СВЦЭМ!$A$39:$A$782,$A180,СВЦЭМ!$B$39:$B$782,L$155)+'СЕТ СН'!$I$14+СВЦЭМ!$D$10+'СЕТ СН'!$I$6-'СЕТ СН'!$I$26</f>
        <v>2355.9847216899998</v>
      </c>
      <c r="M180" s="36">
        <f>SUMIFS(СВЦЭМ!$D$39:$D$782,СВЦЭМ!$A$39:$A$782,$A180,СВЦЭМ!$B$39:$B$782,M$155)+'СЕТ СН'!$I$14+СВЦЭМ!$D$10+'СЕТ СН'!$I$6-'СЕТ СН'!$I$26</f>
        <v>2357.9477606600003</v>
      </c>
      <c r="N180" s="36">
        <f>SUMIFS(СВЦЭМ!$D$39:$D$782,СВЦЭМ!$A$39:$A$782,$A180,СВЦЭМ!$B$39:$B$782,N$155)+'СЕТ СН'!$I$14+СВЦЭМ!$D$10+'СЕТ СН'!$I$6-'СЕТ СН'!$I$26</f>
        <v>2339.3422713999998</v>
      </c>
      <c r="O180" s="36">
        <f>SUMIFS(СВЦЭМ!$D$39:$D$782,СВЦЭМ!$A$39:$A$782,$A180,СВЦЭМ!$B$39:$B$782,O$155)+'СЕТ СН'!$I$14+СВЦЭМ!$D$10+'СЕТ СН'!$I$6-'СЕТ СН'!$I$26</f>
        <v>2331.1690269600003</v>
      </c>
      <c r="P180" s="36">
        <f>SUMIFS(СВЦЭМ!$D$39:$D$782,СВЦЭМ!$A$39:$A$782,$A180,СВЦЭМ!$B$39:$B$782,P$155)+'СЕТ СН'!$I$14+СВЦЭМ!$D$10+'СЕТ СН'!$I$6-'СЕТ СН'!$I$26</f>
        <v>2387.1251459800001</v>
      </c>
      <c r="Q180" s="36">
        <f>SUMIFS(СВЦЭМ!$D$39:$D$782,СВЦЭМ!$A$39:$A$782,$A180,СВЦЭМ!$B$39:$B$782,Q$155)+'СЕТ СН'!$I$14+СВЦЭМ!$D$10+'СЕТ СН'!$I$6-'СЕТ СН'!$I$26</f>
        <v>2376.9186105600002</v>
      </c>
      <c r="R180" s="36">
        <f>SUMIFS(СВЦЭМ!$D$39:$D$782,СВЦЭМ!$A$39:$A$782,$A180,СВЦЭМ!$B$39:$B$782,R$155)+'СЕТ СН'!$I$14+СВЦЭМ!$D$10+'СЕТ СН'!$I$6-'СЕТ СН'!$I$26</f>
        <v>2391.5661396300002</v>
      </c>
      <c r="S180" s="36">
        <f>SUMIFS(СВЦЭМ!$D$39:$D$782,СВЦЭМ!$A$39:$A$782,$A180,СВЦЭМ!$B$39:$B$782,S$155)+'СЕТ СН'!$I$14+СВЦЭМ!$D$10+'СЕТ СН'!$I$6-'СЕТ СН'!$I$26</f>
        <v>2394.80373723</v>
      </c>
      <c r="T180" s="36">
        <f>SUMIFS(СВЦЭМ!$D$39:$D$782,СВЦЭМ!$A$39:$A$782,$A180,СВЦЭМ!$B$39:$B$782,T$155)+'СЕТ СН'!$I$14+СВЦЭМ!$D$10+'СЕТ СН'!$I$6-'СЕТ СН'!$I$26</f>
        <v>2366.08453216</v>
      </c>
      <c r="U180" s="36">
        <f>SUMIFS(СВЦЭМ!$D$39:$D$782,СВЦЭМ!$A$39:$A$782,$A180,СВЦЭМ!$B$39:$B$782,U$155)+'СЕТ СН'!$I$14+СВЦЭМ!$D$10+'СЕТ СН'!$I$6-'СЕТ СН'!$I$26</f>
        <v>2315.0402732700004</v>
      </c>
      <c r="V180" s="36">
        <f>SUMIFS(СВЦЭМ!$D$39:$D$782,СВЦЭМ!$A$39:$A$782,$A180,СВЦЭМ!$B$39:$B$782,V$155)+'СЕТ СН'!$I$14+СВЦЭМ!$D$10+'СЕТ СН'!$I$6-'СЕТ СН'!$I$26</f>
        <v>2282.9855130100004</v>
      </c>
      <c r="W180" s="36">
        <f>SUMIFS(СВЦЭМ!$D$39:$D$782,СВЦЭМ!$A$39:$A$782,$A180,СВЦЭМ!$B$39:$B$782,W$155)+'СЕТ СН'!$I$14+СВЦЭМ!$D$10+'СЕТ СН'!$I$6-'СЕТ СН'!$I$26</f>
        <v>2297.2071998299998</v>
      </c>
      <c r="X180" s="36">
        <f>SUMIFS(СВЦЭМ!$D$39:$D$782,СВЦЭМ!$A$39:$A$782,$A180,СВЦЭМ!$B$39:$B$782,X$155)+'СЕТ СН'!$I$14+СВЦЭМ!$D$10+'СЕТ СН'!$I$6-'СЕТ СН'!$I$26</f>
        <v>2336.0228357300002</v>
      </c>
      <c r="Y180" s="36">
        <f>SUMIFS(СВЦЭМ!$D$39:$D$782,СВЦЭМ!$A$39:$A$782,$A180,СВЦЭМ!$B$39:$B$782,Y$155)+'СЕТ СН'!$I$14+СВЦЭМ!$D$10+'СЕТ СН'!$I$6-'СЕТ СН'!$I$26</f>
        <v>2424.6701162999998</v>
      </c>
    </row>
    <row r="181" spans="1:27" ht="15.75" x14ac:dyDescent="0.2">
      <c r="A181" s="35">
        <f t="shared" si="4"/>
        <v>45195</v>
      </c>
      <c r="B181" s="36">
        <f>SUMIFS(СВЦЭМ!$D$39:$D$782,СВЦЭМ!$A$39:$A$782,$A181,СВЦЭМ!$B$39:$B$782,B$155)+'СЕТ СН'!$I$14+СВЦЭМ!$D$10+'СЕТ СН'!$I$6-'СЕТ СН'!$I$26</f>
        <v>2442.6912375700003</v>
      </c>
      <c r="C181" s="36">
        <f>SUMIFS(СВЦЭМ!$D$39:$D$782,СВЦЭМ!$A$39:$A$782,$A181,СВЦЭМ!$B$39:$B$782,C$155)+'СЕТ СН'!$I$14+СВЦЭМ!$D$10+'СЕТ СН'!$I$6-'СЕТ СН'!$I$26</f>
        <v>2514.4063232500002</v>
      </c>
      <c r="D181" s="36">
        <f>SUMIFS(СВЦЭМ!$D$39:$D$782,СВЦЭМ!$A$39:$A$782,$A181,СВЦЭМ!$B$39:$B$782,D$155)+'СЕТ СН'!$I$14+СВЦЭМ!$D$10+'СЕТ СН'!$I$6-'СЕТ СН'!$I$26</f>
        <v>2591.6148338399998</v>
      </c>
      <c r="E181" s="36">
        <f>SUMIFS(СВЦЭМ!$D$39:$D$782,СВЦЭМ!$A$39:$A$782,$A181,СВЦЭМ!$B$39:$B$782,E$155)+'СЕТ СН'!$I$14+СВЦЭМ!$D$10+'СЕТ СН'!$I$6-'СЕТ СН'!$I$26</f>
        <v>2586.3280893000001</v>
      </c>
      <c r="F181" s="36">
        <f>SUMIFS(СВЦЭМ!$D$39:$D$782,СВЦЭМ!$A$39:$A$782,$A181,СВЦЭМ!$B$39:$B$782,F$155)+'СЕТ СН'!$I$14+СВЦЭМ!$D$10+'СЕТ СН'!$I$6-'СЕТ СН'!$I$26</f>
        <v>2589.04613419</v>
      </c>
      <c r="G181" s="36">
        <f>SUMIFS(СВЦЭМ!$D$39:$D$782,СВЦЭМ!$A$39:$A$782,$A181,СВЦЭМ!$B$39:$B$782,G$155)+'СЕТ СН'!$I$14+СВЦЭМ!$D$10+'СЕТ СН'!$I$6-'СЕТ СН'!$I$26</f>
        <v>2578.42460093</v>
      </c>
      <c r="H181" s="36">
        <f>SUMIFS(СВЦЭМ!$D$39:$D$782,СВЦЭМ!$A$39:$A$782,$A181,СВЦЭМ!$B$39:$B$782,H$155)+'СЕТ СН'!$I$14+СВЦЭМ!$D$10+'СЕТ СН'!$I$6-'СЕТ СН'!$I$26</f>
        <v>2477.63312692</v>
      </c>
      <c r="I181" s="36">
        <f>SUMIFS(СВЦЭМ!$D$39:$D$782,СВЦЭМ!$A$39:$A$782,$A181,СВЦЭМ!$B$39:$B$782,I$155)+'СЕТ СН'!$I$14+СВЦЭМ!$D$10+'СЕТ СН'!$I$6-'СЕТ СН'!$I$26</f>
        <v>2368.7450014300002</v>
      </c>
      <c r="J181" s="36">
        <f>SUMIFS(СВЦЭМ!$D$39:$D$782,СВЦЭМ!$A$39:$A$782,$A181,СВЦЭМ!$B$39:$B$782,J$155)+'СЕТ СН'!$I$14+СВЦЭМ!$D$10+'СЕТ СН'!$I$6-'СЕТ СН'!$I$26</f>
        <v>2317.2492766100004</v>
      </c>
      <c r="K181" s="36">
        <f>SUMIFS(СВЦЭМ!$D$39:$D$782,СВЦЭМ!$A$39:$A$782,$A181,СВЦЭМ!$B$39:$B$782,K$155)+'СЕТ СН'!$I$14+СВЦЭМ!$D$10+'СЕТ СН'!$I$6-'СЕТ СН'!$I$26</f>
        <v>2277.1323072100004</v>
      </c>
      <c r="L181" s="36">
        <f>SUMIFS(СВЦЭМ!$D$39:$D$782,СВЦЭМ!$A$39:$A$782,$A181,СВЦЭМ!$B$39:$B$782,L$155)+'СЕТ СН'!$I$14+СВЦЭМ!$D$10+'СЕТ СН'!$I$6-'СЕТ СН'!$I$26</f>
        <v>2266.32716643</v>
      </c>
      <c r="M181" s="36">
        <f>SUMIFS(СВЦЭМ!$D$39:$D$782,СВЦЭМ!$A$39:$A$782,$A181,СВЦЭМ!$B$39:$B$782,M$155)+'СЕТ СН'!$I$14+СВЦЭМ!$D$10+'СЕТ СН'!$I$6-'СЕТ СН'!$I$26</f>
        <v>2267.75243271</v>
      </c>
      <c r="N181" s="36">
        <f>SUMIFS(СВЦЭМ!$D$39:$D$782,СВЦЭМ!$A$39:$A$782,$A181,СВЦЭМ!$B$39:$B$782,N$155)+'СЕТ СН'!$I$14+СВЦЭМ!$D$10+'СЕТ СН'!$I$6-'СЕТ СН'!$I$26</f>
        <v>2239.3702720900001</v>
      </c>
      <c r="O181" s="36">
        <f>SUMIFS(СВЦЭМ!$D$39:$D$782,СВЦЭМ!$A$39:$A$782,$A181,СВЦЭМ!$B$39:$B$782,O$155)+'СЕТ СН'!$I$14+СВЦЭМ!$D$10+'СЕТ СН'!$I$6-'СЕТ СН'!$I$26</f>
        <v>2246.74356713</v>
      </c>
      <c r="P181" s="36">
        <f>SUMIFS(СВЦЭМ!$D$39:$D$782,СВЦЭМ!$A$39:$A$782,$A181,СВЦЭМ!$B$39:$B$782,P$155)+'СЕТ СН'!$I$14+СВЦЭМ!$D$10+'СЕТ СН'!$I$6-'СЕТ СН'!$I$26</f>
        <v>2283.0669615400002</v>
      </c>
      <c r="Q181" s="36">
        <f>SUMIFS(СВЦЭМ!$D$39:$D$782,СВЦЭМ!$A$39:$A$782,$A181,СВЦЭМ!$B$39:$B$782,Q$155)+'СЕТ СН'!$I$14+СВЦЭМ!$D$10+'СЕТ СН'!$I$6-'СЕТ СН'!$I$26</f>
        <v>2275.4945791300001</v>
      </c>
      <c r="R181" s="36">
        <f>SUMIFS(СВЦЭМ!$D$39:$D$782,СВЦЭМ!$A$39:$A$782,$A181,СВЦЭМ!$B$39:$B$782,R$155)+'СЕТ СН'!$I$14+СВЦЭМ!$D$10+'СЕТ СН'!$I$6-'СЕТ СН'!$I$26</f>
        <v>2294.1727128800003</v>
      </c>
      <c r="S181" s="36">
        <f>SUMIFS(СВЦЭМ!$D$39:$D$782,СВЦЭМ!$A$39:$A$782,$A181,СВЦЭМ!$B$39:$B$782,S$155)+'СЕТ СН'!$I$14+СВЦЭМ!$D$10+'СЕТ СН'!$I$6-'СЕТ СН'!$I$26</f>
        <v>2297.6842503799999</v>
      </c>
      <c r="T181" s="36">
        <f>SUMIFS(СВЦЭМ!$D$39:$D$782,СВЦЭМ!$A$39:$A$782,$A181,СВЦЭМ!$B$39:$B$782,T$155)+'СЕТ СН'!$I$14+СВЦЭМ!$D$10+'СЕТ СН'!$I$6-'СЕТ СН'!$I$26</f>
        <v>2307.6145623500001</v>
      </c>
      <c r="U181" s="36">
        <f>SUMIFS(СВЦЭМ!$D$39:$D$782,СВЦЭМ!$A$39:$A$782,$A181,СВЦЭМ!$B$39:$B$782,U$155)+'СЕТ СН'!$I$14+СВЦЭМ!$D$10+'СЕТ СН'!$I$6-'СЕТ СН'!$I$26</f>
        <v>2263.7468079800001</v>
      </c>
      <c r="V181" s="36">
        <f>SUMIFS(СВЦЭМ!$D$39:$D$782,СВЦЭМ!$A$39:$A$782,$A181,СВЦЭМ!$B$39:$B$782,V$155)+'СЕТ СН'!$I$14+СВЦЭМ!$D$10+'СЕТ СН'!$I$6-'СЕТ СН'!$I$26</f>
        <v>2238.55804567</v>
      </c>
      <c r="W181" s="36">
        <f>SUMIFS(СВЦЭМ!$D$39:$D$782,СВЦЭМ!$A$39:$A$782,$A181,СВЦЭМ!$B$39:$B$782,W$155)+'СЕТ СН'!$I$14+СВЦЭМ!$D$10+'СЕТ СН'!$I$6-'СЕТ СН'!$I$26</f>
        <v>2261.0814511799999</v>
      </c>
      <c r="X181" s="36">
        <f>SUMIFS(СВЦЭМ!$D$39:$D$782,СВЦЭМ!$A$39:$A$782,$A181,СВЦЭМ!$B$39:$B$782,X$155)+'СЕТ СН'!$I$14+СВЦЭМ!$D$10+'СЕТ СН'!$I$6-'СЕТ СН'!$I$26</f>
        <v>2284.89418849</v>
      </c>
      <c r="Y181" s="36">
        <f>SUMIFS(СВЦЭМ!$D$39:$D$782,СВЦЭМ!$A$39:$A$782,$A181,СВЦЭМ!$B$39:$B$782,Y$155)+'СЕТ СН'!$I$14+СВЦЭМ!$D$10+'СЕТ СН'!$I$6-'СЕТ СН'!$I$26</f>
        <v>2371.4816020899998</v>
      </c>
    </row>
    <row r="182" spans="1:27" ht="15.75" x14ac:dyDescent="0.2">
      <c r="A182" s="35">
        <f t="shared" si="4"/>
        <v>45196</v>
      </c>
      <c r="B182" s="36">
        <f>SUMIFS(СВЦЭМ!$D$39:$D$782,СВЦЭМ!$A$39:$A$782,$A182,СВЦЭМ!$B$39:$B$782,B$155)+'СЕТ СН'!$I$14+СВЦЭМ!$D$10+'СЕТ СН'!$I$6-'СЕТ СН'!$I$26</f>
        <v>2374.6192446900004</v>
      </c>
      <c r="C182" s="36">
        <f>SUMIFS(СВЦЭМ!$D$39:$D$782,СВЦЭМ!$A$39:$A$782,$A182,СВЦЭМ!$B$39:$B$782,C$155)+'СЕТ СН'!$I$14+СВЦЭМ!$D$10+'СЕТ СН'!$I$6-'СЕТ СН'!$I$26</f>
        <v>2438.61345781</v>
      </c>
      <c r="D182" s="36">
        <f>SUMIFS(СВЦЭМ!$D$39:$D$782,СВЦЭМ!$A$39:$A$782,$A182,СВЦЭМ!$B$39:$B$782,D$155)+'СЕТ СН'!$I$14+СВЦЭМ!$D$10+'СЕТ СН'!$I$6-'СЕТ СН'!$I$26</f>
        <v>2535.1870219900002</v>
      </c>
      <c r="E182" s="36">
        <f>SUMIFS(СВЦЭМ!$D$39:$D$782,СВЦЭМ!$A$39:$A$782,$A182,СВЦЭМ!$B$39:$B$782,E$155)+'СЕТ СН'!$I$14+СВЦЭМ!$D$10+'СЕТ СН'!$I$6-'СЕТ СН'!$I$26</f>
        <v>2560.4482871500004</v>
      </c>
      <c r="F182" s="36">
        <f>SUMIFS(СВЦЭМ!$D$39:$D$782,СВЦЭМ!$A$39:$A$782,$A182,СВЦЭМ!$B$39:$B$782,F$155)+'СЕТ СН'!$I$14+СВЦЭМ!$D$10+'СЕТ СН'!$I$6-'СЕТ СН'!$I$26</f>
        <v>2553.82014875</v>
      </c>
      <c r="G182" s="36">
        <f>SUMIFS(СВЦЭМ!$D$39:$D$782,СВЦЭМ!$A$39:$A$782,$A182,СВЦЭМ!$B$39:$B$782,G$155)+'СЕТ СН'!$I$14+СВЦЭМ!$D$10+'СЕТ СН'!$I$6-'СЕТ СН'!$I$26</f>
        <v>2518.7754064300002</v>
      </c>
      <c r="H182" s="36">
        <f>SUMIFS(СВЦЭМ!$D$39:$D$782,СВЦЭМ!$A$39:$A$782,$A182,СВЦЭМ!$B$39:$B$782,H$155)+'СЕТ СН'!$I$14+СВЦЭМ!$D$10+'СЕТ СН'!$I$6-'СЕТ СН'!$I$26</f>
        <v>2427.4102693000004</v>
      </c>
      <c r="I182" s="36">
        <f>SUMIFS(СВЦЭМ!$D$39:$D$782,СВЦЭМ!$A$39:$A$782,$A182,СВЦЭМ!$B$39:$B$782,I$155)+'СЕТ СН'!$I$14+СВЦЭМ!$D$10+'СЕТ СН'!$I$6-'СЕТ СН'!$I$26</f>
        <v>2348.3006370100002</v>
      </c>
      <c r="J182" s="36">
        <f>SUMIFS(СВЦЭМ!$D$39:$D$782,СВЦЭМ!$A$39:$A$782,$A182,СВЦЭМ!$B$39:$B$782,J$155)+'СЕТ СН'!$I$14+СВЦЭМ!$D$10+'СЕТ СН'!$I$6-'СЕТ СН'!$I$26</f>
        <v>2329.3571744199999</v>
      </c>
      <c r="K182" s="36">
        <f>SUMIFS(СВЦЭМ!$D$39:$D$782,СВЦЭМ!$A$39:$A$782,$A182,СВЦЭМ!$B$39:$B$782,K$155)+'СЕТ СН'!$I$14+СВЦЭМ!$D$10+'СЕТ СН'!$I$6-'СЕТ СН'!$I$26</f>
        <v>2292.1751750000003</v>
      </c>
      <c r="L182" s="36">
        <f>SUMIFS(СВЦЭМ!$D$39:$D$782,СВЦЭМ!$A$39:$A$782,$A182,СВЦЭМ!$B$39:$B$782,L$155)+'СЕТ СН'!$I$14+СВЦЭМ!$D$10+'СЕТ СН'!$I$6-'СЕТ СН'!$I$26</f>
        <v>2283.4383106</v>
      </c>
      <c r="M182" s="36">
        <f>SUMIFS(СВЦЭМ!$D$39:$D$782,СВЦЭМ!$A$39:$A$782,$A182,СВЦЭМ!$B$39:$B$782,M$155)+'СЕТ СН'!$I$14+СВЦЭМ!$D$10+'СЕТ СН'!$I$6-'СЕТ СН'!$I$26</f>
        <v>2278.7453478799998</v>
      </c>
      <c r="N182" s="36">
        <f>SUMIFS(СВЦЭМ!$D$39:$D$782,СВЦЭМ!$A$39:$A$782,$A182,СВЦЭМ!$B$39:$B$782,N$155)+'СЕТ СН'!$I$14+СВЦЭМ!$D$10+'СЕТ СН'!$I$6-'СЕТ СН'!$I$26</f>
        <v>2267.9220273800001</v>
      </c>
      <c r="O182" s="36">
        <f>SUMIFS(СВЦЭМ!$D$39:$D$782,СВЦЭМ!$A$39:$A$782,$A182,СВЦЭМ!$B$39:$B$782,O$155)+'СЕТ СН'!$I$14+СВЦЭМ!$D$10+'СЕТ СН'!$I$6-'СЕТ СН'!$I$26</f>
        <v>2261.8214695799998</v>
      </c>
      <c r="P182" s="36">
        <f>SUMIFS(СВЦЭМ!$D$39:$D$782,СВЦЭМ!$A$39:$A$782,$A182,СВЦЭМ!$B$39:$B$782,P$155)+'СЕТ СН'!$I$14+СВЦЭМ!$D$10+'СЕТ СН'!$I$6-'СЕТ СН'!$I$26</f>
        <v>2320.4175537000001</v>
      </c>
      <c r="Q182" s="36">
        <f>SUMIFS(СВЦЭМ!$D$39:$D$782,СВЦЭМ!$A$39:$A$782,$A182,СВЦЭМ!$B$39:$B$782,Q$155)+'СЕТ СН'!$I$14+СВЦЭМ!$D$10+'СЕТ СН'!$I$6-'СЕТ СН'!$I$26</f>
        <v>2345.5516184400003</v>
      </c>
      <c r="R182" s="36">
        <f>SUMIFS(СВЦЭМ!$D$39:$D$782,СВЦЭМ!$A$39:$A$782,$A182,СВЦЭМ!$B$39:$B$782,R$155)+'СЕТ СН'!$I$14+СВЦЭМ!$D$10+'СЕТ СН'!$I$6-'СЕТ СН'!$I$26</f>
        <v>2348.2728512000003</v>
      </c>
      <c r="S182" s="36">
        <f>SUMIFS(СВЦЭМ!$D$39:$D$782,СВЦЭМ!$A$39:$A$782,$A182,СВЦЭМ!$B$39:$B$782,S$155)+'СЕТ СН'!$I$14+СВЦЭМ!$D$10+'СЕТ СН'!$I$6-'СЕТ СН'!$I$26</f>
        <v>2353.3413649399999</v>
      </c>
      <c r="T182" s="36">
        <f>SUMIFS(СВЦЭМ!$D$39:$D$782,СВЦЭМ!$A$39:$A$782,$A182,СВЦЭМ!$B$39:$B$782,T$155)+'СЕТ СН'!$I$14+СВЦЭМ!$D$10+'СЕТ СН'!$I$6-'СЕТ СН'!$I$26</f>
        <v>2328.28123744</v>
      </c>
      <c r="U182" s="36">
        <f>SUMIFS(СВЦЭМ!$D$39:$D$782,СВЦЭМ!$A$39:$A$782,$A182,СВЦЭМ!$B$39:$B$782,U$155)+'СЕТ СН'!$I$14+СВЦЭМ!$D$10+'СЕТ СН'!$I$6-'СЕТ СН'!$I$26</f>
        <v>2261.7442686599998</v>
      </c>
      <c r="V182" s="36">
        <f>SUMIFS(СВЦЭМ!$D$39:$D$782,СВЦЭМ!$A$39:$A$782,$A182,СВЦЭМ!$B$39:$B$782,V$155)+'СЕТ СН'!$I$14+СВЦЭМ!$D$10+'СЕТ СН'!$I$6-'СЕТ СН'!$I$26</f>
        <v>2244.1717064700001</v>
      </c>
      <c r="W182" s="36">
        <f>SUMIFS(СВЦЭМ!$D$39:$D$782,СВЦЭМ!$A$39:$A$782,$A182,СВЦЭМ!$B$39:$B$782,W$155)+'СЕТ СН'!$I$14+СВЦЭМ!$D$10+'СЕТ СН'!$I$6-'СЕТ СН'!$I$26</f>
        <v>2258.1512938300002</v>
      </c>
      <c r="X182" s="36">
        <f>SUMIFS(СВЦЭМ!$D$39:$D$782,СВЦЭМ!$A$39:$A$782,$A182,СВЦЭМ!$B$39:$B$782,X$155)+'СЕТ СН'!$I$14+СВЦЭМ!$D$10+'СЕТ СН'!$I$6-'СЕТ СН'!$I$26</f>
        <v>2320.1960742199999</v>
      </c>
      <c r="Y182" s="36">
        <f>SUMIFS(СВЦЭМ!$D$39:$D$782,СВЦЭМ!$A$39:$A$782,$A182,СВЦЭМ!$B$39:$B$782,Y$155)+'СЕТ СН'!$I$14+СВЦЭМ!$D$10+'СЕТ СН'!$I$6-'СЕТ СН'!$I$26</f>
        <v>2407.8622318799999</v>
      </c>
    </row>
    <row r="183" spans="1:27" ht="15.75" x14ac:dyDescent="0.2">
      <c r="A183" s="35">
        <f t="shared" si="4"/>
        <v>45197</v>
      </c>
      <c r="B183" s="36">
        <f>SUMIFS(СВЦЭМ!$D$39:$D$782,СВЦЭМ!$A$39:$A$782,$A183,СВЦЭМ!$B$39:$B$782,B$155)+'СЕТ СН'!$I$14+СВЦЭМ!$D$10+'СЕТ СН'!$I$6-'СЕТ СН'!$I$26</f>
        <v>2524.4328780699998</v>
      </c>
      <c r="C183" s="36">
        <f>SUMIFS(СВЦЭМ!$D$39:$D$782,СВЦЭМ!$A$39:$A$782,$A183,СВЦЭМ!$B$39:$B$782,C$155)+'СЕТ СН'!$I$14+СВЦЭМ!$D$10+'СЕТ СН'!$I$6-'СЕТ СН'!$I$26</f>
        <v>2556.0758889700001</v>
      </c>
      <c r="D183" s="36">
        <f>SUMIFS(СВЦЭМ!$D$39:$D$782,СВЦЭМ!$A$39:$A$782,$A183,СВЦЭМ!$B$39:$B$782,D$155)+'СЕТ СН'!$I$14+СВЦЭМ!$D$10+'СЕТ СН'!$I$6-'СЕТ СН'!$I$26</f>
        <v>2655.5197453700002</v>
      </c>
      <c r="E183" s="36">
        <f>SUMIFS(СВЦЭМ!$D$39:$D$782,СВЦЭМ!$A$39:$A$782,$A183,СВЦЭМ!$B$39:$B$782,E$155)+'СЕТ СН'!$I$14+СВЦЭМ!$D$10+'СЕТ СН'!$I$6-'СЕТ СН'!$I$26</f>
        <v>2649.11923402</v>
      </c>
      <c r="F183" s="36">
        <f>SUMIFS(СВЦЭМ!$D$39:$D$782,СВЦЭМ!$A$39:$A$782,$A183,СВЦЭМ!$B$39:$B$782,F$155)+'СЕТ СН'!$I$14+СВЦЭМ!$D$10+'СЕТ СН'!$I$6-'СЕТ СН'!$I$26</f>
        <v>2647.8549607499999</v>
      </c>
      <c r="G183" s="36">
        <f>SUMIFS(СВЦЭМ!$D$39:$D$782,СВЦЭМ!$A$39:$A$782,$A183,СВЦЭМ!$B$39:$B$782,G$155)+'СЕТ СН'!$I$14+СВЦЭМ!$D$10+'СЕТ СН'!$I$6-'СЕТ СН'!$I$26</f>
        <v>2634.9987949000001</v>
      </c>
      <c r="H183" s="36">
        <f>SUMIFS(СВЦЭМ!$D$39:$D$782,СВЦЭМ!$A$39:$A$782,$A183,СВЦЭМ!$B$39:$B$782,H$155)+'СЕТ СН'!$I$14+СВЦЭМ!$D$10+'СЕТ СН'!$I$6-'СЕТ СН'!$I$26</f>
        <v>2553.5082045300001</v>
      </c>
      <c r="I183" s="36">
        <f>SUMIFS(СВЦЭМ!$D$39:$D$782,СВЦЭМ!$A$39:$A$782,$A183,СВЦЭМ!$B$39:$B$782,I$155)+'СЕТ СН'!$I$14+СВЦЭМ!$D$10+'СЕТ СН'!$I$6-'СЕТ СН'!$I$26</f>
        <v>2456.13930996</v>
      </c>
      <c r="J183" s="36">
        <f>SUMIFS(СВЦЭМ!$D$39:$D$782,СВЦЭМ!$A$39:$A$782,$A183,СВЦЭМ!$B$39:$B$782,J$155)+'СЕТ СН'!$I$14+СВЦЭМ!$D$10+'СЕТ СН'!$I$6-'СЕТ СН'!$I$26</f>
        <v>2418.14768155</v>
      </c>
      <c r="K183" s="36">
        <f>SUMIFS(СВЦЭМ!$D$39:$D$782,СВЦЭМ!$A$39:$A$782,$A183,СВЦЭМ!$B$39:$B$782,K$155)+'СЕТ СН'!$I$14+СВЦЭМ!$D$10+'СЕТ СН'!$I$6-'СЕТ СН'!$I$26</f>
        <v>2364.0166498200001</v>
      </c>
      <c r="L183" s="36">
        <f>SUMIFS(СВЦЭМ!$D$39:$D$782,СВЦЭМ!$A$39:$A$782,$A183,СВЦЭМ!$B$39:$B$782,L$155)+'СЕТ СН'!$I$14+СВЦЭМ!$D$10+'СЕТ СН'!$I$6-'СЕТ СН'!$I$26</f>
        <v>2361.1005800800003</v>
      </c>
      <c r="M183" s="36">
        <f>SUMIFS(СВЦЭМ!$D$39:$D$782,СВЦЭМ!$A$39:$A$782,$A183,СВЦЭМ!$B$39:$B$782,M$155)+'СЕТ СН'!$I$14+СВЦЭМ!$D$10+'СЕТ СН'!$I$6-'СЕТ СН'!$I$26</f>
        <v>2365.8732236800001</v>
      </c>
      <c r="N183" s="36">
        <f>SUMIFS(СВЦЭМ!$D$39:$D$782,СВЦЭМ!$A$39:$A$782,$A183,СВЦЭМ!$B$39:$B$782,N$155)+'СЕТ СН'!$I$14+СВЦЭМ!$D$10+'СЕТ СН'!$I$6-'СЕТ СН'!$I$26</f>
        <v>2351.8732349500001</v>
      </c>
      <c r="O183" s="36">
        <f>SUMIFS(СВЦЭМ!$D$39:$D$782,СВЦЭМ!$A$39:$A$782,$A183,СВЦЭМ!$B$39:$B$782,O$155)+'СЕТ СН'!$I$14+СВЦЭМ!$D$10+'СЕТ СН'!$I$6-'СЕТ СН'!$I$26</f>
        <v>2378.8914777300001</v>
      </c>
      <c r="P183" s="36">
        <f>SUMIFS(СВЦЭМ!$D$39:$D$782,СВЦЭМ!$A$39:$A$782,$A183,СВЦЭМ!$B$39:$B$782,P$155)+'СЕТ СН'!$I$14+СВЦЭМ!$D$10+'СЕТ СН'!$I$6-'СЕТ СН'!$I$26</f>
        <v>2415.51984326</v>
      </c>
      <c r="Q183" s="36">
        <f>SUMIFS(СВЦЭМ!$D$39:$D$782,СВЦЭМ!$A$39:$A$782,$A183,СВЦЭМ!$B$39:$B$782,Q$155)+'СЕТ СН'!$I$14+СВЦЭМ!$D$10+'СЕТ СН'!$I$6-'СЕТ СН'!$I$26</f>
        <v>2412.6100132600004</v>
      </c>
      <c r="R183" s="36">
        <f>SUMIFS(СВЦЭМ!$D$39:$D$782,СВЦЭМ!$A$39:$A$782,$A183,СВЦЭМ!$B$39:$B$782,R$155)+'СЕТ СН'!$I$14+СВЦЭМ!$D$10+'СЕТ СН'!$I$6-'СЕТ СН'!$I$26</f>
        <v>2409.4352846299998</v>
      </c>
      <c r="S183" s="36">
        <f>SUMIFS(СВЦЭМ!$D$39:$D$782,СВЦЭМ!$A$39:$A$782,$A183,СВЦЭМ!$B$39:$B$782,S$155)+'СЕТ СН'!$I$14+СВЦЭМ!$D$10+'СЕТ СН'!$I$6-'СЕТ СН'!$I$26</f>
        <v>2411.90152201</v>
      </c>
      <c r="T183" s="36">
        <f>SUMIFS(СВЦЭМ!$D$39:$D$782,СВЦЭМ!$A$39:$A$782,$A183,СВЦЭМ!$B$39:$B$782,T$155)+'СЕТ СН'!$I$14+СВЦЭМ!$D$10+'СЕТ СН'!$I$6-'СЕТ СН'!$I$26</f>
        <v>2386.57419536</v>
      </c>
      <c r="U183" s="36">
        <f>SUMIFS(СВЦЭМ!$D$39:$D$782,СВЦЭМ!$A$39:$A$782,$A183,СВЦЭМ!$B$39:$B$782,U$155)+'СЕТ СН'!$I$14+СВЦЭМ!$D$10+'СЕТ СН'!$I$6-'СЕТ СН'!$I$26</f>
        <v>2328.6665899200002</v>
      </c>
      <c r="V183" s="36">
        <f>SUMIFS(СВЦЭМ!$D$39:$D$782,СВЦЭМ!$A$39:$A$782,$A183,СВЦЭМ!$B$39:$B$782,V$155)+'СЕТ СН'!$I$14+СВЦЭМ!$D$10+'СЕТ СН'!$I$6-'СЕТ СН'!$I$26</f>
        <v>2315.5281874299999</v>
      </c>
      <c r="W183" s="36">
        <f>SUMIFS(СВЦЭМ!$D$39:$D$782,СВЦЭМ!$A$39:$A$782,$A183,СВЦЭМ!$B$39:$B$782,W$155)+'СЕТ СН'!$I$14+СВЦЭМ!$D$10+'СЕТ СН'!$I$6-'СЕТ СН'!$I$26</f>
        <v>2328.3249741600002</v>
      </c>
      <c r="X183" s="36">
        <f>SUMIFS(СВЦЭМ!$D$39:$D$782,СВЦЭМ!$A$39:$A$782,$A183,СВЦЭМ!$B$39:$B$782,X$155)+'СЕТ СН'!$I$14+СВЦЭМ!$D$10+'СЕТ СН'!$I$6-'СЕТ СН'!$I$26</f>
        <v>2391.8718892300003</v>
      </c>
      <c r="Y183" s="36">
        <f>SUMIFS(СВЦЭМ!$D$39:$D$782,СВЦЭМ!$A$39:$A$782,$A183,СВЦЭМ!$B$39:$B$782,Y$155)+'СЕТ СН'!$I$14+СВЦЭМ!$D$10+'СЕТ СН'!$I$6-'СЕТ СН'!$I$26</f>
        <v>2485.3430792899999</v>
      </c>
    </row>
    <row r="184" spans="1:27" ht="15.75" x14ac:dyDescent="0.2">
      <c r="A184" s="35">
        <f t="shared" si="4"/>
        <v>45198</v>
      </c>
      <c r="B184" s="36">
        <f>SUMIFS(СВЦЭМ!$D$39:$D$782,СВЦЭМ!$A$39:$A$782,$A184,СВЦЭМ!$B$39:$B$782,B$155)+'СЕТ СН'!$I$14+СВЦЭМ!$D$10+'СЕТ СН'!$I$6-'СЕТ СН'!$I$26</f>
        <v>2519.0487675000004</v>
      </c>
      <c r="C184" s="36">
        <f>SUMIFS(СВЦЭМ!$D$39:$D$782,СВЦЭМ!$A$39:$A$782,$A184,СВЦЭМ!$B$39:$B$782,C$155)+'СЕТ СН'!$I$14+СВЦЭМ!$D$10+'СЕТ СН'!$I$6-'СЕТ СН'!$I$26</f>
        <v>2592.4589157400001</v>
      </c>
      <c r="D184" s="36">
        <f>SUMIFS(СВЦЭМ!$D$39:$D$782,СВЦЭМ!$A$39:$A$782,$A184,СВЦЭМ!$B$39:$B$782,D$155)+'СЕТ СН'!$I$14+СВЦЭМ!$D$10+'СЕТ СН'!$I$6-'СЕТ СН'!$I$26</f>
        <v>2689.83541397</v>
      </c>
      <c r="E184" s="36">
        <f>SUMIFS(СВЦЭМ!$D$39:$D$782,СВЦЭМ!$A$39:$A$782,$A184,СВЦЭМ!$B$39:$B$782,E$155)+'СЕТ СН'!$I$14+СВЦЭМ!$D$10+'СЕТ СН'!$I$6-'СЕТ СН'!$I$26</f>
        <v>2694.1551722600002</v>
      </c>
      <c r="F184" s="36">
        <f>SUMIFS(СВЦЭМ!$D$39:$D$782,СВЦЭМ!$A$39:$A$782,$A184,СВЦЭМ!$B$39:$B$782,F$155)+'СЕТ СН'!$I$14+СВЦЭМ!$D$10+'СЕТ СН'!$I$6-'СЕТ СН'!$I$26</f>
        <v>2694.7997870099998</v>
      </c>
      <c r="G184" s="36">
        <f>SUMIFS(СВЦЭМ!$D$39:$D$782,СВЦЭМ!$A$39:$A$782,$A184,СВЦЭМ!$B$39:$B$782,G$155)+'СЕТ СН'!$I$14+СВЦЭМ!$D$10+'СЕТ СН'!$I$6-'СЕТ СН'!$I$26</f>
        <v>2682.6803186300003</v>
      </c>
      <c r="H184" s="36">
        <f>SUMIFS(СВЦЭМ!$D$39:$D$782,СВЦЭМ!$A$39:$A$782,$A184,СВЦЭМ!$B$39:$B$782,H$155)+'СЕТ СН'!$I$14+СВЦЭМ!$D$10+'СЕТ СН'!$I$6-'СЕТ СН'!$I$26</f>
        <v>2604.7511392500001</v>
      </c>
      <c r="I184" s="36">
        <f>SUMIFS(СВЦЭМ!$D$39:$D$782,СВЦЭМ!$A$39:$A$782,$A184,СВЦЭМ!$B$39:$B$782,I$155)+'СЕТ СН'!$I$14+СВЦЭМ!$D$10+'СЕТ СН'!$I$6-'СЕТ СН'!$I$26</f>
        <v>2483.36908885</v>
      </c>
      <c r="J184" s="36">
        <f>SUMIFS(СВЦЭМ!$D$39:$D$782,СВЦЭМ!$A$39:$A$782,$A184,СВЦЭМ!$B$39:$B$782,J$155)+'СЕТ СН'!$I$14+СВЦЭМ!$D$10+'СЕТ СН'!$I$6-'СЕТ СН'!$I$26</f>
        <v>2434.9102036700001</v>
      </c>
      <c r="K184" s="36">
        <f>SUMIFS(СВЦЭМ!$D$39:$D$782,СВЦЭМ!$A$39:$A$782,$A184,СВЦЭМ!$B$39:$B$782,K$155)+'СЕТ СН'!$I$14+СВЦЭМ!$D$10+'СЕТ СН'!$I$6-'СЕТ СН'!$I$26</f>
        <v>2386.2940157100002</v>
      </c>
      <c r="L184" s="36">
        <f>SUMIFS(СВЦЭМ!$D$39:$D$782,СВЦЭМ!$A$39:$A$782,$A184,СВЦЭМ!$B$39:$B$782,L$155)+'СЕТ СН'!$I$14+СВЦЭМ!$D$10+'СЕТ СН'!$I$6-'СЕТ СН'!$I$26</f>
        <v>2383.18478955</v>
      </c>
      <c r="M184" s="36">
        <f>SUMIFS(СВЦЭМ!$D$39:$D$782,СВЦЭМ!$A$39:$A$782,$A184,СВЦЭМ!$B$39:$B$782,M$155)+'СЕТ СН'!$I$14+СВЦЭМ!$D$10+'СЕТ СН'!$I$6-'СЕТ СН'!$I$26</f>
        <v>2387.7478162799998</v>
      </c>
      <c r="N184" s="36">
        <f>SUMIFS(СВЦЭМ!$D$39:$D$782,СВЦЭМ!$A$39:$A$782,$A184,СВЦЭМ!$B$39:$B$782,N$155)+'СЕТ СН'!$I$14+СВЦЭМ!$D$10+'СЕТ СН'!$I$6-'СЕТ СН'!$I$26</f>
        <v>2401.1738120300001</v>
      </c>
      <c r="O184" s="36">
        <f>SUMIFS(СВЦЭМ!$D$39:$D$782,СВЦЭМ!$A$39:$A$782,$A184,СВЦЭМ!$B$39:$B$782,O$155)+'СЕТ СН'!$I$14+СВЦЭМ!$D$10+'СЕТ СН'!$I$6-'СЕТ СН'!$I$26</f>
        <v>2384.6335948800001</v>
      </c>
      <c r="P184" s="36">
        <f>SUMIFS(СВЦЭМ!$D$39:$D$782,СВЦЭМ!$A$39:$A$782,$A184,СВЦЭМ!$B$39:$B$782,P$155)+'СЕТ СН'!$I$14+СВЦЭМ!$D$10+'СЕТ СН'!$I$6-'СЕТ СН'!$I$26</f>
        <v>2450.8521087500003</v>
      </c>
      <c r="Q184" s="36">
        <f>SUMIFS(СВЦЭМ!$D$39:$D$782,СВЦЭМ!$A$39:$A$782,$A184,СВЦЭМ!$B$39:$B$782,Q$155)+'СЕТ СН'!$I$14+СВЦЭМ!$D$10+'СЕТ СН'!$I$6-'СЕТ СН'!$I$26</f>
        <v>2426.4164549799998</v>
      </c>
      <c r="R184" s="36">
        <f>SUMIFS(СВЦЭМ!$D$39:$D$782,СВЦЭМ!$A$39:$A$782,$A184,СВЦЭМ!$B$39:$B$782,R$155)+'СЕТ СН'!$I$14+СВЦЭМ!$D$10+'СЕТ СН'!$I$6-'СЕТ СН'!$I$26</f>
        <v>2436.8851781399999</v>
      </c>
      <c r="S184" s="36">
        <f>SUMIFS(СВЦЭМ!$D$39:$D$782,СВЦЭМ!$A$39:$A$782,$A184,СВЦЭМ!$B$39:$B$782,S$155)+'СЕТ СН'!$I$14+СВЦЭМ!$D$10+'СЕТ СН'!$I$6-'СЕТ СН'!$I$26</f>
        <v>2442.5949244800004</v>
      </c>
      <c r="T184" s="36">
        <f>SUMIFS(СВЦЭМ!$D$39:$D$782,СВЦЭМ!$A$39:$A$782,$A184,СВЦЭМ!$B$39:$B$782,T$155)+'СЕТ СН'!$I$14+СВЦЭМ!$D$10+'СЕТ СН'!$I$6-'СЕТ СН'!$I$26</f>
        <v>2406.0097357499999</v>
      </c>
      <c r="U184" s="36">
        <f>SUMIFS(СВЦЭМ!$D$39:$D$782,СВЦЭМ!$A$39:$A$782,$A184,СВЦЭМ!$B$39:$B$782,U$155)+'СЕТ СН'!$I$14+СВЦЭМ!$D$10+'СЕТ СН'!$I$6-'СЕТ СН'!$I$26</f>
        <v>2361.8578885400002</v>
      </c>
      <c r="V184" s="36">
        <f>SUMIFS(СВЦЭМ!$D$39:$D$782,СВЦЭМ!$A$39:$A$782,$A184,СВЦЭМ!$B$39:$B$782,V$155)+'СЕТ СН'!$I$14+СВЦЭМ!$D$10+'СЕТ СН'!$I$6-'СЕТ СН'!$I$26</f>
        <v>2348.1777172299999</v>
      </c>
      <c r="W184" s="36">
        <f>SUMIFS(СВЦЭМ!$D$39:$D$782,СВЦЭМ!$A$39:$A$782,$A184,СВЦЭМ!$B$39:$B$782,W$155)+'СЕТ СН'!$I$14+СВЦЭМ!$D$10+'СЕТ СН'!$I$6-'СЕТ СН'!$I$26</f>
        <v>2364.3839979200002</v>
      </c>
      <c r="X184" s="36">
        <f>SUMIFS(СВЦЭМ!$D$39:$D$782,СВЦЭМ!$A$39:$A$782,$A184,СВЦЭМ!$B$39:$B$782,X$155)+'СЕТ СН'!$I$14+СВЦЭМ!$D$10+'СЕТ СН'!$I$6-'СЕТ СН'!$I$26</f>
        <v>2425.81853426</v>
      </c>
      <c r="Y184" s="36">
        <f>SUMIFS(СВЦЭМ!$D$39:$D$782,СВЦЭМ!$A$39:$A$782,$A184,СВЦЭМ!$B$39:$B$782,Y$155)+'СЕТ СН'!$I$14+СВЦЭМ!$D$10+'СЕТ СН'!$I$6-'СЕТ СН'!$I$26</f>
        <v>2585.42193761</v>
      </c>
    </row>
    <row r="185" spans="1:27" ht="15.75" x14ac:dyDescent="0.2">
      <c r="A185" s="35">
        <f t="shared" si="4"/>
        <v>45199</v>
      </c>
      <c r="B185" s="36">
        <f>SUMIFS(СВЦЭМ!$D$39:$D$782,СВЦЭМ!$A$39:$A$782,$A185,СВЦЭМ!$B$39:$B$782,B$155)+'СЕТ СН'!$I$14+СВЦЭМ!$D$10+'СЕТ СН'!$I$6-'СЕТ СН'!$I$26</f>
        <v>2530.4050166500001</v>
      </c>
      <c r="C185" s="36">
        <f>SUMIFS(СВЦЭМ!$D$39:$D$782,СВЦЭМ!$A$39:$A$782,$A185,СВЦЭМ!$B$39:$B$782,C$155)+'СЕТ СН'!$I$14+СВЦЭМ!$D$10+'СЕТ СН'!$I$6-'СЕТ СН'!$I$26</f>
        <v>2523.0955836500002</v>
      </c>
      <c r="D185" s="36">
        <f>SUMIFS(СВЦЭМ!$D$39:$D$782,СВЦЭМ!$A$39:$A$782,$A185,СВЦЭМ!$B$39:$B$782,D$155)+'СЕТ СН'!$I$14+СВЦЭМ!$D$10+'СЕТ СН'!$I$6-'СЕТ СН'!$I$26</f>
        <v>2594.7769536599999</v>
      </c>
      <c r="E185" s="36">
        <f>SUMIFS(СВЦЭМ!$D$39:$D$782,СВЦЭМ!$A$39:$A$782,$A185,СВЦЭМ!$B$39:$B$782,E$155)+'СЕТ СН'!$I$14+СВЦЭМ!$D$10+'СЕТ СН'!$I$6-'СЕТ СН'!$I$26</f>
        <v>2607.7350429899998</v>
      </c>
      <c r="F185" s="36">
        <f>SUMIFS(СВЦЭМ!$D$39:$D$782,СВЦЭМ!$A$39:$A$782,$A185,СВЦЭМ!$B$39:$B$782,F$155)+'СЕТ СН'!$I$14+СВЦЭМ!$D$10+'СЕТ СН'!$I$6-'СЕТ СН'!$I$26</f>
        <v>2600.6247099500001</v>
      </c>
      <c r="G185" s="36">
        <f>SUMIFS(СВЦЭМ!$D$39:$D$782,СВЦЭМ!$A$39:$A$782,$A185,СВЦЭМ!$B$39:$B$782,G$155)+'СЕТ СН'!$I$14+СВЦЭМ!$D$10+'СЕТ СН'!$I$6-'СЕТ СН'!$I$26</f>
        <v>2590.69820914</v>
      </c>
      <c r="H185" s="36">
        <f>SUMIFS(СВЦЭМ!$D$39:$D$782,СВЦЭМ!$A$39:$A$782,$A185,СВЦЭМ!$B$39:$B$782,H$155)+'СЕТ СН'!$I$14+СВЦЭМ!$D$10+'СЕТ СН'!$I$6-'СЕТ СН'!$I$26</f>
        <v>2556.3872975000004</v>
      </c>
      <c r="I185" s="36">
        <f>SUMIFS(СВЦЭМ!$D$39:$D$782,СВЦЭМ!$A$39:$A$782,$A185,СВЦЭМ!$B$39:$B$782,I$155)+'СЕТ СН'!$I$14+СВЦЭМ!$D$10+'СЕТ СН'!$I$6-'СЕТ СН'!$I$26</f>
        <v>2503.16042165</v>
      </c>
      <c r="J185" s="36">
        <f>SUMIFS(СВЦЭМ!$D$39:$D$782,СВЦЭМ!$A$39:$A$782,$A185,СВЦЭМ!$B$39:$B$782,J$155)+'СЕТ СН'!$I$14+СВЦЭМ!$D$10+'СЕТ СН'!$I$6-'СЕТ СН'!$I$26</f>
        <v>2418.4227101400002</v>
      </c>
      <c r="K185" s="36">
        <f>SUMIFS(СВЦЭМ!$D$39:$D$782,СВЦЭМ!$A$39:$A$782,$A185,СВЦЭМ!$B$39:$B$782,K$155)+'СЕТ СН'!$I$14+СВЦЭМ!$D$10+'СЕТ СН'!$I$6-'СЕТ СН'!$I$26</f>
        <v>2334.86108758</v>
      </c>
      <c r="L185" s="36">
        <f>SUMIFS(СВЦЭМ!$D$39:$D$782,СВЦЭМ!$A$39:$A$782,$A185,СВЦЭМ!$B$39:$B$782,L$155)+'СЕТ СН'!$I$14+СВЦЭМ!$D$10+'СЕТ СН'!$I$6-'СЕТ СН'!$I$26</f>
        <v>2312.6115477900003</v>
      </c>
      <c r="M185" s="36">
        <f>SUMIFS(СВЦЭМ!$D$39:$D$782,СВЦЭМ!$A$39:$A$782,$A185,СВЦЭМ!$B$39:$B$782,M$155)+'СЕТ СН'!$I$14+СВЦЭМ!$D$10+'СЕТ СН'!$I$6-'СЕТ СН'!$I$26</f>
        <v>2315.2973282500002</v>
      </c>
      <c r="N185" s="36">
        <f>SUMIFS(СВЦЭМ!$D$39:$D$782,СВЦЭМ!$A$39:$A$782,$A185,СВЦЭМ!$B$39:$B$782,N$155)+'СЕТ СН'!$I$14+СВЦЭМ!$D$10+'СЕТ СН'!$I$6-'СЕТ СН'!$I$26</f>
        <v>2289.9516061700001</v>
      </c>
      <c r="O185" s="36">
        <f>SUMIFS(СВЦЭМ!$D$39:$D$782,СВЦЭМ!$A$39:$A$782,$A185,СВЦЭМ!$B$39:$B$782,O$155)+'СЕТ СН'!$I$14+СВЦЭМ!$D$10+'СЕТ СН'!$I$6-'СЕТ СН'!$I$26</f>
        <v>2307.33805201</v>
      </c>
      <c r="P185" s="36">
        <f>SUMIFS(СВЦЭМ!$D$39:$D$782,СВЦЭМ!$A$39:$A$782,$A185,СВЦЭМ!$B$39:$B$782,P$155)+'СЕТ СН'!$I$14+СВЦЭМ!$D$10+'СЕТ СН'!$I$6-'СЕТ СН'!$I$26</f>
        <v>2348.8658603000003</v>
      </c>
      <c r="Q185" s="36">
        <f>SUMIFS(СВЦЭМ!$D$39:$D$782,СВЦЭМ!$A$39:$A$782,$A185,СВЦЭМ!$B$39:$B$782,Q$155)+'СЕТ СН'!$I$14+СВЦЭМ!$D$10+'СЕТ СН'!$I$6-'СЕТ СН'!$I$26</f>
        <v>2343.2036649900001</v>
      </c>
      <c r="R185" s="36">
        <f>SUMIFS(СВЦЭМ!$D$39:$D$782,СВЦЭМ!$A$39:$A$782,$A185,СВЦЭМ!$B$39:$B$782,R$155)+'СЕТ СН'!$I$14+СВЦЭМ!$D$10+'СЕТ СН'!$I$6-'СЕТ СН'!$I$26</f>
        <v>2343.4644785700002</v>
      </c>
      <c r="S185" s="36">
        <f>SUMIFS(СВЦЭМ!$D$39:$D$782,СВЦЭМ!$A$39:$A$782,$A185,СВЦЭМ!$B$39:$B$782,S$155)+'СЕТ СН'!$I$14+СВЦЭМ!$D$10+'СЕТ СН'!$I$6-'СЕТ СН'!$I$26</f>
        <v>2360.5145381299999</v>
      </c>
      <c r="T185" s="36">
        <f>SUMIFS(СВЦЭМ!$D$39:$D$782,СВЦЭМ!$A$39:$A$782,$A185,СВЦЭМ!$B$39:$B$782,T$155)+'СЕТ СН'!$I$14+СВЦЭМ!$D$10+'СЕТ СН'!$I$6-'СЕТ СН'!$I$26</f>
        <v>2341.1209565400004</v>
      </c>
      <c r="U185" s="36">
        <f>SUMIFS(СВЦЭМ!$D$39:$D$782,СВЦЭМ!$A$39:$A$782,$A185,СВЦЭМ!$B$39:$B$782,U$155)+'СЕТ СН'!$I$14+СВЦЭМ!$D$10+'СЕТ СН'!$I$6-'СЕТ СН'!$I$26</f>
        <v>2327.4766329499998</v>
      </c>
      <c r="V185" s="36">
        <f>SUMIFS(СВЦЭМ!$D$39:$D$782,СВЦЭМ!$A$39:$A$782,$A185,СВЦЭМ!$B$39:$B$782,V$155)+'СЕТ СН'!$I$14+СВЦЭМ!$D$10+'СЕТ СН'!$I$6-'СЕТ СН'!$I$26</f>
        <v>2307.9658291200003</v>
      </c>
      <c r="W185" s="36">
        <f>SUMIFS(СВЦЭМ!$D$39:$D$782,СВЦЭМ!$A$39:$A$782,$A185,СВЦЭМ!$B$39:$B$782,W$155)+'СЕТ СН'!$I$14+СВЦЭМ!$D$10+'СЕТ СН'!$I$6-'СЕТ СН'!$I$26</f>
        <v>2326.6363381000001</v>
      </c>
      <c r="X185" s="36">
        <f>SUMIFS(СВЦЭМ!$D$39:$D$782,СВЦЭМ!$A$39:$A$782,$A185,СВЦЭМ!$B$39:$B$782,X$155)+'СЕТ СН'!$I$14+СВЦЭМ!$D$10+'СЕТ СН'!$I$6-'СЕТ СН'!$I$26</f>
        <v>2378.2845537800004</v>
      </c>
      <c r="Y185" s="36">
        <f>SUMIFS(СВЦЭМ!$D$39:$D$782,СВЦЭМ!$A$39:$A$782,$A185,СВЦЭМ!$B$39:$B$782,Y$155)+'СЕТ СН'!$I$14+СВЦЭМ!$D$10+'СЕТ СН'!$I$6-'СЕТ СН'!$I$26</f>
        <v>2439.6113541700001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01.09.2023</v>
      </c>
      <c r="B192" s="36">
        <f>SUMIFS(СВЦЭМ!$E$39:$E$782,СВЦЭМ!$A$39:$A$782,$A192,СВЦЭМ!$B$39:$B$782,B$191)+'СЕТ СН'!$F$15</f>
        <v>154.80759291000001</v>
      </c>
      <c r="C192" s="36">
        <f>SUMIFS(СВЦЭМ!$E$39:$E$782,СВЦЭМ!$A$39:$A$782,$A192,СВЦЭМ!$B$39:$B$782,C$191)+'СЕТ СН'!$F$15</f>
        <v>160.17976589</v>
      </c>
      <c r="D192" s="36">
        <f>SUMIFS(СВЦЭМ!$E$39:$E$782,СВЦЭМ!$A$39:$A$782,$A192,СВЦЭМ!$B$39:$B$782,D$191)+'СЕТ СН'!$F$15</f>
        <v>161.07511656</v>
      </c>
      <c r="E192" s="36">
        <f>SUMIFS(СВЦЭМ!$E$39:$E$782,СВЦЭМ!$A$39:$A$782,$A192,СВЦЭМ!$B$39:$B$782,E$191)+'СЕТ СН'!$F$15</f>
        <v>163.04353664999999</v>
      </c>
      <c r="F192" s="36">
        <f>SUMIFS(СВЦЭМ!$E$39:$E$782,СВЦЭМ!$A$39:$A$782,$A192,СВЦЭМ!$B$39:$B$782,F$191)+'СЕТ СН'!$F$15</f>
        <v>168.22575652</v>
      </c>
      <c r="G192" s="36">
        <f>SUMIFS(СВЦЭМ!$E$39:$E$782,СВЦЭМ!$A$39:$A$782,$A192,СВЦЭМ!$B$39:$B$782,G$191)+'СЕТ СН'!$F$15</f>
        <v>168.65736164</v>
      </c>
      <c r="H192" s="36">
        <f>SUMIFS(СВЦЭМ!$E$39:$E$782,СВЦЭМ!$A$39:$A$782,$A192,СВЦЭМ!$B$39:$B$782,H$191)+'СЕТ СН'!$F$15</f>
        <v>159.39393777999999</v>
      </c>
      <c r="I192" s="36">
        <f>SUMIFS(СВЦЭМ!$E$39:$E$782,СВЦЭМ!$A$39:$A$782,$A192,СВЦЭМ!$B$39:$B$782,I$191)+'СЕТ СН'!$F$15</f>
        <v>153.15447245999999</v>
      </c>
      <c r="J192" s="36">
        <f>SUMIFS(СВЦЭМ!$E$39:$E$782,СВЦЭМ!$A$39:$A$782,$A192,СВЦЭМ!$B$39:$B$782,J$191)+'СЕТ СН'!$F$15</f>
        <v>145.17865639999999</v>
      </c>
      <c r="K192" s="36">
        <f>SUMIFS(СВЦЭМ!$E$39:$E$782,СВЦЭМ!$A$39:$A$782,$A192,СВЦЭМ!$B$39:$B$782,K$191)+'СЕТ СН'!$F$15</f>
        <v>140.02775058</v>
      </c>
      <c r="L192" s="36">
        <f>SUMIFS(СВЦЭМ!$E$39:$E$782,СВЦЭМ!$A$39:$A$782,$A192,СВЦЭМ!$B$39:$B$782,L$191)+'СЕТ СН'!$F$15</f>
        <v>138.12224097000001</v>
      </c>
      <c r="M192" s="36">
        <f>SUMIFS(СВЦЭМ!$E$39:$E$782,СВЦЭМ!$A$39:$A$782,$A192,СВЦЭМ!$B$39:$B$782,M$191)+'СЕТ СН'!$F$15</f>
        <v>137.76684051999999</v>
      </c>
      <c r="N192" s="36">
        <f>SUMIFS(СВЦЭМ!$E$39:$E$782,СВЦЭМ!$A$39:$A$782,$A192,СВЦЭМ!$B$39:$B$782,N$191)+'СЕТ СН'!$F$15</f>
        <v>137.54807026</v>
      </c>
      <c r="O192" s="36">
        <f>SUMIFS(СВЦЭМ!$E$39:$E$782,СВЦЭМ!$A$39:$A$782,$A192,СВЦЭМ!$B$39:$B$782,O$191)+'СЕТ СН'!$F$15</f>
        <v>138.59331186</v>
      </c>
      <c r="P192" s="36">
        <f>SUMIFS(СВЦЭМ!$E$39:$E$782,СВЦЭМ!$A$39:$A$782,$A192,СВЦЭМ!$B$39:$B$782,P$191)+'СЕТ СН'!$F$15</f>
        <v>137.25473448</v>
      </c>
      <c r="Q192" s="36">
        <f>SUMIFS(СВЦЭМ!$E$39:$E$782,СВЦЭМ!$A$39:$A$782,$A192,СВЦЭМ!$B$39:$B$782,Q$191)+'СЕТ СН'!$F$15</f>
        <v>136.83735533000001</v>
      </c>
      <c r="R192" s="36">
        <f>SUMIFS(СВЦЭМ!$E$39:$E$782,СВЦЭМ!$A$39:$A$782,$A192,СВЦЭМ!$B$39:$B$782,R$191)+'СЕТ СН'!$F$15</f>
        <v>140.24650245999999</v>
      </c>
      <c r="S192" s="36">
        <f>SUMIFS(СВЦЭМ!$E$39:$E$782,СВЦЭМ!$A$39:$A$782,$A192,СВЦЭМ!$B$39:$B$782,S$191)+'СЕТ СН'!$F$15</f>
        <v>139.16867518000001</v>
      </c>
      <c r="T192" s="36">
        <f>SUMIFS(СВЦЭМ!$E$39:$E$782,СВЦЭМ!$A$39:$A$782,$A192,СВЦЭМ!$B$39:$B$782,T$191)+'СЕТ СН'!$F$15</f>
        <v>138.52424916000001</v>
      </c>
      <c r="U192" s="36">
        <f>SUMIFS(СВЦЭМ!$E$39:$E$782,СВЦЭМ!$A$39:$A$782,$A192,СВЦЭМ!$B$39:$B$782,U$191)+'СЕТ СН'!$F$15</f>
        <v>137.33100334</v>
      </c>
      <c r="V192" s="36">
        <f>SUMIFS(СВЦЭМ!$E$39:$E$782,СВЦЭМ!$A$39:$A$782,$A192,СВЦЭМ!$B$39:$B$782,V$191)+'СЕТ СН'!$F$15</f>
        <v>135.17863191999999</v>
      </c>
      <c r="W192" s="36">
        <f>SUMIFS(СВЦЭМ!$E$39:$E$782,СВЦЭМ!$A$39:$A$782,$A192,СВЦЭМ!$B$39:$B$782,W$191)+'СЕТ СН'!$F$15</f>
        <v>135.55351139000001</v>
      </c>
      <c r="X192" s="36">
        <f>SUMIFS(СВЦЭМ!$E$39:$E$782,СВЦЭМ!$A$39:$A$782,$A192,СВЦЭМ!$B$39:$B$782,X$191)+'СЕТ СН'!$F$15</f>
        <v>141.7449714</v>
      </c>
      <c r="Y192" s="36">
        <f>SUMIFS(СВЦЭМ!$E$39:$E$782,СВЦЭМ!$A$39:$A$782,$A192,СВЦЭМ!$B$39:$B$782,Y$191)+'СЕТ СН'!$F$15</f>
        <v>147.97774039999999</v>
      </c>
      <c r="AA192" s="45"/>
    </row>
    <row r="193" spans="1:25" ht="15.75" x14ac:dyDescent="0.2">
      <c r="A193" s="35">
        <f>A192+1</f>
        <v>45171</v>
      </c>
      <c r="B193" s="36">
        <f>SUMIFS(СВЦЭМ!$E$39:$E$782,СВЦЭМ!$A$39:$A$782,$A193,СВЦЭМ!$B$39:$B$782,B$191)+'СЕТ СН'!$F$15</f>
        <v>155.09701845999999</v>
      </c>
      <c r="C193" s="36">
        <f>SUMIFS(СВЦЭМ!$E$39:$E$782,СВЦЭМ!$A$39:$A$782,$A193,СВЦЭМ!$B$39:$B$782,C$191)+'СЕТ СН'!$F$15</f>
        <v>160.82058069000001</v>
      </c>
      <c r="D193" s="36">
        <f>SUMIFS(СВЦЭМ!$E$39:$E$782,СВЦЭМ!$A$39:$A$782,$A193,СВЦЭМ!$B$39:$B$782,D$191)+'СЕТ СН'!$F$15</f>
        <v>160.73631674000001</v>
      </c>
      <c r="E193" s="36">
        <f>SUMIFS(СВЦЭМ!$E$39:$E$782,СВЦЭМ!$A$39:$A$782,$A193,СВЦЭМ!$B$39:$B$782,E$191)+'СЕТ СН'!$F$15</f>
        <v>163.48334222</v>
      </c>
      <c r="F193" s="36">
        <f>SUMIFS(СВЦЭМ!$E$39:$E$782,СВЦЭМ!$A$39:$A$782,$A193,СВЦЭМ!$B$39:$B$782,F$191)+'СЕТ СН'!$F$15</f>
        <v>166.12808003999999</v>
      </c>
      <c r="G193" s="36">
        <f>SUMIFS(СВЦЭМ!$E$39:$E$782,СВЦЭМ!$A$39:$A$782,$A193,СВЦЭМ!$B$39:$B$782,G$191)+'СЕТ СН'!$F$15</f>
        <v>165.63097716999999</v>
      </c>
      <c r="H193" s="36">
        <f>SUMIFS(СВЦЭМ!$E$39:$E$782,СВЦЭМ!$A$39:$A$782,$A193,СВЦЭМ!$B$39:$B$782,H$191)+'СЕТ СН'!$F$15</f>
        <v>164.94702820000001</v>
      </c>
      <c r="I193" s="36">
        <f>SUMIFS(СВЦЭМ!$E$39:$E$782,СВЦЭМ!$A$39:$A$782,$A193,СВЦЭМ!$B$39:$B$782,I$191)+'СЕТ СН'!$F$15</f>
        <v>159.17459839</v>
      </c>
      <c r="J193" s="36">
        <f>SUMIFS(СВЦЭМ!$E$39:$E$782,СВЦЭМ!$A$39:$A$782,$A193,СВЦЭМ!$B$39:$B$782,J$191)+'СЕТ СН'!$F$15</f>
        <v>148.41078793</v>
      </c>
      <c r="K193" s="36">
        <f>SUMIFS(СВЦЭМ!$E$39:$E$782,СВЦЭМ!$A$39:$A$782,$A193,СВЦЭМ!$B$39:$B$782,K$191)+'СЕТ СН'!$F$15</f>
        <v>137.65527359999999</v>
      </c>
      <c r="L193" s="36">
        <f>SUMIFS(СВЦЭМ!$E$39:$E$782,СВЦЭМ!$A$39:$A$782,$A193,СВЦЭМ!$B$39:$B$782,L$191)+'СЕТ СН'!$F$15</f>
        <v>133.81498934000001</v>
      </c>
      <c r="M193" s="36">
        <f>SUMIFS(СВЦЭМ!$E$39:$E$782,СВЦЭМ!$A$39:$A$782,$A193,СВЦЭМ!$B$39:$B$782,M$191)+'СЕТ СН'!$F$15</f>
        <v>132.26811308000001</v>
      </c>
      <c r="N193" s="36">
        <f>SUMIFS(СВЦЭМ!$E$39:$E$782,СВЦЭМ!$A$39:$A$782,$A193,СВЦЭМ!$B$39:$B$782,N$191)+'СЕТ СН'!$F$15</f>
        <v>132.17864469</v>
      </c>
      <c r="O193" s="36">
        <f>SUMIFS(СВЦЭМ!$E$39:$E$782,СВЦЭМ!$A$39:$A$782,$A193,СВЦЭМ!$B$39:$B$782,O$191)+'СЕТ СН'!$F$15</f>
        <v>134.12104178999999</v>
      </c>
      <c r="P193" s="36">
        <f>SUMIFS(СВЦЭМ!$E$39:$E$782,СВЦЭМ!$A$39:$A$782,$A193,СВЦЭМ!$B$39:$B$782,P$191)+'СЕТ СН'!$F$15</f>
        <v>131.21531490999999</v>
      </c>
      <c r="Q193" s="36">
        <f>SUMIFS(СВЦЭМ!$E$39:$E$782,СВЦЭМ!$A$39:$A$782,$A193,СВЦЭМ!$B$39:$B$782,Q$191)+'СЕТ СН'!$F$15</f>
        <v>131.3542764</v>
      </c>
      <c r="R193" s="36">
        <f>SUMIFS(СВЦЭМ!$E$39:$E$782,СВЦЭМ!$A$39:$A$782,$A193,СВЦЭМ!$B$39:$B$782,R$191)+'СЕТ СН'!$F$15</f>
        <v>134.94916601</v>
      </c>
      <c r="S193" s="36">
        <f>SUMIFS(СВЦЭМ!$E$39:$E$782,СВЦЭМ!$A$39:$A$782,$A193,СВЦЭМ!$B$39:$B$782,S$191)+'СЕТ СН'!$F$15</f>
        <v>134.31375068</v>
      </c>
      <c r="T193" s="36">
        <f>SUMIFS(СВЦЭМ!$E$39:$E$782,СВЦЭМ!$A$39:$A$782,$A193,СВЦЭМ!$B$39:$B$782,T$191)+'СЕТ СН'!$F$15</f>
        <v>134.81069373</v>
      </c>
      <c r="U193" s="36">
        <f>SUMIFS(СВЦЭМ!$E$39:$E$782,СВЦЭМ!$A$39:$A$782,$A193,СВЦЭМ!$B$39:$B$782,U$191)+'СЕТ СН'!$F$15</f>
        <v>135.56889899999999</v>
      </c>
      <c r="V193" s="36">
        <f>SUMIFS(СВЦЭМ!$E$39:$E$782,СВЦЭМ!$A$39:$A$782,$A193,СВЦЭМ!$B$39:$B$782,V$191)+'СЕТ СН'!$F$15</f>
        <v>133.8166282</v>
      </c>
      <c r="W193" s="36">
        <f>SUMIFS(СВЦЭМ!$E$39:$E$782,СВЦЭМ!$A$39:$A$782,$A193,СВЦЭМ!$B$39:$B$782,W$191)+'СЕТ СН'!$F$15</f>
        <v>132.48075403000001</v>
      </c>
      <c r="X193" s="36">
        <f>SUMIFS(СВЦЭМ!$E$39:$E$782,СВЦЭМ!$A$39:$A$782,$A193,СВЦЭМ!$B$39:$B$782,X$191)+'СЕТ СН'!$F$15</f>
        <v>138.90018054999999</v>
      </c>
      <c r="Y193" s="36">
        <f>SUMIFS(СВЦЭМ!$E$39:$E$782,СВЦЭМ!$A$39:$A$782,$A193,СВЦЭМ!$B$39:$B$782,Y$191)+'СЕТ СН'!$F$15</f>
        <v>147.09268115</v>
      </c>
    </row>
    <row r="194" spans="1:25" ht="15.75" x14ac:dyDescent="0.2">
      <c r="A194" s="35">
        <f t="shared" ref="A194:A221" si="5">A193+1</f>
        <v>45172</v>
      </c>
      <c r="B194" s="36">
        <f>SUMIFS(СВЦЭМ!$E$39:$E$782,СВЦЭМ!$A$39:$A$782,$A194,СВЦЭМ!$B$39:$B$782,B$191)+'СЕТ СН'!$F$15</f>
        <v>149.81271583</v>
      </c>
      <c r="C194" s="36">
        <f>SUMIFS(СВЦЭМ!$E$39:$E$782,СВЦЭМ!$A$39:$A$782,$A194,СВЦЭМ!$B$39:$B$782,C$191)+'СЕТ СН'!$F$15</f>
        <v>156.6121225</v>
      </c>
      <c r="D194" s="36">
        <f>SUMIFS(СВЦЭМ!$E$39:$E$782,СВЦЭМ!$A$39:$A$782,$A194,СВЦЭМ!$B$39:$B$782,D$191)+'СЕТ СН'!$F$15</f>
        <v>162.57014766</v>
      </c>
      <c r="E194" s="36">
        <f>SUMIFS(СВЦЭМ!$E$39:$E$782,СВЦЭМ!$A$39:$A$782,$A194,СВЦЭМ!$B$39:$B$782,E$191)+'СЕТ СН'!$F$15</f>
        <v>174.09910023</v>
      </c>
      <c r="F194" s="36">
        <f>SUMIFS(СВЦЭМ!$E$39:$E$782,СВЦЭМ!$A$39:$A$782,$A194,СВЦЭМ!$B$39:$B$782,F$191)+'СЕТ СН'!$F$15</f>
        <v>171.94064642000001</v>
      </c>
      <c r="G194" s="36">
        <f>SUMIFS(СВЦЭМ!$E$39:$E$782,СВЦЭМ!$A$39:$A$782,$A194,СВЦЭМ!$B$39:$B$782,G$191)+'СЕТ СН'!$F$15</f>
        <v>169.88243499999999</v>
      </c>
      <c r="H194" s="36">
        <f>SUMIFS(СВЦЭМ!$E$39:$E$782,СВЦЭМ!$A$39:$A$782,$A194,СВЦЭМ!$B$39:$B$782,H$191)+'СЕТ СН'!$F$15</f>
        <v>170.58099050999999</v>
      </c>
      <c r="I194" s="36">
        <f>SUMIFS(СВЦЭМ!$E$39:$E$782,СВЦЭМ!$A$39:$A$782,$A194,СВЦЭМ!$B$39:$B$782,I$191)+'СЕТ СН'!$F$15</f>
        <v>165.86036397000001</v>
      </c>
      <c r="J194" s="36">
        <f>SUMIFS(СВЦЭМ!$E$39:$E$782,СВЦЭМ!$A$39:$A$782,$A194,СВЦЭМ!$B$39:$B$782,J$191)+'СЕТ СН'!$F$15</f>
        <v>156.34308078999999</v>
      </c>
      <c r="K194" s="36">
        <f>SUMIFS(СВЦЭМ!$E$39:$E$782,СВЦЭМ!$A$39:$A$782,$A194,СВЦЭМ!$B$39:$B$782,K$191)+'СЕТ СН'!$F$15</f>
        <v>147.06621827000001</v>
      </c>
      <c r="L194" s="36">
        <f>SUMIFS(СВЦЭМ!$E$39:$E$782,СВЦЭМ!$A$39:$A$782,$A194,СВЦЭМ!$B$39:$B$782,L$191)+'СЕТ СН'!$F$15</f>
        <v>140.95088756000001</v>
      </c>
      <c r="M194" s="36">
        <f>SUMIFS(СВЦЭМ!$E$39:$E$782,СВЦЭМ!$A$39:$A$782,$A194,СВЦЭМ!$B$39:$B$782,M$191)+'СЕТ СН'!$F$15</f>
        <v>138.88217280999999</v>
      </c>
      <c r="N194" s="36">
        <f>SUMIFS(СВЦЭМ!$E$39:$E$782,СВЦЭМ!$A$39:$A$782,$A194,СВЦЭМ!$B$39:$B$782,N$191)+'СЕТ СН'!$F$15</f>
        <v>138.32726431</v>
      </c>
      <c r="O194" s="36">
        <f>SUMIFS(СВЦЭМ!$E$39:$E$782,СВЦЭМ!$A$39:$A$782,$A194,СВЦЭМ!$B$39:$B$782,O$191)+'СЕТ СН'!$F$15</f>
        <v>139.26843461000001</v>
      </c>
      <c r="P194" s="36">
        <f>SUMIFS(СВЦЭМ!$E$39:$E$782,СВЦЭМ!$A$39:$A$782,$A194,СВЦЭМ!$B$39:$B$782,P$191)+'СЕТ СН'!$F$15</f>
        <v>136.48641339</v>
      </c>
      <c r="Q194" s="36">
        <f>SUMIFS(СВЦЭМ!$E$39:$E$782,СВЦЭМ!$A$39:$A$782,$A194,СВЦЭМ!$B$39:$B$782,Q$191)+'СЕТ СН'!$F$15</f>
        <v>137.42427422</v>
      </c>
      <c r="R194" s="36">
        <f>SUMIFS(СВЦЭМ!$E$39:$E$782,СВЦЭМ!$A$39:$A$782,$A194,СВЦЭМ!$B$39:$B$782,R$191)+'СЕТ СН'!$F$15</f>
        <v>140.34749398</v>
      </c>
      <c r="S194" s="36">
        <f>SUMIFS(СВЦЭМ!$E$39:$E$782,СВЦЭМ!$A$39:$A$782,$A194,СВЦЭМ!$B$39:$B$782,S$191)+'СЕТ СН'!$F$15</f>
        <v>140.22608972</v>
      </c>
      <c r="T194" s="36">
        <f>SUMIFS(СВЦЭМ!$E$39:$E$782,СВЦЭМ!$A$39:$A$782,$A194,СВЦЭМ!$B$39:$B$782,T$191)+'СЕТ СН'!$F$15</f>
        <v>140.90164775</v>
      </c>
      <c r="U194" s="36">
        <f>SUMIFS(СВЦЭМ!$E$39:$E$782,СВЦЭМ!$A$39:$A$782,$A194,СВЦЭМ!$B$39:$B$782,U$191)+'СЕТ СН'!$F$15</f>
        <v>140.25177389999999</v>
      </c>
      <c r="V194" s="36">
        <f>SUMIFS(СВЦЭМ!$E$39:$E$782,СВЦЭМ!$A$39:$A$782,$A194,СВЦЭМ!$B$39:$B$782,V$191)+'СЕТ СН'!$F$15</f>
        <v>138.46957219999999</v>
      </c>
      <c r="W194" s="36">
        <f>SUMIFS(СВЦЭМ!$E$39:$E$782,СВЦЭМ!$A$39:$A$782,$A194,СВЦЭМ!$B$39:$B$782,W$191)+'СЕТ СН'!$F$15</f>
        <v>139.37842147000001</v>
      </c>
      <c r="X194" s="36">
        <f>SUMIFS(СВЦЭМ!$E$39:$E$782,СВЦЭМ!$A$39:$A$782,$A194,СВЦЭМ!$B$39:$B$782,X$191)+'СЕТ СН'!$F$15</f>
        <v>146.58987177</v>
      </c>
      <c r="Y194" s="36">
        <f>SUMIFS(СВЦЭМ!$E$39:$E$782,СВЦЭМ!$A$39:$A$782,$A194,СВЦЭМ!$B$39:$B$782,Y$191)+'СЕТ СН'!$F$15</f>
        <v>153.14018666000001</v>
      </c>
    </row>
    <row r="195" spans="1:25" ht="15.75" x14ac:dyDescent="0.2">
      <c r="A195" s="35">
        <f t="shared" si="5"/>
        <v>45173</v>
      </c>
      <c r="B195" s="36">
        <f>SUMIFS(СВЦЭМ!$E$39:$E$782,СВЦЭМ!$A$39:$A$782,$A195,СВЦЭМ!$B$39:$B$782,B$191)+'СЕТ СН'!$F$15</f>
        <v>162.53705058</v>
      </c>
      <c r="C195" s="36">
        <f>SUMIFS(СВЦЭМ!$E$39:$E$782,СВЦЭМ!$A$39:$A$782,$A195,СВЦЭМ!$B$39:$B$782,C$191)+'СЕТ СН'!$F$15</f>
        <v>169.64380754000001</v>
      </c>
      <c r="D195" s="36">
        <f>SUMIFS(СВЦЭМ!$E$39:$E$782,СВЦЭМ!$A$39:$A$782,$A195,СВЦЭМ!$B$39:$B$782,D$191)+'СЕТ СН'!$F$15</f>
        <v>170.40594166</v>
      </c>
      <c r="E195" s="36">
        <f>SUMIFS(СВЦЭМ!$E$39:$E$782,СВЦЭМ!$A$39:$A$782,$A195,СВЦЭМ!$B$39:$B$782,E$191)+'СЕТ СН'!$F$15</f>
        <v>173.39926229</v>
      </c>
      <c r="F195" s="36">
        <f>SUMIFS(СВЦЭМ!$E$39:$E$782,СВЦЭМ!$A$39:$A$782,$A195,СВЦЭМ!$B$39:$B$782,F$191)+'СЕТ СН'!$F$15</f>
        <v>178.21650219</v>
      </c>
      <c r="G195" s="36">
        <f>SUMIFS(СВЦЭМ!$E$39:$E$782,СВЦЭМ!$A$39:$A$782,$A195,СВЦЭМ!$B$39:$B$782,G$191)+'СЕТ СН'!$F$15</f>
        <v>178.00602122000001</v>
      </c>
      <c r="H195" s="36">
        <f>SUMIFS(СВЦЭМ!$E$39:$E$782,СВЦЭМ!$A$39:$A$782,$A195,СВЦЭМ!$B$39:$B$782,H$191)+'СЕТ СН'!$F$15</f>
        <v>179.82243819999999</v>
      </c>
      <c r="I195" s="36">
        <f>SUMIFS(СВЦЭМ!$E$39:$E$782,СВЦЭМ!$A$39:$A$782,$A195,СВЦЭМ!$B$39:$B$782,I$191)+'СЕТ СН'!$F$15</f>
        <v>165.35900461</v>
      </c>
      <c r="J195" s="36">
        <f>SUMIFS(СВЦЭМ!$E$39:$E$782,СВЦЭМ!$A$39:$A$782,$A195,СВЦЭМ!$B$39:$B$782,J$191)+'СЕТ СН'!$F$15</f>
        <v>154.64421818</v>
      </c>
      <c r="K195" s="36">
        <f>SUMIFS(СВЦЭМ!$E$39:$E$782,СВЦЭМ!$A$39:$A$782,$A195,СВЦЭМ!$B$39:$B$782,K$191)+'СЕТ СН'!$F$15</f>
        <v>149.00969624999999</v>
      </c>
      <c r="L195" s="36">
        <f>SUMIFS(СВЦЭМ!$E$39:$E$782,СВЦЭМ!$A$39:$A$782,$A195,СВЦЭМ!$B$39:$B$782,L$191)+'СЕТ СН'!$F$15</f>
        <v>148.27098787</v>
      </c>
      <c r="M195" s="36">
        <f>SUMIFS(СВЦЭМ!$E$39:$E$782,СВЦЭМ!$A$39:$A$782,$A195,СВЦЭМ!$B$39:$B$782,M$191)+'СЕТ СН'!$F$15</f>
        <v>147.27351730000001</v>
      </c>
      <c r="N195" s="36">
        <f>SUMIFS(СВЦЭМ!$E$39:$E$782,СВЦЭМ!$A$39:$A$782,$A195,СВЦЭМ!$B$39:$B$782,N$191)+'СЕТ СН'!$F$15</f>
        <v>149.4251865</v>
      </c>
      <c r="O195" s="36">
        <f>SUMIFS(СВЦЭМ!$E$39:$E$782,СВЦЭМ!$A$39:$A$782,$A195,СВЦЭМ!$B$39:$B$782,O$191)+'СЕТ СН'!$F$15</f>
        <v>147.670805</v>
      </c>
      <c r="P195" s="36">
        <f>SUMIFS(СВЦЭМ!$E$39:$E$782,СВЦЭМ!$A$39:$A$782,$A195,СВЦЭМ!$B$39:$B$782,P$191)+'СЕТ СН'!$F$15</f>
        <v>145.80649937999999</v>
      </c>
      <c r="Q195" s="36">
        <f>SUMIFS(СВЦЭМ!$E$39:$E$782,СВЦЭМ!$A$39:$A$782,$A195,СВЦЭМ!$B$39:$B$782,Q$191)+'СЕТ СН'!$F$15</f>
        <v>146.47481630999999</v>
      </c>
      <c r="R195" s="36">
        <f>SUMIFS(СВЦЭМ!$E$39:$E$782,СВЦЭМ!$A$39:$A$782,$A195,СВЦЭМ!$B$39:$B$782,R$191)+'СЕТ СН'!$F$15</f>
        <v>150.04143533999999</v>
      </c>
      <c r="S195" s="36">
        <f>SUMIFS(СВЦЭМ!$E$39:$E$782,СВЦЭМ!$A$39:$A$782,$A195,СВЦЭМ!$B$39:$B$782,S$191)+'СЕТ СН'!$F$15</f>
        <v>148.29121083999999</v>
      </c>
      <c r="T195" s="36">
        <f>SUMIFS(СВЦЭМ!$E$39:$E$782,СВЦЭМ!$A$39:$A$782,$A195,СВЦЭМ!$B$39:$B$782,T$191)+'СЕТ СН'!$F$15</f>
        <v>146.97882534999999</v>
      </c>
      <c r="U195" s="36">
        <f>SUMIFS(СВЦЭМ!$E$39:$E$782,СВЦЭМ!$A$39:$A$782,$A195,СВЦЭМ!$B$39:$B$782,U$191)+'СЕТ СН'!$F$15</f>
        <v>146.68672065000001</v>
      </c>
      <c r="V195" s="36">
        <f>SUMIFS(СВЦЭМ!$E$39:$E$782,СВЦЭМ!$A$39:$A$782,$A195,СВЦЭМ!$B$39:$B$782,V$191)+'СЕТ СН'!$F$15</f>
        <v>144.73012428999999</v>
      </c>
      <c r="W195" s="36">
        <f>SUMIFS(СВЦЭМ!$E$39:$E$782,СВЦЭМ!$A$39:$A$782,$A195,СВЦЭМ!$B$39:$B$782,W$191)+'СЕТ СН'!$F$15</f>
        <v>144.96363109999999</v>
      </c>
      <c r="X195" s="36">
        <f>SUMIFS(СВЦЭМ!$E$39:$E$782,СВЦЭМ!$A$39:$A$782,$A195,СВЦЭМ!$B$39:$B$782,X$191)+'СЕТ СН'!$F$15</f>
        <v>151.80830768000001</v>
      </c>
      <c r="Y195" s="36">
        <f>SUMIFS(СВЦЭМ!$E$39:$E$782,СВЦЭМ!$A$39:$A$782,$A195,СВЦЭМ!$B$39:$B$782,Y$191)+'СЕТ СН'!$F$15</f>
        <v>161.24000064000001</v>
      </c>
    </row>
    <row r="196" spans="1:25" ht="15.75" x14ac:dyDescent="0.2">
      <c r="A196" s="35">
        <f t="shared" si="5"/>
        <v>45174</v>
      </c>
      <c r="B196" s="36">
        <f>SUMIFS(СВЦЭМ!$E$39:$E$782,СВЦЭМ!$A$39:$A$782,$A196,СВЦЭМ!$B$39:$B$782,B$191)+'СЕТ СН'!$F$15</f>
        <v>173.02504038999999</v>
      </c>
      <c r="C196" s="36">
        <f>SUMIFS(СВЦЭМ!$E$39:$E$782,СВЦЭМ!$A$39:$A$782,$A196,СВЦЭМ!$B$39:$B$782,C$191)+'СЕТ СН'!$F$15</f>
        <v>181.81094848999999</v>
      </c>
      <c r="D196" s="36">
        <f>SUMIFS(СВЦЭМ!$E$39:$E$782,СВЦЭМ!$A$39:$A$782,$A196,СВЦЭМ!$B$39:$B$782,D$191)+'СЕТ СН'!$F$15</f>
        <v>183.14413514</v>
      </c>
      <c r="E196" s="36">
        <f>SUMIFS(СВЦЭМ!$E$39:$E$782,СВЦЭМ!$A$39:$A$782,$A196,СВЦЭМ!$B$39:$B$782,E$191)+'СЕТ СН'!$F$15</f>
        <v>183.47125184999999</v>
      </c>
      <c r="F196" s="36">
        <f>SUMIFS(СВЦЭМ!$E$39:$E$782,СВЦЭМ!$A$39:$A$782,$A196,СВЦЭМ!$B$39:$B$782,F$191)+'СЕТ СН'!$F$15</f>
        <v>183.76771108</v>
      </c>
      <c r="G196" s="36">
        <f>SUMIFS(СВЦЭМ!$E$39:$E$782,СВЦЭМ!$A$39:$A$782,$A196,СВЦЭМ!$B$39:$B$782,G$191)+'СЕТ СН'!$F$15</f>
        <v>181.19355257999999</v>
      </c>
      <c r="H196" s="36">
        <f>SUMIFS(СВЦЭМ!$E$39:$E$782,СВЦЭМ!$A$39:$A$782,$A196,СВЦЭМ!$B$39:$B$782,H$191)+'СЕТ СН'!$F$15</f>
        <v>176.34400364999999</v>
      </c>
      <c r="I196" s="36">
        <f>SUMIFS(СВЦЭМ!$E$39:$E$782,СВЦЭМ!$A$39:$A$782,$A196,СВЦЭМ!$B$39:$B$782,I$191)+'СЕТ СН'!$F$15</f>
        <v>160.45900792</v>
      </c>
      <c r="J196" s="36">
        <f>SUMIFS(СВЦЭМ!$E$39:$E$782,СВЦЭМ!$A$39:$A$782,$A196,СВЦЭМ!$B$39:$B$782,J$191)+'СЕТ СН'!$F$15</f>
        <v>150.74960125999999</v>
      </c>
      <c r="K196" s="36">
        <f>SUMIFS(СВЦЭМ!$E$39:$E$782,СВЦЭМ!$A$39:$A$782,$A196,СВЦЭМ!$B$39:$B$782,K$191)+'СЕТ СН'!$F$15</f>
        <v>143.97986058999999</v>
      </c>
      <c r="L196" s="36">
        <f>SUMIFS(СВЦЭМ!$E$39:$E$782,СВЦЭМ!$A$39:$A$782,$A196,СВЦЭМ!$B$39:$B$782,L$191)+'СЕТ СН'!$F$15</f>
        <v>140.93625526</v>
      </c>
      <c r="M196" s="36">
        <f>SUMIFS(СВЦЭМ!$E$39:$E$782,СВЦЭМ!$A$39:$A$782,$A196,СВЦЭМ!$B$39:$B$782,M$191)+'СЕТ СН'!$F$15</f>
        <v>139.83182776000001</v>
      </c>
      <c r="N196" s="36">
        <f>SUMIFS(СВЦЭМ!$E$39:$E$782,СВЦЭМ!$A$39:$A$782,$A196,СВЦЭМ!$B$39:$B$782,N$191)+'СЕТ СН'!$F$15</f>
        <v>140.06427235999999</v>
      </c>
      <c r="O196" s="36">
        <f>SUMIFS(СВЦЭМ!$E$39:$E$782,СВЦЭМ!$A$39:$A$782,$A196,СВЦЭМ!$B$39:$B$782,O$191)+'СЕТ СН'!$F$15</f>
        <v>139.54424725999999</v>
      </c>
      <c r="P196" s="36">
        <f>SUMIFS(СВЦЭМ!$E$39:$E$782,СВЦЭМ!$A$39:$A$782,$A196,СВЦЭМ!$B$39:$B$782,P$191)+'СЕТ СН'!$F$15</f>
        <v>137.32458406999999</v>
      </c>
      <c r="Q196" s="36">
        <f>SUMIFS(СВЦЭМ!$E$39:$E$782,СВЦЭМ!$A$39:$A$782,$A196,СВЦЭМ!$B$39:$B$782,Q$191)+'СЕТ СН'!$F$15</f>
        <v>137.84099699999999</v>
      </c>
      <c r="R196" s="36">
        <f>SUMIFS(СВЦЭМ!$E$39:$E$782,СВЦЭМ!$A$39:$A$782,$A196,СВЦЭМ!$B$39:$B$782,R$191)+'СЕТ СН'!$F$15</f>
        <v>140.68971375999999</v>
      </c>
      <c r="S196" s="36">
        <f>SUMIFS(СВЦЭМ!$E$39:$E$782,СВЦЭМ!$A$39:$A$782,$A196,СВЦЭМ!$B$39:$B$782,S$191)+'СЕТ СН'!$F$15</f>
        <v>141.43680087999999</v>
      </c>
      <c r="T196" s="36">
        <f>SUMIFS(СВЦЭМ!$E$39:$E$782,СВЦЭМ!$A$39:$A$782,$A196,СВЦЭМ!$B$39:$B$782,T$191)+'СЕТ СН'!$F$15</f>
        <v>140.06702781999999</v>
      </c>
      <c r="U196" s="36">
        <f>SUMIFS(СВЦЭМ!$E$39:$E$782,СВЦЭМ!$A$39:$A$782,$A196,СВЦЭМ!$B$39:$B$782,U$191)+'СЕТ СН'!$F$15</f>
        <v>138.68871254999999</v>
      </c>
      <c r="V196" s="36">
        <f>SUMIFS(СВЦЭМ!$E$39:$E$782,СВЦЭМ!$A$39:$A$782,$A196,СВЦЭМ!$B$39:$B$782,V$191)+'СЕТ СН'!$F$15</f>
        <v>136.41185367</v>
      </c>
      <c r="W196" s="36">
        <f>SUMIFS(СВЦЭМ!$E$39:$E$782,СВЦЭМ!$A$39:$A$782,$A196,СВЦЭМ!$B$39:$B$782,W$191)+'СЕТ СН'!$F$15</f>
        <v>137.90358946999999</v>
      </c>
      <c r="X196" s="36">
        <f>SUMIFS(СВЦЭМ!$E$39:$E$782,СВЦЭМ!$A$39:$A$782,$A196,СВЦЭМ!$B$39:$B$782,X$191)+'СЕТ СН'!$F$15</f>
        <v>144.54949303999999</v>
      </c>
      <c r="Y196" s="36">
        <f>SUMIFS(СВЦЭМ!$E$39:$E$782,СВЦЭМ!$A$39:$A$782,$A196,СВЦЭМ!$B$39:$B$782,Y$191)+'СЕТ СН'!$F$15</f>
        <v>158.20194688999999</v>
      </c>
    </row>
    <row r="197" spans="1:25" ht="15.75" x14ac:dyDescent="0.2">
      <c r="A197" s="35">
        <f t="shared" si="5"/>
        <v>45175</v>
      </c>
      <c r="B197" s="36">
        <f>SUMIFS(СВЦЭМ!$E$39:$E$782,СВЦЭМ!$A$39:$A$782,$A197,СВЦЭМ!$B$39:$B$782,B$191)+'СЕТ СН'!$F$15</f>
        <v>151.09175904</v>
      </c>
      <c r="C197" s="36">
        <f>SUMIFS(СВЦЭМ!$E$39:$E$782,СВЦЭМ!$A$39:$A$782,$A197,СВЦЭМ!$B$39:$B$782,C$191)+'СЕТ СН'!$F$15</f>
        <v>159.33369514</v>
      </c>
      <c r="D197" s="36">
        <f>SUMIFS(СВЦЭМ!$E$39:$E$782,СВЦЭМ!$A$39:$A$782,$A197,СВЦЭМ!$B$39:$B$782,D$191)+'СЕТ СН'!$F$15</f>
        <v>163.97657479</v>
      </c>
      <c r="E197" s="36">
        <f>SUMIFS(СВЦЭМ!$E$39:$E$782,СВЦЭМ!$A$39:$A$782,$A197,СВЦЭМ!$B$39:$B$782,E$191)+'СЕТ СН'!$F$15</f>
        <v>163.98489606999999</v>
      </c>
      <c r="F197" s="36">
        <f>SUMIFS(СВЦЭМ!$E$39:$E$782,СВЦЭМ!$A$39:$A$782,$A197,СВЦЭМ!$B$39:$B$782,F$191)+'СЕТ СН'!$F$15</f>
        <v>159.77762092</v>
      </c>
      <c r="G197" s="36">
        <f>SUMIFS(СВЦЭМ!$E$39:$E$782,СВЦЭМ!$A$39:$A$782,$A197,СВЦЭМ!$B$39:$B$782,G$191)+'СЕТ СН'!$F$15</f>
        <v>159.21080512</v>
      </c>
      <c r="H197" s="36">
        <f>SUMIFS(СВЦЭМ!$E$39:$E$782,СВЦЭМ!$A$39:$A$782,$A197,СВЦЭМ!$B$39:$B$782,H$191)+'СЕТ СН'!$F$15</f>
        <v>155.41964263</v>
      </c>
      <c r="I197" s="36">
        <f>SUMIFS(СВЦЭМ!$E$39:$E$782,СВЦЭМ!$A$39:$A$782,$A197,СВЦЭМ!$B$39:$B$782,I$191)+'СЕТ СН'!$F$15</f>
        <v>148.47200425</v>
      </c>
      <c r="J197" s="36">
        <f>SUMIFS(СВЦЭМ!$E$39:$E$782,СВЦЭМ!$A$39:$A$782,$A197,СВЦЭМ!$B$39:$B$782,J$191)+'СЕТ СН'!$F$15</f>
        <v>141.24405530999999</v>
      </c>
      <c r="K197" s="36">
        <f>SUMIFS(СВЦЭМ!$E$39:$E$782,СВЦЭМ!$A$39:$A$782,$A197,СВЦЭМ!$B$39:$B$782,K$191)+'СЕТ СН'!$F$15</f>
        <v>134.91121555999999</v>
      </c>
      <c r="L197" s="36">
        <f>SUMIFS(СВЦЭМ!$E$39:$E$782,СВЦЭМ!$A$39:$A$782,$A197,СВЦЭМ!$B$39:$B$782,L$191)+'СЕТ СН'!$F$15</f>
        <v>132.15539389</v>
      </c>
      <c r="M197" s="36">
        <f>SUMIFS(СВЦЭМ!$E$39:$E$782,СВЦЭМ!$A$39:$A$782,$A197,СВЦЭМ!$B$39:$B$782,M$191)+'СЕТ СН'!$F$15</f>
        <v>131.67255549999999</v>
      </c>
      <c r="N197" s="36">
        <f>SUMIFS(СВЦЭМ!$E$39:$E$782,СВЦЭМ!$A$39:$A$782,$A197,СВЦЭМ!$B$39:$B$782,N$191)+'СЕТ СН'!$F$15</f>
        <v>132.47995322</v>
      </c>
      <c r="O197" s="36">
        <f>SUMIFS(СВЦЭМ!$E$39:$E$782,СВЦЭМ!$A$39:$A$782,$A197,СВЦЭМ!$B$39:$B$782,O$191)+'СЕТ СН'!$F$15</f>
        <v>132.59134148999999</v>
      </c>
      <c r="P197" s="36">
        <f>SUMIFS(СВЦЭМ!$E$39:$E$782,СВЦЭМ!$A$39:$A$782,$A197,СВЦЭМ!$B$39:$B$782,P$191)+'СЕТ СН'!$F$15</f>
        <v>129.41192119999999</v>
      </c>
      <c r="Q197" s="36">
        <f>SUMIFS(СВЦЭМ!$E$39:$E$782,СВЦЭМ!$A$39:$A$782,$A197,СВЦЭМ!$B$39:$B$782,Q$191)+'СЕТ СН'!$F$15</f>
        <v>130.35888223000001</v>
      </c>
      <c r="R197" s="36">
        <f>SUMIFS(СВЦЭМ!$E$39:$E$782,СВЦЭМ!$A$39:$A$782,$A197,СВЦЭМ!$B$39:$B$782,R$191)+'СЕТ СН'!$F$15</f>
        <v>133.18603854</v>
      </c>
      <c r="S197" s="36">
        <f>SUMIFS(СВЦЭМ!$E$39:$E$782,СВЦЭМ!$A$39:$A$782,$A197,СВЦЭМ!$B$39:$B$782,S$191)+'СЕТ СН'!$F$15</f>
        <v>132.67983705</v>
      </c>
      <c r="T197" s="36">
        <f>SUMIFS(СВЦЭМ!$E$39:$E$782,СВЦЭМ!$A$39:$A$782,$A197,СВЦЭМ!$B$39:$B$782,T$191)+'СЕТ СН'!$F$15</f>
        <v>132.41979395000001</v>
      </c>
      <c r="U197" s="36">
        <f>SUMIFS(СВЦЭМ!$E$39:$E$782,СВЦЭМ!$A$39:$A$782,$A197,СВЦЭМ!$B$39:$B$782,U$191)+'СЕТ СН'!$F$15</f>
        <v>131.43248609</v>
      </c>
      <c r="V197" s="36">
        <f>SUMIFS(СВЦЭМ!$E$39:$E$782,СВЦЭМ!$A$39:$A$782,$A197,СВЦЭМ!$B$39:$B$782,V$191)+'СЕТ СН'!$F$15</f>
        <v>128.68934465000001</v>
      </c>
      <c r="W197" s="36">
        <f>SUMIFS(СВЦЭМ!$E$39:$E$782,СВЦЭМ!$A$39:$A$782,$A197,СВЦЭМ!$B$39:$B$782,W$191)+'СЕТ СН'!$F$15</f>
        <v>129.21959715</v>
      </c>
      <c r="X197" s="36">
        <f>SUMIFS(СВЦЭМ!$E$39:$E$782,СВЦЭМ!$A$39:$A$782,$A197,СВЦЭМ!$B$39:$B$782,X$191)+'СЕТ СН'!$F$15</f>
        <v>136.07623323000001</v>
      </c>
      <c r="Y197" s="36">
        <f>SUMIFS(СВЦЭМ!$E$39:$E$782,СВЦЭМ!$A$39:$A$782,$A197,СВЦЭМ!$B$39:$B$782,Y$191)+'СЕТ СН'!$F$15</f>
        <v>144.63974185000001</v>
      </c>
    </row>
    <row r="198" spans="1:25" ht="15.75" x14ac:dyDescent="0.2">
      <c r="A198" s="35">
        <f t="shared" si="5"/>
        <v>45176</v>
      </c>
      <c r="B198" s="36">
        <f>SUMIFS(СВЦЭМ!$E$39:$E$782,СВЦЭМ!$A$39:$A$782,$A198,СВЦЭМ!$B$39:$B$782,B$191)+'СЕТ СН'!$F$15</f>
        <v>155.87990121000001</v>
      </c>
      <c r="C198" s="36">
        <f>SUMIFS(СВЦЭМ!$E$39:$E$782,СВЦЭМ!$A$39:$A$782,$A198,СВЦЭМ!$B$39:$B$782,C$191)+'СЕТ СН'!$F$15</f>
        <v>159.91905782000001</v>
      </c>
      <c r="D198" s="36">
        <f>SUMIFS(СВЦЭМ!$E$39:$E$782,СВЦЭМ!$A$39:$A$782,$A198,СВЦЭМ!$B$39:$B$782,D$191)+'СЕТ СН'!$F$15</f>
        <v>160.4475003</v>
      </c>
      <c r="E198" s="36">
        <f>SUMIFS(СВЦЭМ!$E$39:$E$782,СВЦЭМ!$A$39:$A$782,$A198,СВЦЭМ!$B$39:$B$782,E$191)+'СЕТ СН'!$F$15</f>
        <v>161.40612228000001</v>
      </c>
      <c r="F198" s="36">
        <f>SUMIFS(СВЦЭМ!$E$39:$E$782,СВЦЭМ!$A$39:$A$782,$A198,СВЦЭМ!$B$39:$B$782,F$191)+'СЕТ СН'!$F$15</f>
        <v>166.45859225999999</v>
      </c>
      <c r="G198" s="36">
        <f>SUMIFS(СВЦЭМ!$E$39:$E$782,СВЦЭМ!$A$39:$A$782,$A198,СВЦЭМ!$B$39:$B$782,G$191)+'СЕТ СН'!$F$15</f>
        <v>164.30864513</v>
      </c>
      <c r="H198" s="36">
        <f>SUMIFS(СВЦЭМ!$E$39:$E$782,СВЦЭМ!$A$39:$A$782,$A198,СВЦЭМ!$B$39:$B$782,H$191)+'СЕТ СН'!$F$15</f>
        <v>156.30168523</v>
      </c>
      <c r="I198" s="36">
        <f>SUMIFS(СВЦЭМ!$E$39:$E$782,СВЦЭМ!$A$39:$A$782,$A198,СВЦЭМ!$B$39:$B$782,I$191)+'СЕТ СН'!$F$15</f>
        <v>149.63989156</v>
      </c>
      <c r="J198" s="36">
        <f>SUMIFS(СВЦЭМ!$E$39:$E$782,СВЦЭМ!$A$39:$A$782,$A198,СВЦЭМ!$B$39:$B$782,J$191)+'СЕТ СН'!$F$15</f>
        <v>143.38333972999999</v>
      </c>
      <c r="K198" s="36">
        <f>SUMIFS(СВЦЭМ!$E$39:$E$782,СВЦЭМ!$A$39:$A$782,$A198,СВЦЭМ!$B$39:$B$782,K$191)+'СЕТ СН'!$F$15</f>
        <v>140.82498018000001</v>
      </c>
      <c r="L198" s="36">
        <f>SUMIFS(СВЦЭМ!$E$39:$E$782,СВЦЭМ!$A$39:$A$782,$A198,СВЦЭМ!$B$39:$B$782,L$191)+'СЕТ СН'!$F$15</f>
        <v>141.81009247</v>
      </c>
      <c r="M198" s="36">
        <f>SUMIFS(СВЦЭМ!$E$39:$E$782,СВЦЭМ!$A$39:$A$782,$A198,СВЦЭМ!$B$39:$B$782,M$191)+'СЕТ СН'!$F$15</f>
        <v>141.08277426000001</v>
      </c>
      <c r="N198" s="36">
        <f>SUMIFS(СВЦЭМ!$E$39:$E$782,СВЦЭМ!$A$39:$A$782,$A198,СВЦЭМ!$B$39:$B$782,N$191)+'СЕТ СН'!$F$15</f>
        <v>141.38403891999999</v>
      </c>
      <c r="O198" s="36">
        <f>SUMIFS(СВЦЭМ!$E$39:$E$782,СВЦЭМ!$A$39:$A$782,$A198,СВЦЭМ!$B$39:$B$782,O$191)+'СЕТ СН'!$F$15</f>
        <v>141.76162170000001</v>
      </c>
      <c r="P198" s="36">
        <f>SUMIFS(СВЦЭМ!$E$39:$E$782,СВЦЭМ!$A$39:$A$782,$A198,СВЦЭМ!$B$39:$B$782,P$191)+'СЕТ СН'!$F$15</f>
        <v>139.07514986000001</v>
      </c>
      <c r="Q198" s="36">
        <f>SUMIFS(СВЦЭМ!$E$39:$E$782,СВЦЭМ!$A$39:$A$782,$A198,СВЦЭМ!$B$39:$B$782,Q$191)+'СЕТ СН'!$F$15</f>
        <v>139.99254017999999</v>
      </c>
      <c r="R198" s="36">
        <f>SUMIFS(СВЦЭМ!$E$39:$E$782,СВЦЭМ!$A$39:$A$782,$A198,СВЦЭМ!$B$39:$B$782,R$191)+'СЕТ СН'!$F$15</f>
        <v>142.10015756000001</v>
      </c>
      <c r="S198" s="36">
        <f>SUMIFS(СВЦЭМ!$E$39:$E$782,СВЦЭМ!$A$39:$A$782,$A198,СВЦЭМ!$B$39:$B$782,S$191)+'СЕТ СН'!$F$15</f>
        <v>138.10237296</v>
      </c>
      <c r="T198" s="36">
        <f>SUMIFS(СВЦЭМ!$E$39:$E$782,СВЦЭМ!$A$39:$A$782,$A198,СВЦЭМ!$B$39:$B$782,T$191)+'СЕТ СН'!$F$15</f>
        <v>138.22397942000001</v>
      </c>
      <c r="U198" s="36">
        <f>SUMIFS(СВЦЭМ!$E$39:$E$782,СВЦЭМ!$A$39:$A$782,$A198,СВЦЭМ!$B$39:$B$782,U$191)+'СЕТ СН'!$F$15</f>
        <v>136.82551787</v>
      </c>
      <c r="V198" s="36">
        <f>SUMIFS(СВЦЭМ!$E$39:$E$782,СВЦЭМ!$A$39:$A$782,$A198,СВЦЭМ!$B$39:$B$782,V$191)+'СЕТ СН'!$F$15</f>
        <v>134.02545762</v>
      </c>
      <c r="W198" s="36">
        <f>SUMIFS(СВЦЭМ!$E$39:$E$782,СВЦЭМ!$A$39:$A$782,$A198,СВЦЭМ!$B$39:$B$782,W$191)+'СЕТ СН'!$F$15</f>
        <v>135.55212483</v>
      </c>
      <c r="X198" s="36">
        <f>SUMIFS(СВЦЭМ!$E$39:$E$782,СВЦЭМ!$A$39:$A$782,$A198,СВЦЭМ!$B$39:$B$782,X$191)+'СЕТ СН'!$F$15</f>
        <v>142.14499441000001</v>
      </c>
      <c r="Y198" s="36">
        <f>SUMIFS(СВЦЭМ!$E$39:$E$782,СВЦЭМ!$A$39:$A$782,$A198,СВЦЭМ!$B$39:$B$782,Y$191)+'СЕТ СН'!$F$15</f>
        <v>149.84429066000001</v>
      </c>
    </row>
    <row r="199" spans="1:25" ht="15.75" x14ac:dyDescent="0.2">
      <c r="A199" s="35">
        <f t="shared" si="5"/>
        <v>45177</v>
      </c>
      <c r="B199" s="36">
        <f>SUMIFS(СВЦЭМ!$E$39:$E$782,СВЦЭМ!$A$39:$A$782,$A199,СВЦЭМ!$B$39:$B$782,B$191)+'СЕТ СН'!$F$15</f>
        <v>153.83561807999999</v>
      </c>
      <c r="C199" s="36">
        <f>SUMIFS(СВЦЭМ!$E$39:$E$782,СВЦЭМ!$A$39:$A$782,$A199,СВЦЭМ!$B$39:$B$782,C$191)+'СЕТ СН'!$F$15</f>
        <v>159.09241895</v>
      </c>
      <c r="D199" s="36">
        <f>SUMIFS(СВЦЭМ!$E$39:$E$782,СВЦЭМ!$A$39:$A$782,$A199,СВЦЭМ!$B$39:$B$782,D$191)+'СЕТ СН'!$F$15</f>
        <v>158.77007227999999</v>
      </c>
      <c r="E199" s="36">
        <f>SUMIFS(СВЦЭМ!$E$39:$E$782,СВЦЭМ!$A$39:$A$782,$A199,СВЦЭМ!$B$39:$B$782,E$191)+'СЕТ СН'!$F$15</f>
        <v>160.26889127000001</v>
      </c>
      <c r="F199" s="36">
        <f>SUMIFS(СВЦЭМ!$E$39:$E$782,СВЦЭМ!$A$39:$A$782,$A199,СВЦЭМ!$B$39:$B$782,F$191)+'СЕТ СН'!$F$15</f>
        <v>161.22101444</v>
      </c>
      <c r="G199" s="36">
        <f>SUMIFS(СВЦЭМ!$E$39:$E$782,СВЦЭМ!$A$39:$A$782,$A199,СВЦЭМ!$B$39:$B$782,G$191)+'СЕТ СН'!$F$15</f>
        <v>162.87519097000001</v>
      </c>
      <c r="H199" s="36">
        <f>SUMIFS(СВЦЭМ!$E$39:$E$782,СВЦЭМ!$A$39:$A$782,$A199,СВЦЭМ!$B$39:$B$782,H$191)+'СЕТ СН'!$F$15</f>
        <v>157.29833274000001</v>
      </c>
      <c r="I199" s="36">
        <f>SUMIFS(СВЦЭМ!$E$39:$E$782,СВЦЭМ!$A$39:$A$782,$A199,СВЦЭМ!$B$39:$B$782,I$191)+'СЕТ СН'!$F$15</f>
        <v>147.93779957999999</v>
      </c>
      <c r="J199" s="36">
        <f>SUMIFS(СВЦЭМ!$E$39:$E$782,СВЦЭМ!$A$39:$A$782,$A199,СВЦЭМ!$B$39:$B$782,J$191)+'СЕТ СН'!$F$15</f>
        <v>141.08132552000001</v>
      </c>
      <c r="K199" s="36">
        <f>SUMIFS(СВЦЭМ!$E$39:$E$782,СВЦЭМ!$A$39:$A$782,$A199,СВЦЭМ!$B$39:$B$782,K$191)+'СЕТ СН'!$F$15</f>
        <v>134.90974471999999</v>
      </c>
      <c r="L199" s="36">
        <f>SUMIFS(СВЦЭМ!$E$39:$E$782,СВЦЭМ!$A$39:$A$782,$A199,СВЦЭМ!$B$39:$B$782,L$191)+'СЕТ СН'!$F$15</f>
        <v>137.76030689000001</v>
      </c>
      <c r="M199" s="36">
        <f>SUMIFS(СВЦЭМ!$E$39:$E$782,СВЦЭМ!$A$39:$A$782,$A199,СВЦЭМ!$B$39:$B$782,M$191)+'СЕТ СН'!$F$15</f>
        <v>138.28380064999999</v>
      </c>
      <c r="N199" s="36">
        <f>SUMIFS(СВЦЭМ!$E$39:$E$782,СВЦЭМ!$A$39:$A$782,$A199,СВЦЭМ!$B$39:$B$782,N$191)+'СЕТ СН'!$F$15</f>
        <v>140.75606078000001</v>
      </c>
      <c r="O199" s="36">
        <f>SUMIFS(СВЦЭМ!$E$39:$E$782,СВЦЭМ!$A$39:$A$782,$A199,СВЦЭМ!$B$39:$B$782,O$191)+'СЕТ СН'!$F$15</f>
        <v>139.08853637999999</v>
      </c>
      <c r="P199" s="36">
        <f>SUMIFS(СВЦЭМ!$E$39:$E$782,СВЦЭМ!$A$39:$A$782,$A199,СВЦЭМ!$B$39:$B$782,P$191)+'СЕТ СН'!$F$15</f>
        <v>137.40797011000001</v>
      </c>
      <c r="Q199" s="36">
        <f>SUMIFS(СВЦЭМ!$E$39:$E$782,СВЦЭМ!$A$39:$A$782,$A199,СВЦЭМ!$B$39:$B$782,Q$191)+'СЕТ СН'!$F$15</f>
        <v>137.38249066</v>
      </c>
      <c r="R199" s="36">
        <f>SUMIFS(СВЦЭМ!$E$39:$E$782,СВЦЭМ!$A$39:$A$782,$A199,СВЦЭМ!$B$39:$B$782,R$191)+'СЕТ СН'!$F$15</f>
        <v>141.79066409999999</v>
      </c>
      <c r="S199" s="36">
        <f>SUMIFS(СВЦЭМ!$E$39:$E$782,СВЦЭМ!$A$39:$A$782,$A199,СВЦЭМ!$B$39:$B$782,S$191)+'СЕТ СН'!$F$15</f>
        <v>141.64821913</v>
      </c>
      <c r="T199" s="36">
        <f>SUMIFS(СВЦЭМ!$E$39:$E$782,СВЦЭМ!$A$39:$A$782,$A199,СВЦЭМ!$B$39:$B$782,T$191)+'СЕТ СН'!$F$15</f>
        <v>140.12519534</v>
      </c>
      <c r="U199" s="36">
        <f>SUMIFS(СВЦЭМ!$E$39:$E$782,СВЦЭМ!$A$39:$A$782,$A199,СВЦЭМ!$B$39:$B$782,U$191)+'СЕТ СН'!$F$15</f>
        <v>139.51115442</v>
      </c>
      <c r="V199" s="36">
        <f>SUMIFS(СВЦЭМ!$E$39:$E$782,СВЦЭМ!$A$39:$A$782,$A199,СВЦЭМ!$B$39:$B$782,V$191)+'СЕТ СН'!$F$15</f>
        <v>138.32311809000001</v>
      </c>
      <c r="W199" s="36">
        <f>SUMIFS(СВЦЭМ!$E$39:$E$782,СВЦЭМ!$A$39:$A$782,$A199,СВЦЭМ!$B$39:$B$782,W$191)+'СЕТ СН'!$F$15</f>
        <v>137.57138207</v>
      </c>
      <c r="X199" s="36">
        <f>SUMIFS(СВЦЭМ!$E$39:$E$782,СВЦЭМ!$A$39:$A$782,$A199,СВЦЭМ!$B$39:$B$782,X$191)+'СЕТ СН'!$F$15</f>
        <v>139.15165905000001</v>
      </c>
      <c r="Y199" s="36">
        <f>SUMIFS(СВЦЭМ!$E$39:$E$782,СВЦЭМ!$A$39:$A$782,$A199,СВЦЭМ!$B$39:$B$782,Y$191)+'СЕТ СН'!$F$15</f>
        <v>147.99386498000001</v>
      </c>
    </row>
    <row r="200" spans="1:25" ht="15.75" x14ac:dyDescent="0.2">
      <c r="A200" s="35">
        <f t="shared" si="5"/>
        <v>45178</v>
      </c>
      <c r="B200" s="36">
        <f>SUMIFS(СВЦЭМ!$E$39:$E$782,СВЦЭМ!$A$39:$A$782,$A200,СВЦЭМ!$B$39:$B$782,B$191)+'СЕТ СН'!$F$15</f>
        <v>153.82834833999999</v>
      </c>
      <c r="C200" s="36">
        <f>SUMIFS(СВЦЭМ!$E$39:$E$782,СВЦЭМ!$A$39:$A$782,$A200,СВЦЭМ!$B$39:$B$782,C$191)+'СЕТ СН'!$F$15</f>
        <v>158.65467301000001</v>
      </c>
      <c r="D200" s="36">
        <f>SUMIFS(СВЦЭМ!$E$39:$E$782,СВЦЭМ!$A$39:$A$782,$A200,СВЦЭМ!$B$39:$B$782,D$191)+'СЕТ СН'!$F$15</f>
        <v>163.23012972000001</v>
      </c>
      <c r="E200" s="36">
        <f>SUMIFS(СВЦЭМ!$E$39:$E$782,СВЦЭМ!$A$39:$A$782,$A200,СВЦЭМ!$B$39:$B$782,E$191)+'СЕТ СН'!$F$15</f>
        <v>166.25373099000001</v>
      </c>
      <c r="F200" s="36">
        <f>SUMIFS(СВЦЭМ!$E$39:$E$782,СВЦЭМ!$A$39:$A$782,$A200,СВЦЭМ!$B$39:$B$782,F$191)+'СЕТ СН'!$F$15</f>
        <v>168.31388201999999</v>
      </c>
      <c r="G200" s="36">
        <f>SUMIFS(СВЦЭМ!$E$39:$E$782,СВЦЭМ!$A$39:$A$782,$A200,СВЦЭМ!$B$39:$B$782,G$191)+'СЕТ СН'!$F$15</f>
        <v>167.49290372999999</v>
      </c>
      <c r="H200" s="36">
        <f>SUMIFS(СВЦЭМ!$E$39:$E$782,СВЦЭМ!$A$39:$A$782,$A200,СВЦЭМ!$B$39:$B$782,H$191)+'СЕТ СН'!$F$15</f>
        <v>164.86347746000001</v>
      </c>
      <c r="I200" s="36">
        <f>SUMIFS(СВЦЭМ!$E$39:$E$782,СВЦЭМ!$A$39:$A$782,$A200,СВЦЭМ!$B$39:$B$782,I$191)+'СЕТ СН'!$F$15</f>
        <v>158.56841348</v>
      </c>
      <c r="J200" s="36">
        <f>SUMIFS(СВЦЭМ!$E$39:$E$782,СВЦЭМ!$A$39:$A$782,$A200,СВЦЭМ!$B$39:$B$782,J$191)+'СЕТ СН'!$F$15</f>
        <v>148.14332497999999</v>
      </c>
      <c r="K200" s="36">
        <f>SUMIFS(СВЦЭМ!$E$39:$E$782,СВЦЭМ!$A$39:$A$782,$A200,СВЦЭМ!$B$39:$B$782,K$191)+'СЕТ СН'!$F$15</f>
        <v>138.62188623</v>
      </c>
      <c r="L200" s="36">
        <f>SUMIFS(СВЦЭМ!$E$39:$E$782,СВЦЭМ!$A$39:$A$782,$A200,СВЦЭМ!$B$39:$B$782,L$191)+'СЕТ СН'!$F$15</f>
        <v>135.15351477999999</v>
      </c>
      <c r="M200" s="36">
        <f>SUMIFS(СВЦЭМ!$E$39:$E$782,СВЦЭМ!$A$39:$A$782,$A200,СВЦЭМ!$B$39:$B$782,M$191)+'СЕТ СН'!$F$15</f>
        <v>133.59472946</v>
      </c>
      <c r="N200" s="36">
        <f>SUMIFS(СВЦЭМ!$E$39:$E$782,СВЦЭМ!$A$39:$A$782,$A200,СВЦЭМ!$B$39:$B$782,N$191)+'СЕТ СН'!$F$15</f>
        <v>133.59884044</v>
      </c>
      <c r="O200" s="36">
        <f>SUMIFS(СВЦЭМ!$E$39:$E$782,СВЦЭМ!$A$39:$A$782,$A200,СВЦЭМ!$B$39:$B$782,O$191)+'СЕТ СН'!$F$15</f>
        <v>135.0951321</v>
      </c>
      <c r="P200" s="36">
        <f>SUMIFS(СВЦЭМ!$E$39:$E$782,СВЦЭМ!$A$39:$A$782,$A200,СВЦЭМ!$B$39:$B$782,P$191)+'СЕТ СН'!$F$15</f>
        <v>134.82505864000001</v>
      </c>
      <c r="Q200" s="36">
        <f>SUMIFS(СВЦЭМ!$E$39:$E$782,СВЦЭМ!$A$39:$A$782,$A200,СВЦЭМ!$B$39:$B$782,Q$191)+'СЕТ СН'!$F$15</f>
        <v>135.63163857000001</v>
      </c>
      <c r="R200" s="36">
        <f>SUMIFS(СВЦЭМ!$E$39:$E$782,СВЦЭМ!$A$39:$A$782,$A200,СВЦЭМ!$B$39:$B$782,R$191)+'СЕТ СН'!$F$15</f>
        <v>136.33616383</v>
      </c>
      <c r="S200" s="36">
        <f>SUMIFS(СВЦЭМ!$E$39:$E$782,СВЦЭМ!$A$39:$A$782,$A200,СВЦЭМ!$B$39:$B$782,S$191)+'СЕТ СН'!$F$15</f>
        <v>133.69994079</v>
      </c>
      <c r="T200" s="36">
        <f>SUMIFS(СВЦЭМ!$E$39:$E$782,СВЦЭМ!$A$39:$A$782,$A200,СВЦЭМ!$B$39:$B$782,T$191)+'СЕТ СН'!$F$15</f>
        <v>134.10504288999999</v>
      </c>
      <c r="U200" s="36">
        <f>SUMIFS(СВЦЭМ!$E$39:$E$782,СВЦЭМ!$A$39:$A$782,$A200,СВЦЭМ!$B$39:$B$782,U$191)+'СЕТ СН'!$F$15</f>
        <v>134.20525101999999</v>
      </c>
      <c r="V200" s="36">
        <f>SUMIFS(СВЦЭМ!$E$39:$E$782,СВЦЭМ!$A$39:$A$782,$A200,СВЦЭМ!$B$39:$B$782,V$191)+'СЕТ СН'!$F$15</f>
        <v>131.28397969</v>
      </c>
      <c r="W200" s="36">
        <f>SUMIFS(СВЦЭМ!$E$39:$E$782,СВЦЭМ!$A$39:$A$782,$A200,СВЦЭМ!$B$39:$B$782,W$191)+'СЕТ СН'!$F$15</f>
        <v>131.77051012999999</v>
      </c>
      <c r="X200" s="36">
        <f>SUMIFS(СВЦЭМ!$E$39:$E$782,СВЦЭМ!$A$39:$A$782,$A200,СВЦЭМ!$B$39:$B$782,X$191)+'СЕТ СН'!$F$15</f>
        <v>138.52374890999999</v>
      </c>
      <c r="Y200" s="36">
        <f>SUMIFS(СВЦЭМ!$E$39:$E$782,СВЦЭМ!$A$39:$A$782,$A200,СВЦЭМ!$B$39:$B$782,Y$191)+'СЕТ СН'!$F$15</f>
        <v>147.44894891999999</v>
      </c>
    </row>
    <row r="201" spans="1:25" ht="15.75" x14ac:dyDescent="0.2">
      <c r="A201" s="35">
        <f t="shared" si="5"/>
        <v>45179</v>
      </c>
      <c r="B201" s="36">
        <f>SUMIFS(СВЦЭМ!$E$39:$E$782,СВЦЭМ!$A$39:$A$782,$A201,СВЦЭМ!$B$39:$B$782,B$191)+'СЕТ СН'!$F$15</f>
        <v>149.19663546999999</v>
      </c>
      <c r="C201" s="36">
        <f>SUMIFS(СВЦЭМ!$E$39:$E$782,СВЦЭМ!$A$39:$A$782,$A201,СВЦЭМ!$B$39:$B$782,C$191)+'СЕТ СН'!$F$15</f>
        <v>156.35890343</v>
      </c>
      <c r="D201" s="36">
        <f>SUMIFS(СВЦЭМ!$E$39:$E$782,СВЦЭМ!$A$39:$A$782,$A201,СВЦЭМ!$B$39:$B$782,D$191)+'СЕТ СН'!$F$15</f>
        <v>159.92209940999999</v>
      </c>
      <c r="E201" s="36">
        <f>SUMIFS(СВЦЭМ!$E$39:$E$782,СВЦЭМ!$A$39:$A$782,$A201,СВЦЭМ!$B$39:$B$782,E$191)+'СЕТ СН'!$F$15</f>
        <v>161.33611618</v>
      </c>
      <c r="F201" s="36">
        <f>SUMIFS(СВЦЭМ!$E$39:$E$782,СВЦЭМ!$A$39:$A$782,$A201,СВЦЭМ!$B$39:$B$782,F$191)+'СЕТ СН'!$F$15</f>
        <v>161.64295214000001</v>
      </c>
      <c r="G201" s="36">
        <f>SUMIFS(СВЦЭМ!$E$39:$E$782,СВЦЭМ!$A$39:$A$782,$A201,СВЦЭМ!$B$39:$B$782,G$191)+'СЕТ СН'!$F$15</f>
        <v>159.10405007</v>
      </c>
      <c r="H201" s="36">
        <f>SUMIFS(СВЦЭМ!$E$39:$E$782,СВЦЭМ!$A$39:$A$782,$A201,СВЦЭМ!$B$39:$B$782,H$191)+'СЕТ СН'!$F$15</f>
        <v>157.44210477999999</v>
      </c>
      <c r="I201" s="36">
        <f>SUMIFS(СВЦЭМ!$E$39:$E$782,СВЦЭМ!$A$39:$A$782,$A201,СВЦЭМ!$B$39:$B$782,I$191)+'СЕТ СН'!$F$15</f>
        <v>154.69814043</v>
      </c>
      <c r="J201" s="36">
        <f>SUMIFS(СВЦЭМ!$E$39:$E$782,СВЦЭМ!$A$39:$A$782,$A201,СВЦЭМ!$B$39:$B$782,J$191)+'СЕТ СН'!$F$15</f>
        <v>146.41363396</v>
      </c>
      <c r="K201" s="36">
        <f>SUMIFS(СВЦЭМ!$E$39:$E$782,СВЦЭМ!$A$39:$A$782,$A201,СВЦЭМ!$B$39:$B$782,K$191)+'СЕТ СН'!$F$15</f>
        <v>136.82294583999999</v>
      </c>
      <c r="L201" s="36">
        <f>SUMIFS(СВЦЭМ!$E$39:$E$782,СВЦЭМ!$A$39:$A$782,$A201,СВЦЭМ!$B$39:$B$782,L$191)+'СЕТ СН'!$F$15</f>
        <v>133.57038166999999</v>
      </c>
      <c r="M201" s="36">
        <f>SUMIFS(СВЦЭМ!$E$39:$E$782,СВЦЭМ!$A$39:$A$782,$A201,СВЦЭМ!$B$39:$B$782,M$191)+'СЕТ СН'!$F$15</f>
        <v>133.40283092000001</v>
      </c>
      <c r="N201" s="36">
        <f>SUMIFS(СВЦЭМ!$E$39:$E$782,СВЦЭМ!$A$39:$A$782,$A201,СВЦЭМ!$B$39:$B$782,N$191)+'СЕТ СН'!$F$15</f>
        <v>134.02262894</v>
      </c>
      <c r="O201" s="36">
        <f>SUMIFS(СВЦЭМ!$E$39:$E$782,СВЦЭМ!$A$39:$A$782,$A201,СВЦЭМ!$B$39:$B$782,O$191)+'СЕТ СН'!$F$15</f>
        <v>135.66871275</v>
      </c>
      <c r="P201" s="36">
        <f>SUMIFS(СВЦЭМ!$E$39:$E$782,СВЦЭМ!$A$39:$A$782,$A201,СВЦЭМ!$B$39:$B$782,P$191)+'СЕТ СН'!$F$15</f>
        <v>136.29572393000001</v>
      </c>
      <c r="Q201" s="36">
        <f>SUMIFS(СВЦЭМ!$E$39:$E$782,СВЦЭМ!$A$39:$A$782,$A201,СВЦЭМ!$B$39:$B$782,Q$191)+'СЕТ СН'!$F$15</f>
        <v>136.47361115000001</v>
      </c>
      <c r="R201" s="36">
        <f>SUMIFS(СВЦЭМ!$E$39:$E$782,СВЦЭМ!$A$39:$A$782,$A201,СВЦЭМ!$B$39:$B$782,R$191)+'СЕТ СН'!$F$15</f>
        <v>136.86607394000001</v>
      </c>
      <c r="S201" s="36">
        <f>SUMIFS(СВЦЭМ!$E$39:$E$782,СВЦЭМ!$A$39:$A$782,$A201,СВЦЭМ!$B$39:$B$782,S$191)+'СЕТ СН'!$F$15</f>
        <v>135.06937138999999</v>
      </c>
      <c r="T201" s="36">
        <f>SUMIFS(СВЦЭМ!$E$39:$E$782,СВЦЭМ!$A$39:$A$782,$A201,СВЦЭМ!$B$39:$B$782,T$191)+'СЕТ СН'!$F$15</f>
        <v>134.68342508999999</v>
      </c>
      <c r="U201" s="36">
        <f>SUMIFS(СВЦЭМ!$E$39:$E$782,СВЦЭМ!$A$39:$A$782,$A201,СВЦЭМ!$B$39:$B$782,U$191)+'СЕТ СН'!$F$15</f>
        <v>133.01082005000001</v>
      </c>
      <c r="V201" s="36">
        <f>SUMIFS(СВЦЭМ!$E$39:$E$782,СВЦЭМ!$A$39:$A$782,$A201,СВЦЭМ!$B$39:$B$782,V$191)+'СЕТ СН'!$F$15</f>
        <v>130.48194083999999</v>
      </c>
      <c r="W201" s="36">
        <f>SUMIFS(СВЦЭМ!$E$39:$E$782,СВЦЭМ!$A$39:$A$782,$A201,СВЦЭМ!$B$39:$B$782,W$191)+'СЕТ СН'!$F$15</f>
        <v>131.49038461999999</v>
      </c>
      <c r="X201" s="36">
        <f>SUMIFS(СВЦЭМ!$E$39:$E$782,СВЦЭМ!$A$39:$A$782,$A201,СВЦЭМ!$B$39:$B$782,X$191)+'СЕТ СН'!$F$15</f>
        <v>139.12694961</v>
      </c>
      <c r="Y201" s="36">
        <f>SUMIFS(СВЦЭМ!$E$39:$E$782,СВЦЭМ!$A$39:$A$782,$A201,СВЦЭМ!$B$39:$B$782,Y$191)+'СЕТ СН'!$F$15</f>
        <v>144.51601531</v>
      </c>
    </row>
    <row r="202" spans="1:25" ht="15.75" x14ac:dyDescent="0.2">
      <c r="A202" s="35">
        <f t="shared" si="5"/>
        <v>45180</v>
      </c>
      <c r="B202" s="36">
        <f>SUMIFS(СВЦЭМ!$E$39:$E$782,СВЦЭМ!$A$39:$A$782,$A202,СВЦЭМ!$B$39:$B$782,B$191)+'СЕТ СН'!$F$15</f>
        <v>150.57461592999999</v>
      </c>
      <c r="C202" s="36">
        <f>SUMIFS(СВЦЭМ!$E$39:$E$782,СВЦЭМ!$A$39:$A$782,$A202,СВЦЭМ!$B$39:$B$782,C$191)+'СЕТ СН'!$F$15</f>
        <v>157.21316933</v>
      </c>
      <c r="D202" s="36">
        <f>SUMIFS(СВЦЭМ!$E$39:$E$782,СВЦЭМ!$A$39:$A$782,$A202,СВЦЭМ!$B$39:$B$782,D$191)+'СЕТ СН'!$F$15</f>
        <v>157.36939953000001</v>
      </c>
      <c r="E202" s="36">
        <f>SUMIFS(СВЦЭМ!$E$39:$E$782,СВЦЭМ!$A$39:$A$782,$A202,СВЦЭМ!$B$39:$B$782,E$191)+'СЕТ СН'!$F$15</f>
        <v>159.12282927999999</v>
      </c>
      <c r="F202" s="36">
        <f>SUMIFS(СВЦЭМ!$E$39:$E$782,СВЦЭМ!$A$39:$A$782,$A202,СВЦЭМ!$B$39:$B$782,F$191)+'СЕТ СН'!$F$15</f>
        <v>162.60278782</v>
      </c>
      <c r="G202" s="36">
        <f>SUMIFS(СВЦЭМ!$E$39:$E$782,СВЦЭМ!$A$39:$A$782,$A202,СВЦЭМ!$B$39:$B$782,G$191)+'СЕТ СН'!$F$15</f>
        <v>160.44483880999999</v>
      </c>
      <c r="H202" s="36">
        <f>SUMIFS(СВЦЭМ!$E$39:$E$782,СВЦЭМ!$A$39:$A$782,$A202,СВЦЭМ!$B$39:$B$782,H$191)+'СЕТ СН'!$F$15</f>
        <v>154.92360324000001</v>
      </c>
      <c r="I202" s="36">
        <f>SUMIFS(СВЦЭМ!$E$39:$E$782,СВЦЭМ!$A$39:$A$782,$A202,СВЦЭМ!$B$39:$B$782,I$191)+'СЕТ СН'!$F$15</f>
        <v>143.62727484000001</v>
      </c>
      <c r="J202" s="36">
        <f>SUMIFS(СВЦЭМ!$E$39:$E$782,СВЦЭМ!$A$39:$A$782,$A202,СВЦЭМ!$B$39:$B$782,J$191)+'СЕТ СН'!$F$15</f>
        <v>135.90648035000001</v>
      </c>
      <c r="K202" s="36">
        <f>SUMIFS(СВЦЭМ!$E$39:$E$782,СВЦЭМ!$A$39:$A$782,$A202,СВЦЭМ!$B$39:$B$782,K$191)+'СЕТ СН'!$F$15</f>
        <v>132.41527048</v>
      </c>
      <c r="L202" s="36">
        <f>SUMIFS(СВЦЭМ!$E$39:$E$782,СВЦЭМ!$A$39:$A$782,$A202,СВЦЭМ!$B$39:$B$782,L$191)+'СЕТ СН'!$F$15</f>
        <v>129.84001096</v>
      </c>
      <c r="M202" s="36">
        <f>SUMIFS(СВЦЭМ!$E$39:$E$782,СВЦЭМ!$A$39:$A$782,$A202,СВЦЭМ!$B$39:$B$782,M$191)+'СЕТ СН'!$F$15</f>
        <v>128.50059664</v>
      </c>
      <c r="N202" s="36">
        <f>SUMIFS(СВЦЭМ!$E$39:$E$782,СВЦЭМ!$A$39:$A$782,$A202,СВЦЭМ!$B$39:$B$782,N$191)+'СЕТ СН'!$F$15</f>
        <v>129.76214265999999</v>
      </c>
      <c r="O202" s="36">
        <f>SUMIFS(СВЦЭМ!$E$39:$E$782,СВЦЭМ!$A$39:$A$782,$A202,СВЦЭМ!$B$39:$B$782,O$191)+'СЕТ СН'!$F$15</f>
        <v>128.77470298</v>
      </c>
      <c r="P202" s="36">
        <f>SUMIFS(СВЦЭМ!$E$39:$E$782,СВЦЭМ!$A$39:$A$782,$A202,СВЦЭМ!$B$39:$B$782,P$191)+'СЕТ СН'!$F$15</f>
        <v>127.37015037</v>
      </c>
      <c r="Q202" s="36">
        <f>SUMIFS(СВЦЭМ!$E$39:$E$782,СВЦЭМ!$A$39:$A$782,$A202,СВЦЭМ!$B$39:$B$782,Q$191)+'СЕТ СН'!$F$15</f>
        <v>127.77076422</v>
      </c>
      <c r="R202" s="36">
        <f>SUMIFS(СВЦЭМ!$E$39:$E$782,СВЦЭМ!$A$39:$A$782,$A202,СВЦЭМ!$B$39:$B$782,R$191)+'СЕТ СН'!$F$15</f>
        <v>132.03033156999999</v>
      </c>
      <c r="S202" s="36">
        <f>SUMIFS(СВЦЭМ!$E$39:$E$782,СВЦЭМ!$A$39:$A$782,$A202,СВЦЭМ!$B$39:$B$782,S$191)+'СЕТ СН'!$F$15</f>
        <v>132.09014329999999</v>
      </c>
      <c r="T202" s="36">
        <f>SUMIFS(СВЦЭМ!$E$39:$E$782,СВЦЭМ!$A$39:$A$782,$A202,СВЦЭМ!$B$39:$B$782,T$191)+'СЕТ СН'!$F$15</f>
        <v>132.55678262999999</v>
      </c>
      <c r="U202" s="36">
        <f>SUMIFS(СВЦЭМ!$E$39:$E$782,СВЦЭМ!$A$39:$A$782,$A202,СВЦЭМ!$B$39:$B$782,U$191)+'СЕТ СН'!$F$15</f>
        <v>130.79437182000001</v>
      </c>
      <c r="V202" s="36">
        <f>SUMIFS(СВЦЭМ!$E$39:$E$782,СВЦЭМ!$A$39:$A$782,$A202,СВЦЭМ!$B$39:$B$782,V$191)+'СЕТ СН'!$F$15</f>
        <v>127.80474153999999</v>
      </c>
      <c r="W202" s="36">
        <f>SUMIFS(СВЦЭМ!$E$39:$E$782,СВЦЭМ!$A$39:$A$782,$A202,СВЦЭМ!$B$39:$B$782,W$191)+'СЕТ СН'!$F$15</f>
        <v>128.49386877000001</v>
      </c>
      <c r="X202" s="36">
        <f>SUMIFS(СВЦЭМ!$E$39:$E$782,СВЦЭМ!$A$39:$A$782,$A202,СВЦЭМ!$B$39:$B$782,X$191)+'СЕТ СН'!$F$15</f>
        <v>135.36507173999999</v>
      </c>
      <c r="Y202" s="36">
        <f>SUMIFS(СВЦЭМ!$E$39:$E$782,СВЦЭМ!$A$39:$A$782,$A202,СВЦЭМ!$B$39:$B$782,Y$191)+'СЕТ СН'!$F$15</f>
        <v>144.63215104</v>
      </c>
    </row>
    <row r="203" spans="1:25" ht="15.75" x14ac:dyDescent="0.2">
      <c r="A203" s="35">
        <f t="shared" si="5"/>
        <v>45181</v>
      </c>
      <c r="B203" s="36">
        <f>SUMIFS(СВЦЭМ!$E$39:$E$782,СВЦЭМ!$A$39:$A$782,$A203,СВЦЭМ!$B$39:$B$782,B$191)+'СЕТ СН'!$F$15</f>
        <v>141.49324066</v>
      </c>
      <c r="C203" s="36">
        <f>SUMIFS(СВЦЭМ!$E$39:$E$782,СВЦЭМ!$A$39:$A$782,$A203,СВЦЭМ!$B$39:$B$782,C$191)+'СЕТ СН'!$F$15</f>
        <v>145.61364796999999</v>
      </c>
      <c r="D203" s="36">
        <f>SUMIFS(СВЦЭМ!$E$39:$E$782,СВЦЭМ!$A$39:$A$782,$A203,СВЦЭМ!$B$39:$B$782,D$191)+'СЕТ СН'!$F$15</f>
        <v>148.67753350000001</v>
      </c>
      <c r="E203" s="36">
        <f>SUMIFS(СВЦЭМ!$E$39:$E$782,СВЦЭМ!$A$39:$A$782,$A203,СВЦЭМ!$B$39:$B$782,E$191)+'СЕТ СН'!$F$15</f>
        <v>150.216872</v>
      </c>
      <c r="F203" s="36">
        <f>SUMIFS(СВЦЭМ!$E$39:$E$782,СВЦЭМ!$A$39:$A$782,$A203,СВЦЭМ!$B$39:$B$782,F$191)+'СЕТ СН'!$F$15</f>
        <v>152.62062176000001</v>
      </c>
      <c r="G203" s="36">
        <f>SUMIFS(СВЦЭМ!$E$39:$E$782,СВЦЭМ!$A$39:$A$782,$A203,СВЦЭМ!$B$39:$B$782,G$191)+'СЕТ СН'!$F$15</f>
        <v>149.12736834</v>
      </c>
      <c r="H203" s="36">
        <f>SUMIFS(СВЦЭМ!$E$39:$E$782,СВЦЭМ!$A$39:$A$782,$A203,СВЦЭМ!$B$39:$B$782,H$191)+'СЕТ СН'!$F$15</f>
        <v>142.56042703</v>
      </c>
      <c r="I203" s="36">
        <f>SUMIFS(СВЦЭМ!$E$39:$E$782,СВЦЭМ!$A$39:$A$782,$A203,СВЦЭМ!$B$39:$B$782,I$191)+'СЕТ СН'!$F$15</f>
        <v>134.63898935</v>
      </c>
      <c r="J203" s="36">
        <f>SUMIFS(СВЦЭМ!$E$39:$E$782,СВЦЭМ!$A$39:$A$782,$A203,СВЦЭМ!$B$39:$B$782,J$191)+'СЕТ СН'!$F$15</f>
        <v>127.46376445999999</v>
      </c>
      <c r="K203" s="36">
        <f>SUMIFS(СВЦЭМ!$E$39:$E$782,СВЦЭМ!$A$39:$A$782,$A203,СВЦЭМ!$B$39:$B$782,K$191)+'СЕТ СН'!$F$15</f>
        <v>123.34292916</v>
      </c>
      <c r="L203" s="36">
        <f>SUMIFS(СВЦЭМ!$E$39:$E$782,СВЦЭМ!$A$39:$A$782,$A203,СВЦЭМ!$B$39:$B$782,L$191)+'СЕТ СН'!$F$15</f>
        <v>125.14060502</v>
      </c>
      <c r="M203" s="36">
        <f>SUMIFS(СВЦЭМ!$E$39:$E$782,СВЦЭМ!$A$39:$A$782,$A203,СВЦЭМ!$B$39:$B$782,M$191)+'СЕТ СН'!$F$15</f>
        <v>126.22711386</v>
      </c>
      <c r="N203" s="36">
        <f>SUMIFS(СВЦЭМ!$E$39:$E$782,СВЦЭМ!$A$39:$A$782,$A203,СВЦЭМ!$B$39:$B$782,N$191)+'СЕТ СН'!$F$15</f>
        <v>130.33264682000001</v>
      </c>
      <c r="O203" s="36">
        <f>SUMIFS(СВЦЭМ!$E$39:$E$782,СВЦЭМ!$A$39:$A$782,$A203,СВЦЭМ!$B$39:$B$782,O$191)+'СЕТ СН'!$F$15</f>
        <v>132.90511669</v>
      </c>
      <c r="P203" s="36">
        <f>SUMIFS(СВЦЭМ!$E$39:$E$782,СВЦЭМ!$A$39:$A$782,$A203,СВЦЭМ!$B$39:$B$782,P$191)+'СЕТ СН'!$F$15</f>
        <v>131.52160463000001</v>
      </c>
      <c r="Q203" s="36">
        <f>SUMIFS(СВЦЭМ!$E$39:$E$782,СВЦЭМ!$A$39:$A$782,$A203,СВЦЭМ!$B$39:$B$782,Q$191)+'СЕТ СН'!$F$15</f>
        <v>132.72866782</v>
      </c>
      <c r="R203" s="36">
        <f>SUMIFS(СВЦЭМ!$E$39:$E$782,СВЦЭМ!$A$39:$A$782,$A203,СВЦЭМ!$B$39:$B$782,R$191)+'СЕТ СН'!$F$15</f>
        <v>136.53618825999999</v>
      </c>
      <c r="S203" s="36">
        <f>SUMIFS(СВЦЭМ!$E$39:$E$782,СВЦЭМ!$A$39:$A$782,$A203,СВЦЭМ!$B$39:$B$782,S$191)+'СЕТ СН'!$F$15</f>
        <v>136.41803358999999</v>
      </c>
      <c r="T203" s="36">
        <f>SUMIFS(СВЦЭМ!$E$39:$E$782,СВЦЭМ!$A$39:$A$782,$A203,СВЦЭМ!$B$39:$B$782,T$191)+'СЕТ СН'!$F$15</f>
        <v>135.47394460999999</v>
      </c>
      <c r="U203" s="36">
        <f>SUMIFS(СВЦЭМ!$E$39:$E$782,СВЦЭМ!$A$39:$A$782,$A203,СВЦЭМ!$B$39:$B$782,U$191)+'СЕТ СН'!$F$15</f>
        <v>133.96704923999999</v>
      </c>
      <c r="V203" s="36">
        <f>SUMIFS(СВЦЭМ!$E$39:$E$782,СВЦЭМ!$A$39:$A$782,$A203,СВЦЭМ!$B$39:$B$782,V$191)+'СЕТ СН'!$F$15</f>
        <v>130.26090077000001</v>
      </c>
      <c r="W203" s="36">
        <f>SUMIFS(СВЦЭМ!$E$39:$E$782,СВЦЭМ!$A$39:$A$782,$A203,СВЦЭМ!$B$39:$B$782,W$191)+'СЕТ СН'!$F$15</f>
        <v>133.26925790999999</v>
      </c>
      <c r="X203" s="36">
        <f>SUMIFS(СВЦЭМ!$E$39:$E$782,СВЦЭМ!$A$39:$A$782,$A203,СВЦЭМ!$B$39:$B$782,X$191)+'СЕТ СН'!$F$15</f>
        <v>140.13464303000001</v>
      </c>
      <c r="Y203" s="36">
        <f>SUMIFS(СВЦЭМ!$E$39:$E$782,СВЦЭМ!$A$39:$A$782,$A203,СВЦЭМ!$B$39:$B$782,Y$191)+'СЕТ СН'!$F$15</f>
        <v>149.18431985999999</v>
      </c>
    </row>
    <row r="204" spans="1:25" ht="15.75" x14ac:dyDescent="0.2">
      <c r="A204" s="35">
        <f t="shared" si="5"/>
        <v>45182</v>
      </c>
      <c r="B204" s="36">
        <f>SUMIFS(СВЦЭМ!$E$39:$E$782,СВЦЭМ!$A$39:$A$782,$A204,СВЦЭМ!$B$39:$B$782,B$191)+'СЕТ СН'!$F$15</f>
        <v>166.20450534</v>
      </c>
      <c r="C204" s="36">
        <f>SUMIFS(СВЦЭМ!$E$39:$E$782,СВЦЭМ!$A$39:$A$782,$A204,СВЦЭМ!$B$39:$B$782,C$191)+'СЕТ СН'!$F$15</f>
        <v>176.18690394000001</v>
      </c>
      <c r="D204" s="36">
        <f>SUMIFS(СВЦЭМ!$E$39:$E$782,СВЦЭМ!$A$39:$A$782,$A204,СВЦЭМ!$B$39:$B$782,D$191)+'СЕТ СН'!$F$15</f>
        <v>183.22629996000001</v>
      </c>
      <c r="E204" s="36">
        <f>SUMIFS(СВЦЭМ!$E$39:$E$782,СВЦЭМ!$A$39:$A$782,$A204,СВЦЭМ!$B$39:$B$782,E$191)+'СЕТ СН'!$F$15</f>
        <v>185.88550140000001</v>
      </c>
      <c r="F204" s="36">
        <f>SUMIFS(СВЦЭМ!$E$39:$E$782,СВЦЭМ!$A$39:$A$782,$A204,СВЦЭМ!$B$39:$B$782,F$191)+'СЕТ СН'!$F$15</f>
        <v>189.53886656</v>
      </c>
      <c r="G204" s="36">
        <f>SUMIFS(СВЦЭМ!$E$39:$E$782,СВЦЭМ!$A$39:$A$782,$A204,СВЦЭМ!$B$39:$B$782,G$191)+'СЕТ СН'!$F$15</f>
        <v>184.96666970000001</v>
      </c>
      <c r="H204" s="36">
        <f>SUMIFS(СВЦЭМ!$E$39:$E$782,СВЦЭМ!$A$39:$A$782,$A204,СВЦЭМ!$B$39:$B$782,H$191)+'СЕТ СН'!$F$15</f>
        <v>172.74922753999999</v>
      </c>
      <c r="I204" s="36">
        <f>SUMIFS(СВЦЭМ!$E$39:$E$782,СВЦЭМ!$A$39:$A$782,$A204,СВЦЭМ!$B$39:$B$782,I$191)+'СЕТ СН'!$F$15</f>
        <v>159.94752998999999</v>
      </c>
      <c r="J204" s="36">
        <f>SUMIFS(СВЦЭМ!$E$39:$E$782,СВЦЭМ!$A$39:$A$782,$A204,СВЦЭМ!$B$39:$B$782,J$191)+'СЕТ СН'!$F$15</f>
        <v>151.57147800000001</v>
      </c>
      <c r="K204" s="36">
        <f>SUMIFS(СВЦЭМ!$E$39:$E$782,СВЦЭМ!$A$39:$A$782,$A204,СВЦЭМ!$B$39:$B$782,K$191)+'СЕТ СН'!$F$15</f>
        <v>144.86837782999999</v>
      </c>
      <c r="L204" s="36">
        <f>SUMIFS(СВЦЭМ!$E$39:$E$782,СВЦЭМ!$A$39:$A$782,$A204,СВЦЭМ!$B$39:$B$782,L$191)+'СЕТ СН'!$F$15</f>
        <v>142.54335811999999</v>
      </c>
      <c r="M204" s="36">
        <f>SUMIFS(СВЦЭМ!$E$39:$E$782,СВЦЭМ!$A$39:$A$782,$A204,СВЦЭМ!$B$39:$B$782,M$191)+'СЕТ СН'!$F$15</f>
        <v>143.00435783</v>
      </c>
      <c r="N204" s="36">
        <f>SUMIFS(СВЦЭМ!$E$39:$E$782,СВЦЭМ!$A$39:$A$782,$A204,СВЦЭМ!$B$39:$B$782,N$191)+'СЕТ СН'!$F$15</f>
        <v>143.83027264</v>
      </c>
      <c r="O204" s="36">
        <f>SUMIFS(СВЦЭМ!$E$39:$E$782,СВЦЭМ!$A$39:$A$782,$A204,СВЦЭМ!$B$39:$B$782,O$191)+'СЕТ СН'!$F$15</f>
        <v>144.53464621000001</v>
      </c>
      <c r="P204" s="36">
        <f>SUMIFS(СВЦЭМ!$E$39:$E$782,СВЦЭМ!$A$39:$A$782,$A204,СВЦЭМ!$B$39:$B$782,P$191)+'СЕТ СН'!$F$15</f>
        <v>141.21823900999999</v>
      </c>
      <c r="Q204" s="36">
        <f>SUMIFS(СВЦЭМ!$E$39:$E$782,СВЦЭМ!$A$39:$A$782,$A204,СВЦЭМ!$B$39:$B$782,Q$191)+'СЕТ СН'!$F$15</f>
        <v>142.69122216</v>
      </c>
      <c r="R204" s="36">
        <f>SUMIFS(СВЦЭМ!$E$39:$E$782,СВЦЭМ!$A$39:$A$782,$A204,СВЦЭМ!$B$39:$B$782,R$191)+'СЕТ СН'!$F$15</f>
        <v>146.01641394000001</v>
      </c>
      <c r="S204" s="36">
        <f>SUMIFS(СВЦЭМ!$E$39:$E$782,СВЦЭМ!$A$39:$A$782,$A204,СВЦЭМ!$B$39:$B$782,S$191)+'СЕТ СН'!$F$15</f>
        <v>145.38502131999999</v>
      </c>
      <c r="T204" s="36">
        <f>SUMIFS(СВЦЭМ!$E$39:$E$782,СВЦЭМ!$A$39:$A$782,$A204,СВЦЭМ!$B$39:$B$782,T$191)+'СЕТ СН'!$F$15</f>
        <v>143.15108097000001</v>
      </c>
      <c r="U204" s="36">
        <f>SUMIFS(СВЦЭМ!$E$39:$E$782,СВЦЭМ!$A$39:$A$782,$A204,СВЦЭМ!$B$39:$B$782,U$191)+'СЕТ СН'!$F$15</f>
        <v>141.41805758999999</v>
      </c>
      <c r="V204" s="36">
        <f>SUMIFS(СВЦЭМ!$E$39:$E$782,СВЦЭМ!$A$39:$A$782,$A204,СВЦЭМ!$B$39:$B$782,V$191)+'СЕТ СН'!$F$15</f>
        <v>141.70274660000001</v>
      </c>
      <c r="W204" s="36">
        <f>SUMIFS(СВЦЭМ!$E$39:$E$782,СВЦЭМ!$A$39:$A$782,$A204,СВЦЭМ!$B$39:$B$782,W$191)+'СЕТ СН'!$F$15</f>
        <v>143.99043488000001</v>
      </c>
      <c r="X204" s="36">
        <f>SUMIFS(СВЦЭМ!$E$39:$E$782,СВЦЭМ!$A$39:$A$782,$A204,СВЦЭМ!$B$39:$B$782,X$191)+'СЕТ СН'!$F$15</f>
        <v>151.2548769</v>
      </c>
      <c r="Y204" s="36">
        <f>SUMIFS(СВЦЭМ!$E$39:$E$782,СВЦЭМ!$A$39:$A$782,$A204,СВЦЭМ!$B$39:$B$782,Y$191)+'СЕТ СН'!$F$15</f>
        <v>160.64746668999999</v>
      </c>
    </row>
    <row r="205" spans="1:25" ht="15.75" x14ac:dyDescent="0.2">
      <c r="A205" s="35">
        <f t="shared" si="5"/>
        <v>45183</v>
      </c>
      <c r="B205" s="36">
        <f>SUMIFS(СВЦЭМ!$E$39:$E$782,СВЦЭМ!$A$39:$A$782,$A205,СВЦЭМ!$B$39:$B$782,B$191)+'СЕТ СН'!$F$15</f>
        <v>164.35930085000001</v>
      </c>
      <c r="C205" s="36">
        <f>SUMIFS(СВЦЭМ!$E$39:$E$782,СВЦЭМ!$A$39:$A$782,$A205,СВЦЭМ!$B$39:$B$782,C$191)+'СЕТ СН'!$F$15</f>
        <v>177.09947991999999</v>
      </c>
      <c r="D205" s="36">
        <f>SUMIFS(СВЦЭМ!$E$39:$E$782,СВЦЭМ!$A$39:$A$782,$A205,СВЦЭМ!$B$39:$B$782,D$191)+'СЕТ СН'!$F$15</f>
        <v>181.29840669000001</v>
      </c>
      <c r="E205" s="36">
        <f>SUMIFS(СВЦЭМ!$E$39:$E$782,СВЦЭМ!$A$39:$A$782,$A205,СВЦЭМ!$B$39:$B$782,E$191)+'СЕТ СН'!$F$15</f>
        <v>184.97651379000001</v>
      </c>
      <c r="F205" s="36">
        <f>SUMIFS(СВЦЭМ!$E$39:$E$782,СВЦЭМ!$A$39:$A$782,$A205,СВЦЭМ!$B$39:$B$782,F$191)+'СЕТ СН'!$F$15</f>
        <v>188.76060547</v>
      </c>
      <c r="G205" s="36">
        <f>SUMIFS(СВЦЭМ!$E$39:$E$782,СВЦЭМ!$A$39:$A$782,$A205,СВЦЭМ!$B$39:$B$782,G$191)+'СЕТ СН'!$F$15</f>
        <v>184.88794827999999</v>
      </c>
      <c r="H205" s="36">
        <f>SUMIFS(СВЦЭМ!$E$39:$E$782,СВЦЭМ!$A$39:$A$782,$A205,СВЦЭМ!$B$39:$B$782,H$191)+'СЕТ СН'!$F$15</f>
        <v>176.40061458</v>
      </c>
      <c r="I205" s="36">
        <f>SUMIFS(СВЦЭМ!$E$39:$E$782,СВЦЭМ!$A$39:$A$782,$A205,СВЦЭМ!$B$39:$B$782,I$191)+'СЕТ СН'!$F$15</f>
        <v>165.20618719999999</v>
      </c>
      <c r="J205" s="36">
        <f>SUMIFS(СВЦЭМ!$E$39:$E$782,СВЦЭМ!$A$39:$A$782,$A205,СВЦЭМ!$B$39:$B$782,J$191)+'СЕТ СН'!$F$15</f>
        <v>156.71811289999999</v>
      </c>
      <c r="K205" s="36">
        <f>SUMIFS(СВЦЭМ!$E$39:$E$782,СВЦЭМ!$A$39:$A$782,$A205,СВЦЭМ!$B$39:$B$782,K$191)+'СЕТ СН'!$F$15</f>
        <v>150.32395407000001</v>
      </c>
      <c r="L205" s="36">
        <f>SUMIFS(СВЦЭМ!$E$39:$E$782,СВЦЭМ!$A$39:$A$782,$A205,СВЦЭМ!$B$39:$B$782,L$191)+'СЕТ СН'!$F$15</f>
        <v>149.08854178000001</v>
      </c>
      <c r="M205" s="36">
        <f>SUMIFS(СВЦЭМ!$E$39:$E$782,СВЦЭМ!$A$39:$A$782,$A205,СВЦЭМ!$B$39:$B$782,M$191)+'СЕТ СН'!$F$15</f>
        <v>148.05713166999999</v>
      </c>
      <c r="N205" s="36">
        <f>SUMIFS(СВЦЭМ!$E$39:$E$782,СВЦЭМ!$A$39:$A$782,$A205,СВЦЭМ!$B$39:$B$782,N$191)+'СЕТ СН'!$F$15</f>
        <v>149.29766570999999</v>
      </c>
      <c r="O205" s="36">
        <f>SUMIFS(СВЦЭМ!$E$39:$E$782,СВЦЭМ!$A$39:$A$782,$A205,СВЦЭМ!$B$39:$B$782,O$191)+'СЕТ СН'!$F$15</f>
        <v>149.32502212</v>
      </c>
      <c r="P205" s="36">
        <f>SUMIFS(СВЦЭМ!$E$39:$E$782,СВЦЭМ!$A$39:$A$782,$A205,СВЦЭМ!$B$39:$B$782,P$191)+'СЕТ СН'!$F$15</f>
        <v>149.05093540999999</v>
      </c>
      <c r="Q205" s="36">
        <f>SUMIFS(СВЦЭМ!$E$39:$E$782,СВЦЭМ!$A$39:$A$782,$A205,СВЦЭМ!$B$39:$B$782,Q$191)+'СЕТ СН'!$F$15</f>
        <v>149.70254234000001</v>
      </c>
      <c r="R205" s="36">
        <f>SUMIFS(СВЦЭМ!$E$39:$E$782,СВЦЭМ!$A$39:$A$782,$A205,СВЦЭМ!$B$39:$B$782,R$191)+'СЕТ СН'!$F$15</f>
        <v>151.95193065000001</v>
      </c>
      <c r="S205" s="36">
        <f>SUMIFS(СВЦЭМ!$E$39:$E$782,СВЦЭМ!$A$39:$A$782,$A205,СВЦЭМ!$B$39:$B$782,S$191)+'СЕТ СН'!$F$15</f>
        <v>150.83636946999999</v>
      </c>
      <c r="T205" s="36">
        <f>SUMIFS(СВЦЭМ!$E$39:$E$782,СВЦЭМ!$A$39:$A$782,$A205,СВЦЭМ!$B$39:$B$782,T$191)+'СЕТ СН'!$F$15</f>
        <v>149.89284946000001</v>
      </c>
      <c r="U205" s="36">
        <f>SUMIFS(СВЦЭМ!$E$39:$E$782,СВЦЭМ!$A$39:$A$782,$A205,СВЦЭМ!$B$39:$B$782,U$191)+'СЕТ СН'!$F$15</f>
        <v>148.26411547999999</v>
      </c>
      <c r="V205" s="36">
        <f>SUMIFS(СВЦЭМ!$E$39:$E$782,СВЦЭМ!$A$39:$A$782,$A205,СВЦЭМ!$B$39:$B$782,V$191)+'СЕТ СН'!$F$15</f>
        <v>145.67670616999999</v>
      </c>
      <c r="W205" s="36">
        <f>SUMIFS(СВЦЭМ!$E$39:$E$782,СВЦЭМ!$A$39:$A$782,$A205,СВЦЭМ!$B$39:$B$782,W$191)+'СЕТ СН'!$F$15</f>
        <v>147.30678078</v>
      </c>
      <c r="X205" s="36">
        <f>SUMIFS(СВЦЭМ!$E$39:$E$782,СВЦЭМ!$A$39:$A$782,$A205,СВЦЭМ!$B$39:$B$782,X$191)+'СЕТ СН'!$F$15</f>
        <v>155.88463415999999</v>
      </c>
      <c r="Y205" s="36">
        <f>SUMIFS(СВЦЭМ!$E$39:$E$782,СВЦЭМ!$A$39:$A$782,$A205,СВЦЭМ!$B$39:$B$782,Y$191)+'СЕТ СН'!$F$15</f>
        <v>166.24517868000001</v>
      </c>
    </row>
    <row r="206" spans="1:25" ht="15.75" x14ac:dyDescent="0.2">
      <c r="A206" s="35">
        <f t="shared" si="5"/>
        <v>45184</v>
      </c>
      <c r="B206" s="36">
        <f>SUMIFS(СВЦЭМ!$E$39:$E$782,СВЦЭМ!$A$39:$A$782,$A206,СВЦЭМ!$B$39:$B$782,B$191)+'СЕТ СН'!$F$15</f>
        <v>162.91662645</v>
      </c>
      <c r="C206" s="36">
        <f>SUMIFS(СВЦЭМ!$E$39:$E$782,СВЦЭМ!$A$39:$A$782,$A206,СВЦЭМ!$B$39:$B$782,C$191)+'СЕТ СН'!$F$15</f>
        <v>170.75472733999999</v>
      </c>
      <c r="D206" s="36">
        <f>SUMIFS(СВЦЭМ!$E$39:$E$782,СВЦЭМ!$A$39:$A$782,$A206,СВЦЭМ!$B$39:$B$782,D$191)+'СЕТ СН'!$F$15</f>
        <v>170.91477136</v>
      </c>
      <c r="E206" s="36">
        <f>SUMIFS(СВЦЭМ!$E$39:$E$782,СВЦЭМ!$A$39:$A$782,$A206,СВЦЭМ!$B$39:$B$782,E$191)+'СЕТ СН'!$F$15</f>
        <v>174.23880628000001</v>
      </c>
      <c r="F206" s="36">
        <f>SUMIFS(СВЦЭМ!$E$39:$E$782,СВЦЭМ!$A$39:$A$782,$A206,СВЦЭМ!$B$39:$B$782,F$191)+'СЕТ СН'!$F$15</f>
        <v>178.03586865</v>
      </c>
      <c r="G206" s="36">
        <f>SUMIFS(СВЦЭМ!$E$39:$E$782,СВЦЭМ!$A$39:$A$782,$A206,СВЦЭМ!$B$39:$B$782,G$191)+'СЕТ СН'!$F$15</f>
        <v>175.96603668</v>
      </c>
      <c r="H206" s="36">
        <f>SUMIFS(СВЦЭМ!$E$39:$E$782,СВЦЭМ!$A$39:$A$782,$A206,СВЦЭМ!$B$39:$B$782,H$191)+'СЕТ СН'!$F$15</f>
        <v>164.01977511000001</v>
      </c>
      <c r="I206" s="36">
        <f>SUMIFS(СВЦЭМ!$E$39:$E$782,СВЦЭМ!$A$39:$A$782,$A206,СВЦЭМ!$B$39:$B$782,I$191)+'СЕТ СН'!$F$15</f>
        <v>151.04846570000001</v>
      </c>
      <c r="J206" s="36">
        <f>SUMIFS(СВЦЭМ!$E$39:$E$782,СВЦЭМ!$A$39:$A$782,$A206,СВЦЭМ!$B$39:$B$782,J$191)+'СЕТ СН'!$F$15</f>
        <v>145.03196672999999</v>
      </c>
      <c r="K206" s="36">
        <f>SUMIFS(СВЦЭМ!$E$39:$E$782,СВЦЭМ!$A$39:$A$782,$A206,СВЦЭМ!$B$39:$B$782,K$191)+'СЕТ СН'!$F$15</f>
        <v>140.23228458</v>
      </c>
      <c r="L206" s="36">
        <f>SUMIFS(СВЦЭМ!$E$39:$E$782,СВЦЭМ!$A$39:$A$782,$A206,СВЦЭМ!$B$39:$B$782,L$191)+'СЕТ СН'!$F$15</f>
        <v>139.26795172000001</v>
      </c>
      <c r="M206" s="36">
        <f>SUMIFS(СВЦЭМ!$E$39:$E$782,СВЦЭМ!$A$39:$A$782,$A206,СВЦЭМ!$B$39:$B$782,M$191)+'СЕТ СН'!$F$15</f>
        <v>137.20135422999999</v>
      </c>
      <c r="N206" s="36">
        <f>SUMIFS(СВЦЭМ!$E$39:$E$782,СВЦЭМ!$A$39:$A$782,$A206,СВЦЭМ!$B$39:$B$782,N$191)+'СЕТ СН'!$F$15</f>
        <v>137.41068317</v>
      </c>
      <c r="O206" s="36">
        <f>SUMIFS(СВЦЭМ!$E$39:$E$782,СВЦЭМ!$A$39:$A$782,$A206,СВЦЭМ!$B$39:$B$782,O$191)+'СЕТ СН'!$F$15</f>
        <v>134.71612586000001</v>
      </c>
      <c r="P206" s="36">
        <f>SUMIFS(СВЦЭМ!$E$39:$E$782,СВЦЭМ!$A$39:$A$782,$A206,СВЦЭМ!$B$39:$B$782,P$191)+'СЕТ СН'!$F$15</f>
        <v>131.15595798999999</v>
      </c>
      <c r="Q206" s="36">
        <f>SUMIFS(СВЦЭМ!$E$39:$E$782,СВЦЭМ!$A$39:$A$782,$A206,СВЦЭМ!$B$39:$B$782,Q$191)+'СЕТ СН'!$F$15</f>
        <v>132.30497880999999</v>
      </c>
      <c r="R206" s="36">
        <f>SUMIFS(СВЦЭМ!$E$39:$E$782,СВЦЭМ!$A$39:$A$782,$A206,СВЦЭМ!$B$39:$B$782,R$191)+'СЕТ СН'!$F$15</f>
        <v>138.58716724000001</v>
      </c>
      <c r="S206" s="36">
        <f>SUMIFS(СВЦЭМ!$E$39:$E$782,СВЦЭМ!$A$39:$A$782,$A206,СВЦЭМ!$B$39:$B$782,S$191)+'СЕТ СН'!$F$15</f>
        <v>136.774608</v>
      </c>
      <c r="T206" s="36">
        <f>SUMIFS(СВЦЭМ!$E$39:$E$782,СВЦЭМ!$A$39:$A$782,$A206,СВЦЭМ!$B$39:$B$782,T$191)+'СЕТ СН'!$F$15</f>
        <v>134.02020920000001</v>
      </c>
      <c r="U206" s="36">
        <f>SUMIFS(СВЦЭМ!$E$39:$E$782,СВЦЭМ!$A$39:$A$782,$A206,СВЦЭМ!$B$39:$B$782,U$191)+'СЕТ СН'!$F$15</f>
        <v>131.39275483</v>
      </c>
      <c r="V206" s="36">
        <f>SUMIFS(СВЦЭМ!$E$39:$E$782,СВЦЭМ!$A$39:$A$782,$A206,СВЦЭМ!$B$39:$B$782,V$191)+'СЕТ СН'!$F$15</f>
        <v>128.60779199999999</v>
      </c>
      <c r="W206" s="36">
        <f>SUMIFS(СВЦЭМ!$E$39:$E$782,СВЦЭМ!$A$39:$A$782,$A206,СВЦЭМ!$B$39:$B$782,W$191)+'СЕТ СН'!$F$15</f>
        <v>128.40016272</v>
      </c>
      <c r="X206" s="36">
        <f>SUMIFS(СВЦЭМ!$E$39:$E$782,СВЦЭМ!$A$39:$A$782,$A206,СВЦЭМ!$B$39:$B$782,X$191)+'СЕТ СН'!$F$15</f>
        <v>131.31326937</v>
      </c>
      <c r="Y206" s="36">
        <f>SUMIFS(СВЦЭМ!$E$39:$E$782,СВЦЭМ!$A$39:$A$782,$A206,СВЦЭМ!$B$39:$B$782,Y$191)+'СЕТ СН'!$F$15</f>
        <v>142.83881496999999</v>
      </c>
    </row>
    <row r="207" spans="1:25" ht="15.75" x14ac:dyDescent="0.2">
      <c r="A207" s="35">
        <f t="shared" si="5"/>
        <v>45185</v>
      </c>
      <c r="B207" s="36">
        <f>SUMIFS(СВЦЭМ!$E$39:$E$782,СВЦЭМ!$A$39:$A$782,$A207,СВЦЭМ!$B$39:$B$782,B$191)+'СЕТ СН'!$F$15</f>
        <v>150.72107568999999</v>
      </c>
      <c r="C207" s="36">
        <f>SUMIFS(СВЦЭМ!$E$39:$E$782,СВЦЭМ!$A$39:$A$782,$A207,СВЦЭМ!$B$39:$B$782,C$191)+'СЕТ СН'!$F$15</f>
        <v>153.19105028999999</v>
      </c>
      <c r="D207" s="36">
        <f>SUMIFS(СВЦЭМ!$E$39:$E$782,СВЦЭМ!$A$39:$A$782,$A207,СВЦЭМ!$B$39:$B$782,D$191)+'СЕТ СН'!$F$15</f>
        <v>153.85863166999999</v>
      </c>
      <c r="E207" s="36">
        <f>SUMIFS(СВЦЭМ!$E$39:$E$782,СВЦЭМ!$A$39:$A$782,$A207,СВЦЭМ!$B$39:$B$782,E$191)+'СЕТ СН'!$F$15</f>
        <v>157.40280038</v>
      </c>
      <c r="F207" s="36">
        <f>SUMIFS(СВЦЭМ!$E$39:$E$782,СВЦЭМ!$A$39:$A$782,$A207,СВЦЭМ!$B$39:$B$782,F$191)+'СЕТ СН'!$F$15</f>
        <v>159.68425511000001</v>
      </c>
      <c r="G207" s="36">
        <f>SUMIFS(СВЦЭМ!$E$39:$E$782,СВЦЭМ!$A$39:$A$782,$A207,СВЦЭМ!$B$39:$B$782,G$191)+'СЕТ СН'!$F$15</f>
        <v>157.44832968</v>
      </c>
      <c r="H207" s="36">
        <f>SUMIFS(СВЦЭМ!$E$39:$E$782,СВЦЭМ!$A$39:$A$782,$A207,СВЦЭМ!$B$39:$B$782,H$191)+'СЕТ СН'!$F$15</f>
        <v>154.63554164000001</v>
      </c>
      <c r="I207" s="36">
        <f>SUMIFS(СВЦЭМ!$E$39:$E$782,СВЦЭМ!$A$39:$A$782,$A207,СВЦЭМ!$B$39:$B$782,I$191)+'СЕТ СН'!$F$15</f>
        <v>151.23851961</v>
      </c>
      <c r="J207" s="36">
        <f>SUMIFS(СВЦЭМ!$E$39:$E$782,СВЦЭМ!$A$39:$A$782,$A207,СВЦЭМ!$B$39:$B$782,J$191)+'СЕТ СН'!$F$15</f>
        <v>142.17421530999999</v>
      </c>
      <c r="K207" s="36">
        <f>SUMIFS(СВЦЭМ!$E$39:$E$782,СВЦЭМ!$A$39:$A$782,$A207,СВЦЭМ!$B$39:$B$782,K$191)+'СЕТ СН'!$F$15</f>
        <v>135.99327582999999</v>
      </c>
      <c r="L207" s="36">
        <f>SUMIFS(СВЦЭМ!$E$39:$E$782,СВЦЭМ!$A$39:$A$782,$A207,СВЦЭМ!$B$39:$B$782,L$191)+'СЕТ СН'!$F$15</f>
        <v>132.37308759999999</v>
      </c>
      <c r="M207" s="36">
        <f>SUMIFS(СВЦЭМ!$E$39:$E$782,СВЦЭМ!$A$39:$A$782,$A207,СВЦЭМ!$B$39:$B$782,M$191)+'СЕТ СН'!$F$15</f>
        <v>132.07739799000001</v>
      </c>
      <c r="N207" s="36">
        <f>SUMIFS(СВЦЭМ!$E$39:$E$782,СВЦЭМ!$A$39:$A$782,$A207,СВЦЭМ!$B$39:$B$782,N$191)+'СЕТ СН'!$F$15</f>
        <v>132.66223357000001</v>
      </c>
      <c r="O207" s="36">
        <f>SUMIFS(СВЦЭМ!$E$39:$E$782,СВЦЭМ!$A$39:$A$782,$A207,СВЦЭМ!$B$39:$B$782,O$191)+'СЕТ СН'!$F$15</f>
        <v>134.17922593</v>
      </c>
      <c r="P207" s="36">
        <f>SUMIFS(СВЦЭМ!$E$39:$E$782,СВЦЭМ!$A$39:$A$782,$A207,СВЦЭМ!$B$39:$B$782,P$191)+'СЕТ СН'!$F$15</f>
        <v>132.40926665000001</v>
      </c>
      <c r="Q207" s="36">
        <f>SUMIFS(СВЦЭМ!$E$39:$E$782,СВЦЭМ!$A$39:$A$782,$A207,СВЦЭМ!$B$39:$B$782,Q$191)+'СЕТ СН'!$F$15</f>
        <v>132.33723055999999</v>
      </c>
      <c r="R207" s="36">
        <f>SUMIFS(СВЦЭМ!$E$39:$E$782,СВЦЭМ!$A$39:$A$782,$A207,СВЦЭМ!$B$39:$B$782,R$191)+'СЕТ СН'!$F$15</f>
        <v>134.89795096</v>
      </c>
      <c r="S207" s="36">
        <f>SUMIFS(СВЦЭМ!$E$39:$E$782,СВЦЭМ!$A$39:$A$782,$A207,СВЦЭМ!$B$39:$B$782,S$191)+'СЕТ СН'!$F$15</f>
        <v>133.76488420999999</v>
      </c>
      <c r="T207" s="36">
        <f>SUMIFS(СВЦЭМ!$E$39:$E$782,СВЦЭМ!$A$39:$A$782,$A207,СВЦЭМ!$B$39:$B$782,T$191)+'СЕТ СН'!$F$15</f>
        <v>131.79144658999999</v>
      </c>
      <c r="U207" s="36">
        <f>SUMIFS(СВЦЭМ!$E$39:$E$782,СВЦЭМ!$A$39:$A$782,$A207,СВЦЭМ!$B$39:$B$782,U$191)+'СЕТ СН'!$F$15</f>
        <v>130.05138876999999</v>
      </c>
      <c r="V207" s="36">
        <f>SUMIFS(СВЦЭМ!$E$39:$E$782,СВЦЭМ!$A$39:$A$782,$A207,СВЦЭМ!$B$39:$B$782,V$191)+'СЕТ СН'!$F$15</f>
        <v>126.96497992</v>
      </c>
      <c r="W207" s="36">
        <f>SUMIFS(СВЦЭМ!$E$39:$E$782,СВЦЭМ!$A$39:$A$782,$A207,СВЦЭМ!$B$39:$B$782,W$191)+'СЕТ СН'!$F$15</f>
        <v>127.76705705000001</v>
      </c>
      <c r="X207" s="36">
        <f>SUMIFS(СВЦЭМ!$E$39:$E$782,СВЦЭМ!$A$39:$A$782,$A207,СВЦЭМ!$B$39:$B$782,X$191)+'СЕТ СН'!$F$15</f>
        <v>133.93742315</v>
      </c>
      <c r="Y207" s="36">
        <f>SUMIFS(СВЦЭМ!$E$39:$E$782,СВЦЭМ!$A$39:$A$782,$A207,СВЦЭМ!$B$39:$B$782,Y$191)+'СЕТ СН'!$F$15</f>
        <v>141.02324390999999</v>
      </c>
    </row>
    <row r="208" spans="1:25" ht="15.75" x14ac:dyDescent="0.2">
      <c r="A208" s="35">
        <f t="shared" si="5"/>
        <v>45186</v>
      </c>
      <c r="B208" s="36">
        <f>SUMIFS(СВЦЭМ!$E$39:$E$782,СВЦЭМ!$A$39:$A$782,$A208,СВЦЭМ!$B$39:$B$782,B$191)+'СЕТ СН'!$F$15</f>
        <v>138.89022087000001</v>
      </c>
      <c r="C208" s="36">
        <f>SUMIFS(СВЦЭМ!$E$39:$E$782,СВЦЭМ!$A$39:$A$782,$A208,СВЦЭМ!$B$39:$B$782,C$191)+'СЕТ СН'!$F$15</f>
        <v>146.01930328</v>
      </c>
      <c r="D208" s="36">
        <f>SUMIFS(СВЦЭМ!$E$39:$E$782,СВЦЭМ!$A$39:$A$782,$A208,СВЦЭМ!$B$39:$B$782,D$191)+'СЕТ СН'!$F$15</f>
        <v>147.63139224</v>
      </c>
      <c r="E208" s="36">
        <f>SUMIFS(СВЦЭМ!$E$39:$E$782,СВЦЭМ!$A$39:$A$782,$A208,СВЦЭМ!$B$39:$B$782,E$191)+'СЕТ СН'!$F$15</f>
        <v>149.29990552000001</v>
      </c>
      <c r="F208" s="36">
        <f>SUMIFS(СВЦЭМ!$E$39:$E$782,СВЦЭМ!$A$39:$A$782,$A208,СВЦЭМ!$B$39:$B$782,F$191)+'СЕТ СН'!$F$15</f>
        <v>153.21332308999999</v>
      </c>
      <c r="G208" s="36">
        <f>SUMIFS(СВЦЭМ!$E$39:$E$782,СВЦЭМ!$A$39:$A$782,$A208,СВЦЭМ!$B$39:$B$782,G$191)+'СЕТ СН'!$F$15</f>
        <v>151.12862505000001</v>
      </c>
      <c r="H208" s="36">
        <f>SUMIFS(СВЦЭМ!$E$39:$E$782,СВЦЭМ!$A$39:$A$782,$A208,СВЦЭМ!$B$39:$B$782,H$191)+'СЕТ СН'!$F$15</f>
        <v>147.20983576</v>
      </c>
      <c r="I208" s="36">
        <f>SUMIFS(СВЦЭМ!$E$39:$E$782,СВЦЭМ!$A$39:$A$782,$A208,СВЦЭМ!$B$39:$B$782,I$191)+'СЕТ СН'!$F$15</f>
        <v>142.29712842000001</v>
      </c>
      <c r="J208" s="36">
        <f>SUMIFS(СВЦЭМ!$E$39:$E$782,СВЦЭМ!$A$39:$A$782,$A208,СВЦЭМ!$B$39:$B$782,J$191)+'СЕТ СН'!$F$15</f>
        <v>130.57496567000001</v>
      </c>
      <c r="K208" s="36">
        <f>SUMIFS(СВЦЭМ!$E$39:$E$782,СВЦЭМ!$A$39:$A$782,$A208,СВЦЭМ!$B$39:$B$782,K$191)+'СЕТ СН'!$F$15</f>
        <v>123.03707962</v>
      </c>
      <c r="L208" s="36">
        <f>SUMIFS(СВЦЭМ!$E$39:$E$782,СВЦЭМ!$A$39:$A$782,$A208,СВЦЭМ!$B$39:$B$782,L$191)+'СЕТ СН'!$F$15</f>
        <v>120.53546525</v>
      </c>
      <c r="M208" s="36">
        <f>SUMIFS(СВЦЭМ!$E$39:$E$782,СВЦЭМ!$A$39:$A$782,$A208,СВЦЭМ!$B$39:$B$782,M$191)+'СЕТ СН'!$F$15</f>
        <v>120.54171117999999</v>
      </c>
      <c r="N208" s="36">
        <f>SUMIFS(СВЦЭМ!$E$39:$E$782,СВЦЭМ!$A$39:$A$782,$A208,СВЦЭМ!$B$39:$B$782,N$191)+'СЕТ СН'!$F$15</f>
        <v>123.38789465000001</v>
      </c>
      <c r="O208" s="36">
        <f>SUMIFS(СВЦЭМ!$E$39:$E$782,СВЦЭМ!$A$39:$A$782,$A208,СВЦЭМ!$B$39:$B$782,O$191)+'СЕТ СН'!$F$15</f>
        <v>127.56716779</v>
      </c>
      <c r="P208" s="36">
        <f>SUMIFS(СВЦЭМ!$E$39:$E$782,СВЦЭМ!$A$39:$A$782,$A208,СВЦЭМ!$B$39:$B$782,P$191)+'СЕТ СН'!$F$15</f>
        <v>126.70969793</v>
      </c>
      <c r="Q208" s="36">
        <f>SUMIFS(СВЦЭМ!$E$39:$E$782,СВЦЭМ!$A$39:$A$782,$A208,СВЦЭМ!$B$39:$B$782,Q$191)+'СЕТ СН'!$F$15</f>
        <v>127.07859826000001</v>
      </c>
      <c r="R208" s="36">
        <f>SUMIFS(СВЦЭМ!$E$39:$E$782,СВЦЭМ!$A$39:$A$782,$A208,СВЦЭМ!$B$39:$B$782,R$191)+'СЕТ СН'!$F$15</f>
        <v>130.62828689</v>
      </c>
      <c r="S208" s="36">
        <f>SUMIFS(СВЦЭМ!$E$39:$E$782,СВЦЭМ!$A$39:$A$782,$A208,СВЦЭМ!$B$39:$B$782,S$191)+'СЕТ СН'!$F$15</f>
        <v>130.83414844999999</v>
      </c>
      <c r="T208" s="36">
        <f>SUMIFS(СВЦЭМ!$E$39:$E$782,СВЦЭМ!$A$39:$A$782,$A208,СВЦЭМ!$B$39:$B$782,T$191)+'СЕТ СН'!$F$15</f>
        <v>130.92815869</v>
      </c>
      <c r="U208" s="36">
        <f>SUMIFS(СВЦЭМ!$E$39:$E$782,СВЦЭМ!$A$39:$A$782,$A208,СВЦЭМ!$B$39:$B$782,U$191)+'СЕТ СН'!$F$15</f>
        <v>129.68075328</v>
      </c>
      <c r="V208" s="36">
        <f>SUMIFS(СВЦЭМ!$E$39:$E$782,СВЦЭМ!$A$39:$A$782,$A208,СВЦЭМ!$B$39:$B$782,V$191)+'СЕТ СН'!$F$15</f>
        <v>127.6284112</v>
      </c>
      <c r="W208" s="36">
        <f>SUMIFS(СВЦЭМ!$E$39:$E$782,СВЦЭМ!$A$39:$A$782,$A208,СВЦЭМ!$B$39:$B$782,W$191)+'СЕТ СН'!$F$15</f>
        <v>129.16056162000001</v>
      </c>
      <c r="X208" s="36">
        <f>SUMIFS(СВЦЭМ!$E$39:$E$782,СВЦЭМ!$A$39:$A$782,$A208,СВЦЭМ!$B$39:$B$782,X$191)+'СЕТ СН'!$F$15</f>
        <v>135.21993444</v>
      </c>
      <c r="Y208" s="36">
        <f>SUMIFS(СВЦЭМ!$E$39:$E$782,СВЦЭМ!$A$39:$A$782,$A208,СВЦЭМ!$B$39:$B$782,Y$191)+'СЕТ СН'!$F$15</f>
        <v>141.26253600999999</v>
      </c>
    </row>
    <row r="209" spans="1:25" ht="15.75" x14ac:dyDescent="0.2">
      <c r="A209" s="35">
        <f t="shared" si="5"/>
        <v>45187</v>
      </c>
      <c r="B209" s="36">
        <f>SUMIFS(СВЦЭМ!$E$39:$E$782,СВЦЭМ!$A$39:$A$782,$A209,СВЦЭМ!$B$39:$B$782,B$191)+'СЕТ СН'!$F$15</f>
        <v>150.28346162</v>
      </c>
      <c r="C209" s="36">
        <f>SUMIFS(СВЦЭМ!$E$39:$E$782,СВЦЭМ!$A$39:$A$782,$A209,СВЦЭМ!$B$39:$B$782,C$191)+'СЕТ СН'!$F$15</f>
        <v>158.79601503999999</v>
      </c>
      <c r="D209" s="36">
        <f>SUMIFS(СВЦЭМ!$E$39:$E$782,СВЦЭМ!$A$39:$A$782,$A209,СВЦЭМ!$B$39:$B$782,D$191)+'СЕТ СН'!$F$15</f>
        <v>162.62702028000001</v>
      </c>
      <c r="E209" s="36">
        <f>SUMIFS(СВЦЭМ!$E$39:$E$782,СВЦЭМ!$A$39:$A$782,$A209,СВЦЭМ!$B$39:$B$782,E$191)+'СЕТ СН'!$F$15</f>
        <v>164.46396071000001</v>
      </c>
      <c r="F209" s="36">
        <f>SUMIFS(СВЦЭМ!$E$39:$E$782,СВЦЭМ!$A$39:$A$782,$A209,СВЦЭМ!$B$39:$B$782,F$191)+'СЕТ СН'!$F$15</f>
        <v>164.98488652</v>
      </c>
      <c r="G209" s="36">
        <f>SUMIFS(СВЦЭМ!$E$39:$E$782,СВЦЭМ!$A$39:$A$782,$A209,СВЦЭМ!$B$39:$B$782,G$191)+'СЕТ СН'!$F$15</f>
        <v>162.47692143</v>
      </c>
      <c r="H209" s="36">
        <f>SUMIFS(СВЦЭМ!$E$39:$E$782,СВЦЭМ!$A$39:$A$782,$A209,СВЦЭМ!$B$39:$B$782,H$191)+'СЕТ СН'!$F$15</f>
        <v>152.5857049</v>
      </c>
      <c r="I209" s="36">
        <f>SUMIFS(СВЦЭМ!$E$39:$E$782,СВЦЭМ!$A$39:$A$782,$A209,СВЦЭМ!$B$39:$B$782,I$191)+'СЕТ СН'!$F$15</f>
        <v>141.48562908</v>
      </c>
      <c r="J209" s="36">
        <f>SUMIFS(СВЦЭМ!$E$39:$E$782,СВЦЭМ!$A$39:$A$782,$A209,СВЦЭМ!$B$39:$B$782,J$191)+'СЕТ СН'!$F$15</f>
        <v>136.64822290000001</v>
      </c>
      <c r="K209" s="36">
        <f>SUMIFS(СВЦЭМ!$E$39:$E$782,СВЦЭМ!$A$39:$A$782,$A209,СВЦЭМ!$B$39:$B$782,K$191)+'СЕТ СН'!$F$15</f>
        <v>129.10232005</v>
      </c>
      <c r="L209" s="36">
        <f>SUMIFS(СВЦЭМ!$E$39:$E$782,СВЦЭМ!$A$39:$A$782,$A209,СВЦЭМ!$B$39:$B$782,L$191)+'СЕТ СН'!$F$15</f>
        <v>123.46655126</v>
      </c>
      <c r="M209" s="36">
        <f>SUMIFS(СВЦЭМ!$E$39:$E$782,СВЦЭМ!$A$39:$A$782,$A209,СВЦЭМ!$B$39:$B$782,M$191)+'СЕТ СН'!$F$15</f>
        <v>124.14633727</v>
      </c>
      <c r="N209" s="36">
        <f>SUMIFS(СВЦЭМ!$E$39:$E$782,СВЦЭМ!$A$39:$A$782,$A209,СВЦЭМ!$B$39:$B$782,N$191)+'СЕТ СН'!$F$15</f>
        <v>125.75275403000001</v>
      </c>
      <c r="O209" s="36">
        <f>SUMIFS(СВЦЭМ!$E$39:$E$782,СВЦЭМ!$A$39:$A$782,$A209,СВЦЭМ!$B$39:$B$782,O$191)+'СЕТ СН'!$F$15</f>
        <v>125.297753</v>
      </c>
      <c r="P209" s="36">
        <f>SUMIFS(СВЦЭМ!$E$39:$E$782,СВЦЭМ!$A$39:$A$782,$A209,СВЦЭМ!$B$39:$B$782,P$191)+'СЕТ СН'!$F$15</f>
        <v>125.65246141999999</v>
      </c>
      <c r="Q209" s="36">
        <f>SUMIFS(СВЦЭМ!$E$39:$E$782,СВЦЭМ!$A$39:$A$782,$A209,СВЦЭМ!$B$39:$B$782,Q$191)+'СЕТ СН'!$F$15</f>
        <v>127.19225341000001</v>
      </c>
      <c r="R209" s="36">
        <f>SUMIFS(СВЦЭМ!$E$39:$E$782,СВЦЭМ!$A$39:$A$782,$A209,СВЦЭМ!$B$39:$B$782,R$191)+'СЕТ СН'!$F$15</f>
        <v>130.80995301999999</v>
      </c>
      <c r="S209" s="36">
        <f>SUMIFS(СВЦЭМ!$E$39:$E$782,СВЦЭМ!$A$39:$A$782,$A209,СВЦЭМ!$B$39:$B$782,S$191)+'СЕТ СН'!$F$15</f>
        <v>128.43854974000001</v>
      </c>
      <c r="T209" s="36">
        <f>SUMIFS(СВЦЭМ!$E$39:$E$782,СВЦЭМ!$A$39:$A$782,$A209,СВЦЭМ!$B$39:$B$782,T$191)+'СЕТ СН'!$F$15</f>
        <v>125.86971357</v>
      </c>
      <c r="U209" s="36">
        <f>SUMIFS(СВЦЭМ!$E$39:$E$782,СВЦЭМ!$A$39:$A$782,$A209,СВЦЭМ!$B$39:$B$782,U$191)+'СЕТ СН'!$F$15</f>
        <v>122.8578643</v>
      </c>
      <c r="V209" s="36">
        <f>SUMIFS(СВЦЭМ!$E$39:$E$782,СВЦЭМ!$A$39:$A$782,$A209,СВЦЭМ!$B$39:$B$782,V$191)+'СЕТ СН'!$F$15</f>
        <v>121.34647072</v>
      </c>
      <c r="W209" s="36">
        <f>SUMIFS(СВЦЭМ!$E$39:$E$782,СВЦЭМ!$A$39:$A$782,$A209,СВЦЭМ!$B$39:$B$782,W$191)+'СЕТ СН'!$F$15</f>
        <v>122.68602111</v>
      </c>
      <c r="X209" s="36">
        <f>SUMIFS(СВЦЭМ!$E$39:$E$782,СВЦЭМ!$A$39:$A$782,$A209,СВЦЭМ!$B$39:$B$782,X$191)+'СЕТ СН'!$F$15</f>
        <v>127.98942436</v>
      </c>
      <c r="Y209" s="36">
        <f>SUMIFS(СВЦЭМ!$E$39:$E$782,СВЦЭМ!$A$39:$A$782,$A209,СВЦЭМ!$B$39:$B$782,Y$191)+'СЕТ СН'!$F$15</f>
        <v>135.14715799000001</v>
      </c>
    </row>
    <row r="210" spans="1:25" ht="15.75" x14ac:dyDescent="0.2">
      <c r="A210" s="35">
        <f t="shared" si="5"/>
        <v>45188</v>
      </c>
      <c r="B210" s="36">
        <f>SUMIFS(СВЦЭМ!$E$39:$E$782,СВЦЭМ!$A$39:$A$782,$A210,СВЦЭМ!$B$39:$B$782,B$191)+'СЕТ СН'!$F$15</f>
        <v>141.07944427000001</v>
      </c>
      <c r="C210" s="36">
        <f>SUMIFS(СВЦЭМ!$E$39:$E$782,СВЦЭМ!$A$39:$A$782,$A210,СВЦЭМ!$B$39:$B$782,C$191)+'СЕТ СН'!$F$15</f>
        <v>147.46715212000001</v>
      </c>
      <c r="D210" s="36">
        <f>SUMIFS(СВЦЭМ!$E$39:$E$782,СВЦЭМ!$A$39:$A$782,$A210,СВЦЭМ!$B$39:$B$782,D$191)+'СЕТ СН'!$F$15</f>
        <v>147.97160952999999</v>
      </c>
      <c r="E210" s="36">
        <f>SUMIFS(СВЦЭМ!$E$39:$E$782,СВЦЭМ!$A$39:$A$782,$A210,СВЦЭМ!$B$39:$B$782,E$191)+'СЕТ СН'!$F$15</f>
        <v>149.00100373999999</v>
      </c>
      <c r="F210" s="36">
        <f>SUMIFS(СВЦЭМ!$E$39:$E$782,СВЦЭМ!$A$39:$A$782,$A210,СВЦЭМ!$B$39:$B$782,F$191)+'СЕТ СН'!$F$15</f>
        <v>150.06381296999999</v>
      </c>
      <c r="G210" s="36">
        <f>SUMIFS(СВЦЭМ!$E$39:$E$782,СВЦЭМ!$A$39:$A$782,$A210,СВЦЭМ!$B$39:$B$782,G$191)+'СЕТ СН'!$F$15</f>
        <v>146.37044942</v>
      </c>
      <c r="H210" s="36">
        <f>SUMIFS(СВЦЭМ!$E$39:$E$782,СВЦЭМ!$A$39:$A$782,$A210,СВЦЭМ!$B$39:$B$782,H$191)+'СЕТ СН'!$F$15</f>
        <v>141.34735423000001</v>
      </c>
      <c r="I210" s="36">
        <f>SUMIFS(СВЦЭМ!$E$39:$E$782,СВЦЭМ!$A$39:$A$782,$A210,СВЦЭМ!$B$39:$B$782,I$191)+'СЕТ СН'!$F$15</f>
        <v>134.79642204999999</v>
      </c>
      <c r="J210" s="36">
        <f>SUMIFS(СВЦЭМ!$E$39:$E$782,СВЦЭМ!$A$39:$A$782,$A210,СВЦЭМ!$B$39:$B$782,J$191)+'СЕТ СН'!$F$15</f>
        <v>130.22802747</v>
      </c>
      <c r="K210" s="36">
        <f>SUMIFS(СВЦЭМ!$E$39:$E$782,СВЦЭМ!$A$39:$A$782,$A210,СВЦЭМ!$B$39:$B$782,K$191)+'СЕТ СН'!$F$15</f>
        <v>127.38289674000001</v>
      </c>
      <c r="L210" s="36">
        <f>SUMIFS(СВЦЭМ!$E$39:$E$782,СВЦЭМ!$A$39:$A$782,$A210,СВЦЭМ!$B$39:$B$782,L$191)+'СЕТ СН'!$F$15</f>
        <v>126.98265968</v>
      </c>
      <c r="M210" s="36">
        <f>SUMIFS(СВЦЭМ!$E$39:$E$782,СВЦЭМ!$A$39:$A$782,$A210,СВЦЭМ!$B$39:$B$782,M$191)+'СЕТ СН'!$F$15</f>
        <v>129.52506980999999</v>
      </c>
      <c r="N210" s="36">
        <f>SUMIFS(СВЦЭМ!$E$39:$E$782,СВЦЭМ!$A$39:$A$782,$A210,СВЦЭМ!$B$39:$B$782,N$191)+'СЕТ СН'!$F$15</f>
        <v>130.91562060000001</v>
      </c>
      <c r="O210" s="36">
        <f>SUMIFS(СВЦЭМ!$E$39:$E$782,СВЦЭМ!$A$39:$A$782,$A210,СВЦЭМ!$B$39:$B$782,O$191)+'СЕТ СН'!$F$15</f>
        <v>131.24727691999999</v>
      </c>
      <c r="P210" s="36">
        <f>SUMIFS(СВЦЭМ!$E$39:$E$782,СВЦЭМ!$A$39:$A$782,$A210,СВЦЭМ!$B$39:$B$782,P$191)+'СЕТ СН'!$F$15</f>
        <v>130.03509137</v>
      </c>
      <c r="Q210" s="36">
        <f>SUMIFS(СВЦЭМ!$E$39:$E$782,СВЦЭМ!$A$39:$A$782,$A210,СВЦЭМ!$B$39:$B$782,Q$191)+'СЕТ СН'!$F$15</f>
        <v>130.85672719999999</v>
      </c>
      <c r="R210" s="36">
        <f>SUMIFS(СВЦЭМ!$E$39:$E$782,СВЦЭМ!$A$39:$A$782,$A210,СВЦЭМ!$B$39:$B$782,R$191)+'СЕТ СН'!$F$15</f>
        <v>133.84731497000001</v>
      </c>
      <c r="S210" s="36">
        <f>SUMIFS(СВЦЭМ!$E$39:$E$782,СВЦЭМ!$A$39:$A$782,$A210,СВЦЭМ!$B$39:$B$782,S$191)+'СЕТ СН'!$F$15</f>
        <v>129.65431821000001</v>
      </c>
      <c r="T210" s="36">
        <f>SUMIFS(СВЦЭМ!$E$39:$E$782,СВЦЭМ!$A$39:$A$782,$A210,СВЦЭМ!$B$39:$B$782,T$191)+'СЕТ СН'!$F$15</f>
        <v>124.51812678</v>
      </c>
      <c r="U210" s="36">
        <f>SUMIFS(СВЦЭМ!$E$39:$E$782,СВЦЭМ!$A$39:$A$782,$A210,СВЦЭМ!$B$39:$B$782,U$191)+'СЕТ СН'!$F$15</f>
        <v>120.98975501</v>
      </c>
      <c r="V210" s="36">
        <f>SUMIFS(СВЦЭМ!$E$39:$E$782,СВЦЭМ!$A$39:$A$782,$A210,СВЦЭМ!$B$39:$B$782,V$191)+'СЕТ СН'!$F$15</f>
        <v>118.28113936</v>
      </c>
      <c r="W210" s="36">
        <f>SUMIFS(СВЦЭМ!$E$39:$E$782,СВЦЭМ!$A$39:$A$782,$A210,СВЦЭМ!$B$39:$B$782,W$191)+'СЕТ СН'!$F$15</f>
        <v>117.29860997</v>
      </c>
      <c r="X210" s="36">
        <f>SUMIFS(СВЦЭМ!$E$39:$E$782,СВЦЭМ!$A$39:$A$782,$A210,СВЦЭМ!$B$39:$B$782,X$191)+'СЕТ СН'!$F$15</f>
        <v>123.30956378</v>
      </c>
      <c r="Y210" s="36">
        <f>SUMIFS(СВЦЭМ!$E$39:$E$782,СВЦЭМ!$A$39:$A$782,$A210,СВЦЭМ!$B$39:$B$782,Y$191)+'СЕТ СН'!$F$15</f>
        <v>131.57104774999999</v>
      </c>
    </row>
    <row r="211" spans="1:25" ht="15.75" x14ac:dyDescent="0.2">
      <c r="A211" s="35">
        <f t="shared" si="5"/>
        <v>45189</v>
      </c>
      <c r="B211" s="36">
        <f>SUMIFS(СВЦЭМ!$E$39:$E$782,СВЦЭМ!$A$39:$A$782,$A211,СВЦЭМ!$B$39:$B$782,B$191)+'СЕТ СН'!$F$15</f>
        <v>140.43055949000001</v>
      </c>
      <c r="C211" s="36">
        <f>SUMIFS(СВЦЭМ!$E$39:$E$782,СВЦЭМ!$A$39:$A$782,$A211,СВЦЭМ!$B$39:$B$782,C$191)+'СЕТ СН'!$F$15</f>
        <v>147.19870900999999</v>
      </c>
      <c r="D211" s="36">
        <f>SUMIFS(СВЦЭМ!$E$39:$E$782,СВЦЭМ!$A$39:$A$782,$A211,СВЦЭМ!$B$39:$B$782,D$191)+'СЕТ СН'!$F$15</f>
        <v>149.50668838000001</v>
      </c>
      <c r="E211" s="36">
        <f>SUMIFS(СВЦЭМ!$E$39:$E$782,СВЦЭМ!$A$39:$A$782,$A211,СВЦЭМ!$B$39:$B$782,E$191)+'СЕТ СН'!$F$15</f>
        <v>151.52270751</v>
      </c>
      <c r="F211" s="36">
        <f>SUMIFS(СВЦЭМ!$E$39:$E$782,СВЦЭМ!$A$39:$A$782,$A211,СВЦЭМ!$B$39:$B$782,F$191)+'СЕТ СН'!$F$15</f>
        <v>152.62061079</v>
      </c>
      <c r="G211" s="36">
        <f>SUMIFS(СВЦЭМ!$E$39:$E$782,СВЦЭМ!$A$39:$A$782,$A211,СВЦЭМ!$B$39:$B$782,G$191)+'СЕТ СН'!$F$15</f>
        <v>149.70722046</v>
      </c>
      <c r="H211" s="36">
        <f>SUMIFS(СВЦЭМ!$E$39:$E$782,СВЦЭМ!$A$39:$A$782,$A211,СВЦЭМ!$B$39:$B$782,H$191)+'СЕТ СН'!$F$15</f>
        <v>142.22366306000001</v>
      </c>
      <c r="I211" s="36">
        <f>SUMIFS(СВЦЭМ!$E$39:$E$782,СВЦЭМ!$A$39:$A$782,$A211,СВЦЭМ!$B$39:$B$782,I$191)+'СЕТ СН'!$F$15</f>
        <v>134.69287685</v>
      </c>
      <c r="J211" s="36">
        <f>SUMIFS(СВЦЭМ!$E$39:$E$782,СВЦЭМ!$A$39:$A$782,$A211,СВЦЭМ!$B$39:$B$782,J$191)+'СЕТ СН'!$F$15</f>
        <v>130.04807593000001</v>
      </c>
      <c r="K211" s="36">
        <f>SUMIFS(СВЦЭМ!$E$39:$E$782,СВЦЭМ!$A$39:$A$782,$A211,СВЦЭМ!$B$39:$B$782,K$191)+'СЕТ СН'!$F$15</f>
        <v>128.17286451999999</v>
      </c>
      <c r="L211" s="36">
        <f>SUMIFS(СВЦЭМ!$E$39:$E$782,СВЦЭМ!$A$39:$A$782,$A211,СВЦЭМ!$B$39:$B$782,L$191)+'СЕТ СН'!$F$15</f>
        <v>127.89950528999999</v>
      </c>
      <c r="M211" s="36">
        <f>SUMIFS(СВЦЭМ!$E$39:$E$782,СВЦЭМ!$A$39:$A$782,$A211,СВЦЭМ!$B$39:$B$782,M$191)+'СЕТ СН'!$F$15</f>
        <v>127.24172316000001</v>
      </c>
      <c r="N211" s="36">
        <f>SUMIFS(СВЦЭМ!$E$39:$E$782,СВЦЭМ!$A$39:$A$782,$A211,СВЦЭМ!$B$39:$B$782,N$191)+'СЕТ СН'!$F$15</f>
        <v>127.48386315</v>
      </c>
      <c r="O211" s="36">
        <f>SUMIFS(СВЦЭМ!$E$39:$E$782,СВЦЭМ!$A$39:$A$782,$A211,СВЦЭМ!$B$39:$B$782,O$191)+'СЕТ СН'!$F$15</f>
        <v>127.82593346</v>
      </c>
      <c r="P211" s="36">
        <f>SUMIFS(СВЦЭМ!$E$39:$E$782,СВЦЭМ!$A$39:$A$782,$A211,СВЦЭМ!$B$39:$B$782,P$191)+'СЕТ СН'!$F$15</f>
        <v>129.16443720000001</v>
      </c>
      <c r="Q211" s="36">
        <f>SUMIFS(СВЦЭМ!$E$39:$E$782,СВЦЭМ!$A$39:$A$782,$A211,СВЦЭМ!$B$39:$B$782,Q$191)+'СЕТ СН'!$F$15</f>
        <v>129.97924982000001</v>
      </c>
      <c r="R211" s="36">
        <f>SUMIFS(СВЦЭМ!$E$39:$E$782,СВЦЭМ!$A$39:$A$782,$A211,СВЦЭМ!$B$39:$B$782,R$191)+'СЕТ СН'!$F$15</f>
        <v>132.49988782</v>
      </c>
      <c r="S211" s="36">
        <f>SUMIFS(СВЦЭМ!$E$39:$E$782,СВЦЭМ!$A$39:$A$782,$A211,СВЦЭМ!$B$39:$B$782,S$191)+'СЕТ СН'!$F$15</f>
        <v>131.15184328000001</v>
      </c>
      <c r="T211" s="36">
        <f>SUMIFS(СВЦЭМ!$E$39:$E$782,СВЦЭМ!$A$39:$A$782,$A211,СВЦЭМ!$B$39:$B$782,T$191)+'СЕТ СН'!$F$15</f>
        <v>127.78866298</v>
      </c>
      <c r="U211" s="36">
        <f>SUMIFS(СВЦЭМ!$E$39:$E$782,СВЦЭМ!$A$39:$A$782,$A211,СВЦЭМ!$B$39:$B$782,U$191)+'СЕТ СН'!$F$15</f>
        <v>121.24378492</v>
      </c>
      <c r="V211" s="36">
        <f>SUMIFS(СВЦЭМ!$E$39:$E$782,СВЦЭМ!$A$39:$A$782,$A211,СВЦЭМ!$B$39:$B$782,V$191)+'СЕТ СН'!$F$15</f>
        <v>119.14008581</v>
      </c>
      <c r="W211" s="36">
        <f>SUMIFS(СВЦЭМ!$E$39:$E$782,СВЦЭМ!$A$39:$A$782,$A211,СВЦЭМ!$B$39:$B$782,W$191)+'СЕТ СН'!$F$15</f>
        <v>120.12682685</v>
      </c>
      <c r="X211" s="36">
        <f>SUMIFS(СВЦЭМ!$E$39:$E$782,СВЦЭМ!$A$39:$A$782,$A211,СВЦЭМ!$B$39:$B$782,X$191)+'СЕТ СН'!$F$15</f>
        <v>124.2939255</v>
      </c>
      <c r="Y211" s="36">
        <f>SUMIFS(СВЦЭМ!$E$39:$E$782,СВЦЭМ!$A$39:$A$782,$A211,СВЦЭМ!$B$39:$B$782,Y$191)+'СЕТ СН'!$F$15</f>
        <v>132.11168488000001</v>
      </c>
    </row>
    <row r="212" spans="1:25" ht="15.75" x14ac:dyDescent="0.2">
      <c r="A212" s="35">
        <f t="shared" si="5"/>
        <v>45190</v>
      </c>
      <c r="B212" s="36">
        <f>SUMIFS(СВЦЭМ!$E$39:$E$782,СВЦЭМ!$A$39:$A$782,$A212,СВЦЭМ!$B$39:$B$782,B$191)+'СЕТ СН'!$F$15</f>
        <v>146.28549082999999</v>
      </c>
      <c r="C212" s="36">
        <f>SUMIFS(СВЦЭМ!$E$39:$E$782,СВЦЭМ!$A$39:$A$782,$A212,СВЦЭМ!$B$39:$B$782,C$191)+'СЕТ СН'!$F$15</f>
        <v>154.94187467</v>
      </c>
      <c r="D212" s="36">
        <f>SUMIFS(СВЦЭМ!$E$39:$E$782,СВЦЭМ!$A$39:$A$782,$A212,СВЦЭМ!$B$39:$B$782,D$191)+'СЕТ СН'!$F$15</f>
        <v>165.27975393</v>
      </c>
      <c r="E212" s="36">
        <f>SUMIFS(СВЦЭМ!$E$39:$E$782,СВЦЭМ!$A$39:$A$782,$A212,СВЦЭМ!$B$39:$B$782,E$191)+'СЕТ СН'!$F$15</f>
        <v>171.28723386999999</v>
      </c>
      <c r="F212" s="36">
        <f>SUMIFS(СВЦЭМ!$E$39:$E$782,СВЦЭМ!$A$39:$A$782,$A212,СВЦЭМ!$B$39:$B$782,F$191)+'СЕТ СН'!$F$15</f>
        <v>172.50011968000001</v>
      </c>
      <c r="G212" s="36">
        <f>SUMIFS(СВЦЭМ!$E$39:$E$782,СВЦЭМ!$A$39:$A$782,$A212,СВЦЭМ!$B$39:$B$782,G$191)+'СЕТ СН'!$F$15</f>
        <v>170.13450811999999</v>
      </c>
      <c r="H212" s="36">
        <f>SUMIFS(СВЦЭМ!$E$39:$E$782,СВЦЭМ!$A$39:$A$782,$A212,СВЦЭМ!$B$39:$B$782,H$191)+'СЕТ СН'!$F$15</f>
        <v>162.59827582</v>
      </c>
      <c r="I212" s="36">
        <f>SUMIFS(СВЦЭМ!$E$39:$E$782,СВЦЭМ!$A$39:$A$782,$A212,СВЦЭМ!$B$39:$B$782,I$191)+'СЕТ СН'!$F$15</f>
        <v>153.47767972</v>
      </c>
      <c r="J212" s="36">
        <f>SUMIFS(СВЦЭМ!$E$39:$E$782,СВЦЭМ!$A$39:$A$782,$A212,СВЦЭМ!$B$39:$B$782,J$191)+'СЕТ СН'!$F$15</f>
        <v>146.56632689</v>
      </c>
      <c r="K212" s="36">
        <f>SUMIFS(СВЦЭМ!$E$39:$E$782,СВЦЭМ!$A$39:$A$782,$A212,СВЦЭМ!$B$39:$B$782,K$191)+'СЕТ СН'!$F$15</f>
        <v>143.37541757</v>
      </c>
      <c r="L212" s="36">
        <f>SUMIFS(СВЦЭМ!$E$39:$E$782,СВЦЭМ!$A$39:$A$782,$A212,СВЦЭМ!$B$39:$B$782,L$191)+'СЕТ СН'!$F$15</f>
        <v>142.81337146000001</v>
      </c>
      <c r="M212" s="36">
        <f>SUMIFS(СВЦЭМ!$E$39:$E$782,СВЦЭМ!$A$39:$A$782,$A212,СВЦЭМ!$B$39:$B$782,M$191)+'СЕТ СН'!$F$15</f>
        <v>142.60789854000001</v>
      </c>
      <c r="N212" s="36">
        <f>SUMIFS(СВЦЭМ!$E$39:$E$782,СВЦЭМ!$A$39:$A$782,$A212,СВЦЭМ!$B$39:$B$782,N$191)+'СЕТ СН'!$F$15</f>
        <v>142.81427294</v>
      </c>
      <c r="O212" s="36">
        <f>SUMIFS(СВЦЭМ!$E$39:$E$782,СВЦЭМ!$A$39:$A$782,$A212,СВЦЭМ!$B$39:$B$782,O$191)+'СЕТ СН'!$F$15</f>
        <v>145.72683911999999</v>
      </c>
      <c r="P212" s="36">
        <f>SUMIFS(СВЦЭМ!$E$39:$E$782,СВЦЭМ!$A$39:$A$782,$A212,СВЦЭМ!$B$39:$B$782,P$191)+'СЕТ СН'!$F$15</f>
        <v>151.37355148</v>
      </c>
      <c r="Q212" s="36">
        <f>SUMIFS(СВЦЭМ!$E$39:$E$782,СВЦЭМ!$A$39:$A$782,$A212,СВЦЭМ!$B$39:$B$782,Q$191)+'СЕТ СН'!$F$15</f>
        <v>150.89505684</v>
      </c>
      <c r="R212" s="36">
        <f>SUMIFS(СВЦЭМ!$E$39:$E$782,СВЦЭМ!$A$39:$A$782,$A212,СВЦЭМ!$B$39:$B$782,R$191)+'СЕТ СН'!$F$15</f>
        <v>150.85333481999999</v>
      </c>
      <c r="S212" s="36">
        <f>SUMIFS(СВЦЭМ!$E$39:$E$782,СВЦЭМ!$A$39:$A$782,$A212,СВЦЭМ!$B$39:$B$782,S$191)+'СЕТ СН'!$F$15</f>
        <v>152.16504395000001</v>
      </c>
      <c r="T212" s="36">
        <f>SUMIFS(СВЦЭМ!$E$39:$E$782,СВЦЭМ!$A$39:$A$782,$A212,СВЦЭМ!$B$39:$B$782,T$191)+'СЕТ СН'!$F$15</f>
        <v>145.44149981000001</v>
      </c>
      <c r="U212" s="36">
        <f>SUMIFS(СВЦЭМ!$E$39:$E$782,СВЦЭМ!$A$39:$A$782,$A212,СВЦЭМ!$B$39:$B$782,U$191)+'СЕТ СН'!$F$15</f>
        <v>140.98536367</v>
      </c>
      <c r="V212" s="36">
        <f>SUMIFS(СВЦЭМ!$E$39:$E$782,СВЦЭМ!$A$39:$A$782,$A212,СВЦЭМ!$B$39:$B$782,V$191)+'СЕТ СН'!$F$15</f>
        <v>139.05336861999999</v>
      </c>
      <c r="W212" s="36">
        <f>SUMIFS(СВЦЭМ!$E$39:$E$782,СВЦЭМ!$A$39:$A$782,$A212,СВЦЭМ!$B$39:$B$782,W$191)+'СЕТ СН'!$F$15</f>
        <v>140.21831638</v>
      </c>
      <c r="X212" s="36">
        <f>SUMIFS(СВЦЭМ!$E$39:$E$782,СВЦЭМ!$A$39:$A$782,$A212,СВЦЭМ!$B$39:$B$782,X$191)+'СЕТ СН'!$F$15</f>
        <v>145.62150864</v>
      </c>
      <c r="Y212" s="36">
        <f>SUMIFS(СВЦЭМ!$E$39:$E$782,СВЦЭМ!$A$39:$A$782,$A212,СВЦЭМ!$B$39:$B$782,Y$191)+'СЕТ СН'!$F$15</f>
        <v>153.47380361</v>
      </c>
    </row>
    <row r="213" spans="1:25" ht="15.75" x14ac:dyDescent="0.2">
      <c r="A213" s="35">
        <f t="shared" si="5"/>
        <v>45191</v>
      </c>
      <c r="B213" s="36">
        <f>SUMIFS(СВЦЭМ!$E$39:$E$782,СВЦЭМ!$A$39:$A$782,$A213,СВЦЭМ!$B$39:$B$782,B$191)+'СЕТ СН'!$F$15</f>
        <v>156.79214024999999</v>
      </c>
      <c r="C213" s="36">
        <f>SUMIFS(СВЦЭМ!$E$39:$E$782,СВЦЭМ!$A$39:$A$782,$A213,СВЦЭМ!$B$39:$B$782,C$191)+'СЕТ СН'!$F$15</f>
        <v>165.13665663</v>
      </c>
      <c r="D213" s="36">
        <f>SUMIFS(СВЦЭМ!$E$39:$E$782,СВЦЭМ!$A$39:$A$782,$A213,СВЦЭМ!$B$39:$B$782,D$191)+'СЕТ СН'!$F$15</f>
        <v>173.59300924999999</v>
      </c>
      <c r="E213" s="36">
        <f>SUMIFS(СВЦЭМ!$E$39:$E$782,СВЦЭМ!$A$39:$A$782,$A213,СВЦЭМ!$B$39:$B$782,E$191)+'СЕТ СН'!$F$15</f>
        <v>173.24499087000001</v>
      </c>
      <c r="F213" s="36">
        <f>SUMIFS(СВЦЭМ!$E$39:$E$782,СВЦЭМ!$A$39:$A$782,$A213,СВЦЭМ!$B$39:$B$782,F$191)+'СЕТ СН'!$F$15</f>
        <v>170.73380535999999</v>
      </c>
      <c r="G213" s="36">
        <f>SUMIFS(СВЦЭМ!$E$39:$E$782,СВЦЭМ!$A$39:$A$782,$A213,СВЦЭМ!$B$39:$B$782,G$191)+'СЕТ СН'!$F$15</f>
        <v>171.87911056999999</v>
      </c>
      <c r="H213" s="36">
        <f>SUMIFS(СВЦЭМ!$E$39:$E$782,СВЦЭМ!$A$39:$A$782,$A213,СВЦЭМ!$B$39:$B$782,H$191)+'СЕТ СН'!$F$15</f>
        <v>163.14328255999999</v>
      </c>
      <c r="I213" s="36">
        <f>SUMIFS(СВЦЭМ!$E$39:$E$782,СВЦЭМ!$A$39:$A$782,$A213,СВЦЭМ!$B$39:$B$782,I$191)+'СЕТ СН'!$F$15</f>
        <v>151.87699283000001</v>
      </c>
      <c r="J213" s="36">
        <f>SUMIFS(СВЦЭМ!$E$39:$E$782,СВЦЭМ!$A$39:$A$782,$A213,СВЦЭМ!$B$39:$B$782,J$191)+'СЕТ СН'!$F$15</f>
        <v>143.82607365000001</v>
      </c>
      <c r="K213" s="36">
        <f>SUMIFS(СВЦЭМ!$E$39:$E$782,СВЦЭМ!$A$39:$A$782,$A213,СВЦЭМ!$B$39:$B$782,K$191)+'СЕТ СН'!$F$15</f>
        <v>141.24389948000001</v>
      </c>
      <c r="L213" s="36">
        <f>SUMIFS(СВЦЭМ!$E$39:$E$782,СВЦЭМ!$A$39:$A$782,$A213,СВЦЭМ!$B$39:$B$782,L$191)+'СЕТ СН'!$F$15</f>
        <v>140.34671685000001</v>
      </c>
      <c r="M213" s="36">
        <f>SUMIFS(СВЦЭМ!$E$39:$E$782,СВЦЭМ!$A$39:$A$782,$A213,СВЦЭМ!$B$39:$B$782,M$191)+'СЕТ СН'!$F$15</f>
        <v>139.97523412000001</v>
      </c>
      <c r="N213" s="36">
        <f>SUMIFS(СВЦЭМ!$E$39:$E$782,СВЦЭМ!$A$39:$A$782,$A213,СВЦЭМ!$B$39:$B$782,N$191)+'СЕТ СН'!$F$15</f>
        <v>139.34991754999999</v>
      </c>
      <c r="O213" s="36">
        <f>SUMIFS(СВЦЭМ!$E$39:$E$782,СВЦЭМ!$A$39:$A$782,$A213,СВЦЭМ!$B$39:$B$782,O$191)+'СЕТ СН'!$F$15</f>
        <v>140.41821768</v>
      </c>
      <c r="P213" s="36">
        <f>SUMIFS(СВЦЭМ!$E$39:$E$782,СВЦЭМ!$A$39:$A$782,$A213,СВЦЭМ!$B$39:$B$782,P$191)+'СЕТ СН'!$F$15</f>
        <v>144.29367189999999</v>
      </c>
      <c r="Q213" s="36">
        <f>SUMIFS(СВЦЭМ!$E$39:$E$782,СВЦЭМ!$A$39:$A$782,$A213,СВЦЭМ!$B$39:$B$782,Q$191)+'СЕТ СН'!$F$15</f>
        <v>143.13643858</v>
      </c>
      <c r="R213" s="36">
        <f>SUMIFS(СВЦЭМ!$E$39:$E$782,СВЦЭМ!$A$39:$A$782,$A213,СВЦЭМ!$B$39:$B$782,R$191)+'СЕТ СН'!$F$15</f>
        <v>144.95777383999999</v>
      </c>
      <c r="S213" s="36">
        <f>SUMIFS(СВЦЭМ!$E$39:$E$782,СВЦЭМ!$A$39:$A$782,$A213,СВЦЭМ!$B$39:$B$782,S$191)+'СЕТ СН'!$F$15</f>
        <v>144.82074284999999</v>
      </c>
      <c r="T213" s="36">
        <f>SUMIFS(СВЦЭМ!$E$39:$E$782,СВЦЭМ!$A$39:$A$782,$A213,СВЦЭМ!$B$39:$B$782,T$191)+'СЕТ СН'!$F$15</f>
        <v>141.26609809000001</v>
      </c>
      <c r="U213" s="36">
        <f>SUMIFS(СВЦЭМ!$E$39:$E$782,СВЦЭМ!$A$39:$A$782,$A213,СВЦЭМ!$B$39:$B$782,U$191)+'СЕТ СН'!$F$15</f>
        <v>137.71827579000001</v>
      </c>
      <c r="V213" s="36">
        <f>SUMIFS(СВЦЭМ!$E$39:$E$782,СВЦЭМ!$A$39:$A$782,$A213,СВЦЭМ!$B$39:$B$782,V$191)+'СЕТ СН'!$F$15</f>
        <v>138.46864525000001</v>
      </c>
      <c r="W213" s="36">
        <f>SUMIFS(СВЦЭМ!$E$39:$E$782,СВЦЭМ!$A$39:$A$782,$A213,СВЦЭМ!$B$39:$B$782,W$191)+'СЕТ СН'!$F$15</f>
        <v>142.1606147</v>
      </c>
      <c r="X213" s="36">
        <f>SUMIFS(СВЦЭМ!$E$39:$E$782,СВЦЭМ!$A$39:$A$782,$A213,СВЦЭМ!$B$39:$B$782,X$191)+'СЕТ СН'!$F$15</f>
        <v>151.10350245000001</v>
      </c>
      <c r="Y213" s="36">
        <f>SUMIFS(СВЦЭМ!$E$39:$E$782,СВЦЭМ!$A$39:$A$782,$A213,СВЦЭМ!$B$39:$B$782,Y$191)+'СЕТ СН'!$F$15</f>
        <v>160.88251126</v>
      </c>
    </row>
    <row r="214" spans="1:25" ht="15.75" x14ac:dyDescent="0.2">
      <c r="A214" s="35">
        <f t="shared" si="5"/>
        <v>45192</v>
      </c>
      <c r="B214" s="36">
        <f>SUMIFS(СВЦЭМ!$E$39:$E$782,СВЦЭМ!$A$39:$A$782,$A214,СВЦЭМ!$B$39:$B$782,B$191)+'СЕТ СН'!$F$15</f>
        <v>151.77623112000001</v>
      </c>
      <c r="C214" s="36">
        <f>SUMIFS(СВЦЭМ!$E$39:$E$782,СВЦЭМ!$A$39:$A$782,$A214,СВЦЭМ!$B$39:$B$782,C$191)+'СЕТ СН'!$F$15</f>
        <v>158.65561858999999</v>
      </c>
      <c r="D214" s="36">
        <f>SUMIFS(СВЦЭМ!$E$39:$E$782,СВЦЭМ!$A$39:$A$782,$A214,СВЦЭМ!$B$39:$B$782,D$191)+'СЕТ СН'!$F$15</f>
        <v>157.42606473000001</v>
      </c>
      <c r="E214" s="36">
        <f>SUMIFS(СВЦЭМ!$E$39:$E$782,СВЦЭМ!$A$39:$A$782,$A214,СВЦЭМ!$B$39:$B$782,E$191)+'СЕТ СН'!$F$15</f>
        <v>154.24232472</v>
      </c>
      <c r="F214" s="36">
        <f>SUMIFS(СВЦЭМ!$E$39:$E$782,СВЦЭМ!$A$39:$A$782,$A214,СВЦЭМ!$B$39:$B$782,F$191)+'СЕТ СН'!$F$15</f>
        <v>152.38404507000001</v>
      </c>
      <c r="G214" s="36">
        <f>SUMIFS(СВЦЭМ!$E$39:$E$782,СВЦЭМ!$A$39:$A$782,$A214,СВЦЭМ!$B$39:$B$782,G$191)+'СЕТ СН'!$F$15</f>
        <v>152.06599309999999</v>
      </c>
      <c r="H214" s="36">
        <f>SUMIFS(СВЦЭМ!$E$39:$E$782,СВЦЭМ!$A$39:$A$782,$A214,СВЦЭМ!$B$39:$B$782,H$191)+'СЕТ СН'!$F$15</f>
        <v>148.44699886999999</v>
      </c>
      <c r="I214" s="36">
        <f>SUMIFS(СВЦЭМ!$E$39:$E$782,СВЦЭМ!$A$39:$A$782,$A214,СВЦЭМ!$B$39:$B$782,I$191)+'СЕТ СН'!$F$15</f>
        <v>141.89883979000001</v>
      </c>
      <c r="J214" s="36">
        <f>SUMIFS(СВЦЭМ!$E$39:$E$782,СВЦЭМ!$A$39:$A$782,$A214,СВЦЭМ!$B$39:$B$782,J$191)+'СЕТ СН'!$F$15</f>
        <v>132.28171617000001</v>
      </c>
      <c r="K214" s="36">
        <f>SUMIFS(СВЦЭМ!$E$39:$E$782,СВЦЭМ!$A$39:$A$782,$A214,СВЦЭМ!$B$39:$B$782,K$191)+'СЕТ СН'!$F$15</f>
        <v>125.66676087</v>
      </c>
      <c r="L214" s="36">
        <f>SUMIFS(СВЦЭМ!$E$39:$E$782,СВЦЭМ!$A$39:$A$782,$A214,СВЦЭМ!$B$39:$B$782,L$191)+'СЕТ СН'!$F$15</f>
        <v>124.18302681</v>
      </c>
      <c r="M214" s="36">
        <f>SUMIFS(СВЦЭМ!$E$39:$E$782,СВЦЭМ!$A$39:$A$782,$A214,СВЦЭМ!$B$39:$B$782,M$191)+'СЕТ СН'!$F$15</f>
        <v>124.82952611</v>
      </c>
      <c r="N214" s="36">
        <f>SUMIFS(СВЦЭМ!$E$39:$E$782,СВЦЭМ!$A$39:$A$782,$A214,СВЦЭМ!$B$39:$B$782,N$191)+'СЕТ СН'!$F$15</f>
        <v>122.74472881</v>
      </c>
      <c r="O214" s="36">
        <f>SUMIFS(СВЦЭМ!$E$39:$E$782,СВЦЭМ!$A$39:$A$782,$A214,СВЦЭМ!$B$39:$B$782,O$191)+'СЕТ СН'!$F$15</f>
        <v>124.56018333999999</v>
      </c>
      <c r="P214" s="36">
        <f>SUMIFS(СВЦЭМ!$E$39:$E$782,СВЦЭМ!$A$39:$A$782,$A214,СВЦЭМ!$B$39:$B$782,P$191)+'СЕТ СН'!$F$15</f>
        <v>129.07571150000001</v>
      </c>
      <c r="Q214" s="36">
        <f>SUMIFS(СВЦЭМ!$E$39:$E$782,СВЦЭМ!$A$39:$A$782,$A214,СВЦЭМ!$B$39:$B$782,Q$191)+'СЕТ СН'!$F$15</f>
        <v>128.00156835999999</v>
      </c>
      <c r="R214" s="36">
        <f>SUMIFS(СВЦЭМ!$E$39:$E$782,СВЦЭМ!$A$39:$A$782,$A214,СВЦЭМ!$B$39:$B$782,R$191)+'СЕТ СН'!$F$15</f>
        <v>129.37842470999999</v>
      </c>
      <c r="S214" s="36">
        <f>SUMIFS(СВЦЭМ!$E$39:$E$782,СВЦЭМ!$A$39:$A$782,$A214,СВЦЭМ!$B$39:$B$782,S$191)+'СЕТ СН'!$F$15</f>
        <v>129.96103689</v>
      </c>
      <c r="T214" s="36">
        <f>SUMIFS(СВЦЭМ!$E$39:$E$782,СВЦЭМ!$A$39:$A$782,$A214,СВЦЭМ!$B$39:$B$782,T$191)+'СЕТ СН'!$F$15</f>
        <v>127.41051838999999</v>
      </c>
      <c r="U214" s="36">
        <f>SUMIFS(СВЦЭМ!$E$39:$E$782,СВЦЭМ!$A$39:$A$782,$A214,СВЦЭМ!$B$39:$B$782,U$191)+'СЕТ СН'!$F$15</f>
        <v>124.69846871999999</v>
      </c>
      <c r="V214" s="36">
        <f>SUMIFS(СВЦЭМ!$E$39:$E$782,СВЦЭМ!$A$39:$A$782,$A214,СВЦЭМ!$B$39:$B$782,V$191)+'СЕТ СН'!$F$15</f>
        <v>122.47235297</v>
      </c>
      <c r="W214" s="36">
        <f>SUMIFS(СВЦЭМ!$E$39:$E$782,СВЦЭМ!$A$39:$A$782,$A214,СВЦЭМ!$B$39:$B$782,W$191)+'СЕТ СН'!$F$15</f>
        <v>123.50423999</v>
      </c>
      <c r="X214" s="36">
        <f>SUMIFS(СВЦЭМ!$E$39:$E$782,СВЦЭМ!$A$39:$A$782,$A214,СВЦЭМ!$B$39:$B$782,X$191)+'СЕТ СН'!$F$15</f>
        <v>129.09951776</v>
      </c>
      <c r="Y214" s="36">
        <f>SUMIFS(СВЦЭМ!$E$39:$E$782,СВЦЭМ!$A$39:$A$782,$A214,СВЦЭМ!$B$39:$B$782,Y$191)+'СЕТ СН'!$F$15</f>
        <v>134.73974885000001</v>
      </c>
    </row>
    <row r="215" spans="1:25" ht="15.75" x14ac:dyDescent="0.2">
      <c r="A215" s="35">
        <f t="shared" si="5"/>
        <v>45193</v>
      </c>
      <c r="B215" s="36">
        <f>SUMIFS(СВЦЭМ!$E$39:$E$782,СВЦЭМ!$A$39:$A$782,$A215,СВЦЭМ!$B$39:$B$782,B$191)+'СЕТ СН'!$F$15</f>
        <v>138.90517994999999</v>
      </c>
      <c r="C215" s="36">
        <f>SUMIFS(СВЦЭМ!$E$39:$E$782,СВЦЭМ!$A$39:$A$782,$A215,СВЦЭМ!$B$39:$B$782,C$191)+'СЕТ СН'!$F$15</f>
        <v>145.60563264999999</v>
      </c>
      <c r="D215" s="36">
        <f>SUMIFS(СВЦЭМ!$E$39:$E$782,СВЦЭМ!$A$39:$A$782,$A215,СВЦЭМ!$B$39:$B$782,D$191)+'СЕТ СН'!$F$15</f>
        <v>153.48722255999999</v>
      </c>
      <c r="E215" s="36">
        <f>SUMIFS(СВЦЭМ!$E$39:$E$782,СВЦЭМ!$A$39:$A$782,$A215,СВЦЭМ!$B$39:$B$782,E$191)+'СЕТ СН'!$F$15</f>
        <v>153.82073618999999</v>
      </c>
      <c r="F215" s="36">
        <f>SUMIFS(СВЦЭМ!$E$39:$E$782,СВЦЭМ!$A$39:$A$782,$A215,СВЦЭМ!$B$39:$B$782,F$191)+'СЕТ СН'!$F$15</f>
        <v>153.99650009000001</v>
      </c>
      <c r="G215" s="36">
        <f>SUMIFS(СВЦЭМ!$E$39:$E$782,СВЦЭМ!$A$39:$A$782,$A215,СВЦЭМ!$B$39:$B$782,G$191)+'СЕТ СН'!$F$15</f>
        <v>154.06087128999999</v>
      </c>
      <c r="H215" s="36">
        <f>SUMIFS(СВЦЭМ!$E$39:$E$782,СВЦЭМ!$A$39:$A$782,$A215,СВЦЭМ!$B$39:$B$782,H$191)+'СЕТ СН'!$F$15</f>
        <v>151.18430831000001</v>
      </c>
      <c r="I215" s="36">
        <f>SUMIFS(СВЦЭМ!$E$39:$E$782,СВЦЭМ!$A$39:$A$782,$A215,СВЦЭМ!$B$39:$B$782,I$191)+'СЕТ СН'!$F$15</f>
        <v>150.79410540000001</v>
      </c>
      <c r="J215" s="36">
        <f>SUMIFS(СВЦЭМ!$E$39:$E$782,СВЦЭМ!$A$39:$A$782,$A215,СВЦЭМ!$B$39:$B$782,J$191)+'СЕТ СН'!$F$15</f>
        <v>142.39327012999999</v>
      </c>
      <c r="K215" s="36">
        <f>SUMIFS(СВЦЭМ!$E$39:$E$782,СВЦЭМ!$A$39:$A$782,$A215,СВЦЭМ!$B$39:$B$782,K$191)+'СЕТ СН'!$F$15</f>
        <v>134.21038343999999</v>
      </c>
      <c r="L215" s="36">
        <f>SUMIFS(СВЦЭМ!$E$39:$E$782,СВЦЭМ!$A$39:$A$782,$A215,СВЦЭМ!$B$39:$B$782,L$191)+'СЕТ СН'!$F$15</f>
        <v>130.65844247000001</v>
      </c>
      <c r="M215" s="36">
        <f>SUMIFS(СВЦЭМ!$E$39:$E$782,СВЦЭМ!$A$39:$A$782,$A215,СВЦЭМ!$B$39:$B$782,M$191)+'СЕТ СН'!$F$15</f>
        <v>131.10887215</v>
      </c>
      <c r="N215" s="36">
        <f>SUMIFS(СВЦЭМ!$E$39:$E$782,СВЦЭМ!$A$39:$A$782,$A215,СВЦЭМ!$B$39:$B$782,N$191)+'СЕТ СН'!$F$15</f>
        <v>128.21665709000001</v>
      </c>
      <c r="O215" s="36">
        <f>SUMIFS(СВЦЭМ!$E$39:$E$782,СВЦЭМ!$A$39:$A$782,$A215,СВЦЭМ!$B$39:$B$782,O$191)+'СЕТ СН'!$F$15</f>
        <v>130.60683419</v>
      </c>
      <c r="P215" s="36">
        <f>SUMIFS(СВЦЭМ!$E$39:$E$782,СВЦЭМ!$A$39:$A$782,$A215,СВЦЭМ!$B$39:$B$782,P$191)+'СЕТ СН'!$F$15</f>
        <v>135.50178572999999</v>
      </c>
      <c r="Q215" s="36">
        <f>SUMIFS(СВЦЭМ!$E$39:$E$782,СВЦЭМ!$A$39:$A$782,$A215,СВЦЭМ!$B$39:$B$782,Q$191)+'СЕТ СН'!$F$15</f>
        <v>133.8788078</v>
      </c>
      <c r="R215" s="36">
        <f>SUMIFS(СВЦЭМ!$E$39:$E$782,СВЦЭМ!$A$39:$A$782,$A215,СВЦЭМ!$B$39:$B$782,R$191)+'СЕТ СН'!$F$15</f>
        <v>134.27920395000001</v>
      </c>
      <c r="S215" s="36">
        <f>SUMIFS(СВЦЭМ!$E$39:$E$782,СВЦЭМ!$A$39:$A$782,$A215,СВЦЭМ!$B$39:$B$782,S$191)+'СЕТ СН'!$F$15</f>
        <v>134.94807553999999</v>
      </c>
      <c r="T215" s="36">
        <f>SUMIFS(СВЦЭМ!$E$39:$E$782,СВЦЭМ!$A$39:$A$782,$A215,СВЦЭМ!$B$39:$B$782,T$191)+'СЕТ СН'!$F$15</f>
        <v>132.21451676999999</v>
      </c>
      <c r="U215" s="36">
        <f>SUMIFS(СВЦЭМ!$E$39:$E$782,СВЦЭМ!$A$39:$A$782,$A215,СВЦЭМ!$B$39:$B$782,U$191)+'СЕТ СН'!$F$15</f>
        <v>127.53120473</v>
      </c>
      <c r="V215" s="36">
        <f>SUMIFS(СВЦЭМ!$E$39:$E$782,СВЦЭМ!$A$39:$A$782,$A215,СВЦЭМ!$B$39:$B$782,V$191)+'СЕТ СН'!$F$15</f>
        <v>124.73393290999999</v>
      </c>
      <c r="W215" s="36">
        <f>SUMIFS(СВЦЭМ!$E$39:$E$782,СВЦЭМ!$A$39:$A$782,$A215,СВЦЭМ!$B$39:$B$782,W$191)+'СЕТ СН'!$F$15</f>
        <v>125.70974636</v>
      </c>
      <c r="X215" s="36">
        <f>SUMIFS(СВЦЭМ!$E$39:$E$782,СВЦЭМ!$A$39:$A$782,$A215,СВЦЭМ!$B$39:$B$782,X$191)+'СЕТ СН'!$F$15</f>
        <v>132.77167482999999</v>
      </c>
      <c r="Y215" s="36">
        <f>SUMIFS(СВЦЭМ!$E$39:$E$782,СВЦЭМ!$A$39:$A$782,$A215,СВЦЭМ!$B$39:$B$782,Y$191)+'СЕТ СН'!$F$15</f>
        <v>139.43201407999999</v>
      </c>
    </row>
    <row r="216" spans="1:25" ht="15.75" x14ac:dyDescent="0.2">
      <c r="A216" s="35">
        <f t="shared" si="5"/>
        <v>45194</v>
      </c>
      <c r="B216" s="36">
        <f>SUMIFS(СВЦЭМ!$E$39:$E$782,СВЦЭМ!$A$39:$A$782,$A216,СВЦЭМ!$B$39:$B$782,B$191)+'СЕТ СН'!$F$15</f>
        <v>144.80879970000001</v>
      </c>
      <c r="C216" s="36">
        <f>SUMIFS(СВЦЭМ!$E$39:$E$782,СВЦЭМ!$A$39:$A$782,$A216,СВЦЭМ!$B$39:$B$782,C$191)+'СЕТ СН'!$F$15</f>
        <v>152.0501337</v>
      </c>
      <c r="D216" s="36">
        <f>SUMIFS(СВЦЭМ!$E$39:$E$782,СВЦЭМ!$A$39:$A$782,$A216,СВЦЭМ!$B$39:$B$782,D$191)+'СЕТ СН'!$F$15</f>
        <v>160.15396185</v>
      </c>
      <c r="E216" s="36">
        <f>SUMIFS(СВЦЭМ!$E$39:$E$782,СВЦЭМ!$A$39:$A$782,$A216,СВЦЭМ!$B$39:$B$782,E$191)+'СЕТ СН'!$F$15</f>
        <v>160.09652803</v>
      </c>
      <c r="F216" s="36">
        <f>SUMIFS(СВЦЭМ!$E$39:$E$782,СВЦЭМ!$A$39:$A$782,$A216,СВЦЭМ!$B$39:$B$782,F$191)+'СЕТ СН'!$F$15</f>
        <v>159.79724497000001</v>
      </c>
      <c r="G216" s="36">
        <f>SUMIFS(СВЦЭМ!$E$39:$E$782,СВЦЭМ!$A$39:$A$782,$A216,СВЦЭМ!$B$39:$B$782,G$191)+'СЕТ СН'!$F$15</f>
        <v>161.08341325999999</v>
      </c>
      <c r="H216" s="36">
        <f>SUMIFS(СВЦЭМ!$E$39:$E$782,СВЦЭМ!$A$39:$A$782,$A216,СВЦЭМ!$B$39:$B$782,H$191)+'СЕТ СН'!$F$15</f>
        <v>155.19502596000001</v>
      </c>
      <c r="I216" s="36">
        <f>SUMIFS(СВЦЭМ!$E$39:$E$782,СВЦЭМ!$A$39:$A$782,$A216,СВЦЭМ!$B$39:$B$782,I$191)+'СЕТ СН'!$F$15</f>
        <v>144.47438892</v>
      </c>
      <c r="J216" s="36">
        <f>SUMIFS(СВЦЭМ!$E$39:$E$782,СВЦЭМ!$A$39:$A$782,$A216,СВЦЭМ!$B$39:$B$782,J$191)+'СЕТ СН'!$F$15</f>
        <v>139.93280025000001</v>
      </c>
      <c r="K216" s="36">
        <f>SUMIFS(СВЦЭМ!$E$39:$E$782,СВЦЭМ!$A$39:$A$782,$A216,СВЦЭМ!$B$39:$B$782,K$191)+'СЕТ СН'!$F$15</f>
        <v>140.45645078000001</v>
      </c>
      <c r="L216" s="36">
        <f>SUMIFS(СВЦЭМ!$E$39:$E$782,СВЦЭМ!$A$39:$A$782,$A216,СВЦЭМ!$B$39:$B$782,L$191)+'СЕТ СН'!$F$15</f>
        <v>138.42002886</v>
      </c>
      <c r="M216" s="36">
        <f>SUMIFS(СВЦЭМ!$E$39:$E$782,СВЦЭМ!$A$39:$A$782,$A216,СВЦЭМ!$B$39:$B$782,M$191)+'СЕТ СН'!$F$15</f>
        <v>138.60618479999999</v>
      </c>
      <c r="N216" s="36">
        <f>SUMIFS(СВЦЭМ!$E$39:$E$782,СВЦЭМ!$A$39:$A$782,$A216,СВЦЭМ!$B$39:$B$782,N$191)+'СЕТ СН'!$F$15</f>
        <v>136.84181713999999</v>
      </c>
      <c r="O216" s="36">
        <f>SUMIFS(СВЦЭМ!$E$39:$E$782,СВЦЭМ!$A$39:$A$782,$A216,СВЦЭМ!$B$39:$B$782,O$191)+'СЕТ СН'!$F$15</f>
        <v>136.06674437000001</v>
      </c>
      <c r="P216" s="36">
        <f>SUMIFS(СВЦЭМ!$E$39:$E$782,СВЦЭМ!$A$39:$A$782,$A216,СВЦЭМ!$B$39:$B$782,P$191)+'СЕТ СН'!$F$15</f>
        <v>141.37309055</v>
      </c>
      <c r="Q216" s="36">
        <f>SUMIFS(СВЦЭМ!$E$39:$E$782,СВЦЭМ!$A$39:$A$782,$A216,СВЦЭМ!$B$39:$B$782,Q$191)+'СЕТ СН'!$F$15</f>
        <v>140.40519979000001</v>
      </c>
      <c r="R216" s="36">
        <f>SUMIFS(СВЦЭМ!$E$39:$E$782,СВЦЭМ!$A$39:$A$782,$A216,СВЦЭМ!$B$39:$B$782,R$191)+'СЕТ СН'!$F$15</f>
        <v>141.79423215</v>
      </c>
      <c r="S216" s="36">
        <f>SUMIFS(СВЦЭМ!$E$39:$E$782,СВЦЭМ!$A$39:$A$782,$A216,СВЦЭМ!$B$39:$B$782,S$191)+'СЕТ СН'!$F$15</f>
        <v>142.10125511999999</v>
      </c>
      <c r="T216" s="36">
        <f>SUMIFS(СВЦЭМ!$E$39:$E$782,СВЦЭМ!$A$39:$A$782,$A216,СВЦЭМ!$B$39:$B$782,T$191)+'СЕТ СН'!$F$15</f>
        <v>139.37779882999999</v>
      </c>
      <c r="U216" s="36">
        <f>SUMIFS(СВЦЭМ!$E$39:$E$782,СВЦЭМ!$A$39:$A$782,$A216,СВЦЭМ!$B$39:$B$782,U$191)+'СЕТ СН'!$F$15</f>
        <v>134.53724675000001</v>
      </c>
      <c r="V216" s="36">
        <f>SUMIFS(СВЦЭМ!$E$39:$E$782,СВЦЭМ!$A$39:$A$782,$A216,СВЦЭМ!$B$39:$B$782,V$191)+'СЕТ СН'!$F$15</f>
        <v>131.49747812999999</v>
      </c>
      <c r="W216" s="36">
        <f>SUMIFS(СВЦЭМ!$E$39:$E$782,СВЦЭМ!$A$39:$A$782,$A216,СВЦЭМ!$B$39:$B$782,W$191)+'СЕТ СН'!$F$15</f>
        <v>132.84612766000001</v>
      </c>
      <c r="X216" s="36">
        <f>SUMIFS(СВЦЭМ!$E$39:$E$782,СВЦЭМ!$A$39:$A$782,$A216,СВЦЭМ!$B$39:$B$782,X$191)+'СЕТ СН'!$F$15</f>
        <v>136.52703342999999</v>
      </c>
      <c r="Y216" s="36">
        <f>SUMIFS(СВЦЭМ!$E$39:$E$782,СВЦЭМ!$A$39:$A$782,$A216,СВЦЭМ!$B$39:$B$782,Y$191)+'СЕТ СН'!$F$15</f>
        <v>144.93349848</v>
      </c>
    </row>
    <row r="217" spans="1:25" ht="15.75" x14ac:dyDescent="0.2">
      <c r="A217" s="35">
        <f t="shared" si="5"/>
        <v>45195</v>
      </c>
      <c r="B217" s="36">
        <f>SUMIFS(СВЦЭМ!$E$39:$E$782,СВЦЭМ!$A$39:$A$782,$A217,СВЦЭМ!$B$39:$B$782,B$191)+'СЕТ СН'!$F$15</f>
        <v>146.64245023999999</v>
      </c>
      <c r="C217" s="36">
        <f>SUMIFS(СВЦЭМ!$E$39:$E$782,СВЦЭМ!$A$39:$A$782,$A217,СВЦЭМ!$B$39:$B$782,C$191)+'СЕТ СН'!$F$15</f>
        <v>153.44322695</v>
      </c>
      <c r="D217" s="36">
        <f>SUMIFS(СВЦЭМ!$E$39:$E$782,СВЦЭМ!$A$39:$A$782,$A217,СВЦЭМ!$B$39:$B$782,D$191)+'СЕТ СН'!$F$15</f>
        <v>160.76494783000001</v>
      </c>
      <c r="E217" s="36">
        <f>SUMIFS(СВЦЭМ!$E$39:$E$782,СВЦЭМ!$A$39:$A$782,$A217,СВЦЭМ!$B$39:$B$782,E$191)+'СЕТ СН'!$F$15</f>
        <v>160.26360326</v>
      </c>
      <c r="F217" s="36">
        <f>SUMIFS(СВЦЭМ!$E$39:$E$782,СВЦЭМ!$A$39:$A$782,$A217,СВЦЭМ!$B$39:$B$782,F$191)+'СЕТ СН'!$F$15</f>
        <v>160.52135679</v>
      </c>
      <c r="G217" s="36">
        <f>SUMIFS(СВЦЭМ!$E$39:$E$782,СВЦЭМ!$A$39:$A$782,$A217,СВЦЭМ!$B$39:$B$782,G$191)+'СЕТ СН'!$F$15</f>
        <v>159.51411157999999</v>
      </c>
      <c r="H217" s="36">
        <f>SUMIFS(СВЦЭМ!$E$39:$E$782,СВЦЭМ!$A$39:$A$782,$A217,СВЦЭМ!$B$39:$B$782,H$191)+'СЕТ СН'!$F$15</f>
        <v>149.95600672</v>
      </c>
      <c r="I217" s="36">
        <f>SUMIFS(СВЦЭМ!$E$39:$E$782,СВЦЭМ!$A$39:$A$782,$A217,СВЦЭМ!$B$39:$B$782,I$191)+'СЕТ СН'!$F$15</f>
        <v>139.63009242999999</v>
      </c>
      <c r="J217" s="36">
        <f>SUMIFS(СВЦЭМ!$E$39:$E$782,СВЦЭМ!$A$39:$A$782,$A217,СВЦЭМ!$B$39:$B$782,J$191)+'СЕТ СН'!$F$15</f>
        <v>134.74672762</v>
      </c>
      <c r="K217" s="36">
        <f>SUMIFS(СВЦЭМ!$E$39:$E$782,СВЦЭМ!$A$39:$A$782,$A217,СВЦЭМ!$B$39:$B$782,K$191)+'СЕТ СН'!$F$15</f>
        <v>130.94241575999999</v>
      </c>
      <c r="L217" s="36">
        <f>SUMIFS(СВЦЭМ!$E$39:$E$782,СВЦЭМ!$A$39:$A$782,$A217,СВЦЭМ!$B$39:$B$782,L$191)+'СЕТ СН'!$F$15</f>
        <v>129.91775895999999</v>
      </c>
      <c r="M217" s="36">
        <f>SUMIFS(СВЦЭМ!$E$39:$E$782,СВЦЭМ!$A$39:$A$782,$A217,СВЦЭМ!$B$39:$B$782,M$191)+'СЕТ СН'!$F$15</f>
        <v>130.05291765999999</v>
      </c>
      <c r="N217" s="36">
        <f>SUMIFS(СВЦЭМ!$E$39:$E$782,СВЦЭМ!$A$39:$A$782,$A217,СВЦЭМ!$B$39:$B$782,N$191)+'СЕТ СН'!$F$15</f>
        <v>127.36142347000001</v>
      </c>
      <c r="O217" s="36">
        <f>SUMIFS(СВЦЭМ!$E$39:$E$782,СВЦЭМ!$A$39:$A$782,$A217,СВЦЭМ!$B$39:$B$782,O$191)+'СЕТ СН'!$F$15</f>
        <v>128.06063664999999</v>
      </c>
      <c r="P217" s="36">
        <f>SUMIFS(СВЦЭМ!$E$39:$E$782,СВЦЭМ!$A$39:$A$782,$A217,СВЦЭМ!$B$39:$B$782,P$191)+'СЕТ СН'!$F$15</f>
        <v>131.50520194000001</v>
      </c>
      <c r="Q217" s="36">
        <f>SUMIFS(СВЦЭМ!$E$39:$E$782,СВЦЭМ!$A$39:$A$782,$A217,СВЦЭМ!$B$39:$B$782,Q$191)+'СЕТ СН'!$F$15</f>
        <v>130.7871092</v>
      </c>
      <c r="R217" s="36">
        <f>SUMIFS(СВЦЭМ!$E$39:$E$782,СВЦЭМ!$A$39:$A$782,$A217,СВЦЭМ!$B$39:$B$782,R$191)+'СЕТ СН'!$F$15</f>
        <v>132.55836578</v>
      </c>
      <c r="S217" s="36">
        <f>SUMIFS(СВЦЭМ!$E$39:$E$782,СВЦЭМ!$A$39:$A$782,$A217,СВЦЭМ!$B$39:$B$782,S$191)+'СЕТ СН'!$F$15</f>
        <v>132.8913666</v>
      </c>
      <c r="T217" s="36">
        <f>SUMIFS(СВЦЭМ!$E$39:$E$782,СВЦЭМ!$A$39:$A$782,$A217,СВЦЭМ!$B$39:$B$782,T$191)+'СЕТ СН'!$F$15</f>
        <v>133.83306295</v>
      </c>
      <c r="U217" s="36">
        <f>SUMIFS(СВЦЭМ!$E$39:$E$782,СВЦЭМ!$A$39:$A$782,$A217,СВЦЭМ!$B$39:$B$782,U$191)+'СЕТ СН'!$F$15</f>
        <v>129.67306231000001</v>
      </c>
      <c r="V217" s="36">
        <f>SUMIFS(СВЦЭМ!$E$39:$E$782,СВЦЭМ!$A$39:$A$782,$A217,СВЦЭМ!$B$39:$B$782,V$191)+'СЕТ СН'!$F$15</f>
        <v>127.28439964</v>
      </c>
      <c r="W217" s="36">
        <f>SUMIFS(СВЦЭМ!$E$39:$E$782,СВЦЭМ!$A$39:$A$782,$A217,СВЦЭМ!$B$39:$B$782,W$191)+'СЕТ СН'!$F$15</f>
        <v>129.42030521999999</v>
      </c>
      <c r="X217" s="36">
        <f>SUMIFS(СВЦЭМ!$E$39:$E$782,СВЦЭМ!$A$39:$A$782,$A217,СВЦЭМ!$B$39:$B$782,X$191)+'СЕТ СН'!$F$15</f>
        <v>131.67847875999999</v>
      </c>
      <c r="Y217" s="36">
        <f>SUMIFS(СВЦЭМ!$E$39:$E$782,СВЦЭМ!$A$39:$A$782,$A217,СВЦЭМ!$B$39:$B$782,Y$191)+'СЕТ СН'!$F$15</f>
        <v>139.88960562</v>
      </c>
    </row>
    <row r="218" spans="1:25" ht="15.75" x14ac:dyDescent="0.2">
      <c r="A218" s="35">
        <f t="shared" si="5"/>
        <v>45196</v>
      </c>
      <c r="B218" s="36">
        <f>SUMIFS(СВЦЭМ!$E$39:$E$782,СВЦЭМ!$A$39:$A$782,$A218,СВЦЭМ!$B$39:$B$782,B$191)+'СЕТ СН'!$F$15</f>
        <v>140.18714979999999</v>
      </c>
      <c r="C218" s="36">
        <f>SUMIFS(СВЦЭМ!$E$39:$E$782,СВЦЭМ!$A$39:$A$782,$A218,СВЦЭМ!$B$39:$B$782,C$191)+'СЕТ СН'!$F$15</f>
        <v>146.25575237999999</v>
      </c>
      <c r="D218" s="36">
        <f>SUMIFS(СВЦЭМ!$E$39:$E$782,СВЦЭМ!$A$39:$A$782,$A218,СВЦЭМ!$B$39:$B$782,D$191)+'СЕТ СН'!$F$15</f>
        <v>155.41387079</v>
      </c>
      <c r="E218" s="36">
        <f>SUMIFS(СВЦЭМ!$E$39:$E$782,СВЦЭМ!$A$39:$A$782,$A218,СВЦЭМ!$B$39:$B$782,E$191)+'СЕТ СН'!$F$15</f>
        <v>157.80940894</v>
      </c>
      <c r="F218" s="36">
        <f>SUMIFS(СВЦЭМ!$E$39:$E$782,СВЦЭМ!$A$39:$A$782,$A218,СВЦЭМ!$B$39:$B$782,F$191)+'СЕТ СН'!$F$15</f>
        <v>157.18085933</v>
      </c>
      <c r="G218" s="36">
        <f>SUMIFS(СВЦЭМ!$E$39:$E$782,СВЦЭМ!$A$39:$A$782,$A218,СВЦЭМ!$B$39:$B$782,G$191)+'СЕТ СН'!$F$15</f>
        <v>153.85754925000001</v>
      </c>
      <c r="H218" s="36">
        <f>SUMIFS(СВЦЭМ!$E$39:$E$782,СВЦЭМ!$A$39:$A$782,$A218,СВЦЭМ!$B$39:$B$782,H$191)+'СЕТ СН'!$F$15</f>
        <v>145.19334853000001</v>
      </c>
      <c r="I218" s="36">
        <f>SUMIFS(СВЦЭМ!$E$39:$E$782,СВЦЭМ!$A$39:$A$782,$A218,СВЦЭМ!$B$39:$B$782,I$191)+'СЕТ СН'!$F$15</f>
        <v>137.69134334</v>
      </c>
      <c r="J218" s="36">
        <f>SUMIFS(СВЦЭМ!$E$39:$E$782,СВЦЭМ!$A$39:$A$782,$A218,СВЦЭМ!$B$39:$B$782,J$191)+'СЕТ СН'!$F$15</f>
        <v>135.8949255</v>
      </c>
      <c r="K218" s="36">
        <f>SUMIFS(СВЦЭМ!$E$39:$E$782,СВЦЭМ!$A$39:$A$782,$A218,СВЦЭМ!$B$39:$B$782,K$191)+'СЕТ СН'!$F$15</f>
        <v>132.36893828000001</v>
      </c>
      <c r="L218" s="36">
        <f>SUMIFS(СВЦЭМ!$E$39:$E$782,СВЦЭМ!$A$39:$A$782,$A218,СВЦЭМ!$B$39:$B$782,L$191)+'СЕТ СН'!$F$15</f>
        <v>131.54041715</v>
      </c>
      <c r="M218" s="36">
        <f>SUMIFS(СВЦЭМ!$E$39:$E$782,СВЦЭМ!$A$39:$A$782,$A218,СВЦЭМ!$B$39:$B$782,M$191)+'СЕТ СН'!$F$15</f>
        <v>131.09538119999999</v>
      </c>
      <c r="N218" s="36">
        <f>SUMIFS(СВЦЭМ!$E$39:$E$782,СВЦЭМ!$A$39:$A$782,$A218,СВЦЭМ!$B$39:$B$782,N$191)+'СЕТ СН'!$F$15</f>
        <v>130.06900041</v>
      </c>
      <c r="O218" s="36">
        <f>SUMIFS(СВЦЭМ!$E$39:$E$782,СВЦЭМ!$A$39:$A$782,$A218,СВЦЭМ!$B$39:$B$782,O$191)+'СЕТ СН'!$F$15</f>
        <v>129.49048152</v>
      </c>
      <c r="P218" s="36">
        <f>SUMIFS(СВЦЭМ!$E$39:$E$782,СВЦЭМ!$A$39:$A$782,$A218,СВЦЭМ!$B$39:$B$782,P$191)+'СЕТ СН'!$F$15</f>
        <v>135.04717689</v>
      </c>
      <c r="Q218" s="36">
        <f>SUMIFS(СВЦЭМ!$E$39:$E$782,СВЦЭМ!$A$39:$A$782,$A218,СВЦЭМ!$B$39:$B$782,Q$191)+'СЕТ СН'!$F$15</f>
        <v>137.43065256</v>
      </c>
      <c r="R218" s="36">
        <f>SUMIFS(СВЦЭМ!$E$39:$E$782,СВЦЭМ!$A$39:$A$782,$A218,СВЦЭМ!$B$39:$B$782,R$191)+'СЕТ СН'!$F$15</f>
        <v>137.6887084</v>
      </c>
      <c r="S218" s="36">
        <f>SUMIFS(СВЦЭМ!$E$39:$E$782,СВЦЭМ!$A$39:$A$782,$A218,СВЦЭМ!$B$39:$B$782,S$191)+'СЕТ СН'!$F$15</f>
        <v>138.16935803999999</v>
      </c>
      <c r="T218" s="36">
        <f>SUMIFS(СВЦЭМ!$E$39:$E$782,СВЦЭМ!$A$39:$A$782,$A218,СВЦЭМ!$B$39:$B$782,T$191)+'СЕТ СН'!$F$15</f>
        <v>135.79289387</v>
      </c>
      <c r="U218" s="36">
        <f>SUMIFS(СВЦЭМ!$E$39:$E$782,СВЦЭМ!$A$39:$A$782,$A218,СВЦЭМ!$B$39:$B$782,U$191)+'СЕТ СН'!$F$15</f>
        <v>129.48316052000001</v>
      </c>
      <c r="V218" s="36">
        <f>SUMIFS(СВЦЭМ!$E$39:$E$782,СВЦЭМ!$A$39:$A$782,$A218,СВЦЭМ!$B$39:$B$782,V$191)+'СЕТ СН'!$F$15</f>
        <v>127.81674584</v>
      </c>
      <c r="W218" s="36">
        <f>SUMIFS(СВЦЭМ!$E$39:$E$782,СВЦЭМ!$A$39:$A$782,$A218,СВЦЭМ!$B$39:$B$782,W$191)+'СЕТ СН'!$F$15</f>
        <v>129.14243696</v>
      </c>
      <c r="X218" s="36">
        <f>SUMIFS(СВЦЭМ!$E$39:$E$782,СВЦЭМ!$A$39:$A$782,$A218,СВЦЭМ!$B$39:$B$782,X$191)+'СЕТ СН'!$F$15</f>
        <v>135.02617387999999</v>
      </c>
      <c r="Y218" s="36">
        <f>SUMIFS(СВЦЭМ!$E$39:$E$782,СВЦЭМ!$A$39:$A$782,$A218,СВЦЭМ!$B$39:$B$782,Y$191)+'СЕТ СН'!$F$15</f>
        <v>143.33959856000001</v>
      </c>
    </row>
    <row r="219" spans="1:25" ht="15.75" x14ac:dyDescent="0.2">
      <c r="A219" s="35">
        <f t="shared" si="5"/>
        <v>45197</v>
      </c>
      <c r="B219" s="36">
        <f>SUMIFS(СВЦЭМ!$E$39:$E$782,СВЦЭМ!$A$39:$A$782,$A219,СВЦЭМ!$B$39:$B$782,B$191)+'СЕТ СН'!$F$15</f>
        <v>154.39405005</v>
      </c>
      <c r="C219" s="36">
        <f>SUMIFS(СВЦЭМ!$E$39:$E$782,СВЦЭМ!$A$39:$A$782,$A219,СВЦЭМ!$B$39:$B$782,C$191)+'СЕТ СН'!$F$15</f>
        <v>157.39477228000001</v>
      </c>
      <c r="D219" s="36">
        <f>SUMIFS(СВЦЭМ!$E$39:$E$782,СВЦЭМ!$A$39:$A$782,$A219,СВЦЭМ!$B$39:$B$782,D$191)+'СЕТ СН'!$F$15</f>
        <v>166.82508189999999</v>
      </c>
      <c r="E219" s="36">
        <f>SUMIFS(СВЦЭМ!$E$39:$E$782,СВЦЭМ!$A$39:$A$782,$A219,СВЦЭМ!$B$39:$B$782,E$191)+'СЕТ СН'!$F$15</f>
        <v>166.21811826999999</v>
      </c>
      <c r="F219" s="36">
        <f>SUMIFS(СВЦЭМ!$E$39:$E$782,СВЦЭМ!$A$39:$A$782,$A219,СВЦЭМ!$B$39:$B$782,F$191)+'СЕТ СН'!$F$15</f>
        <v>166.09822661999999</v>
      </c>
      <c r="G219" s="36">
        <f>SUMIFS(СВЦЭМ!$E$39:$E$782,СВЦЭМ!$A$39:$A$782,$A219,СВЦЭМ!$B$39:$B$782,G$191)+'СЕТ СН'!$F$15</f>
        <v>164.87907010999999</v>
      </c>
      <c r="H219" s="36">
        <f>SUMIFS(СВЦЭМ!$E$39:$E$782,СВЦЭМ!$A$39:$A$782,$A219,СВЦЭМ!$B$39:$B$782,H$191)+'СЕТ СН'!$F$15</f>
        <v>157.15127751</v>
      </c>
      <c r="I219" s="36">
        <f>SUMIFS(СВЦЭМ!$E$39:$E$782,СВЦЭМ!$A$39:$A$782,$A219,СВЦЭМ!$B$39:$B$782,I$191)+'СЕТ СН'!$F$15</f>
        <v>147.91773753000001</v>
      </c>
      <c r="J219" s="36">
        <f>SUMIFS(СВЦЭМ!$E$39:$E$782,СВЦЭМ!$A$39:$A$782,$A219,СВЦЭМ!$B$39:$B$782,J$191)+'СЕТ СН'!$F$15</f>
        <v>144.31497279000001</v>
      </c>
      <c r="K219" s="36">
        <f>SUMIFS(СВЦЭМ!$E$39:$E$782,СВЦЭМ!$A$39:$A$782,$A219,СВЦЭМ!$B$39:$B$782,K$191)+'СЕТ СН'!$F$15</f>
        <v>139.18170053</v>
      </c>
      <c r="L219" s="36">
        <f>SUMIFS(СВЦЭМ!$E$39:$E$782,СВЦЭМ!$A$39:$A$782,$A219,СВЦЭМ!$B$39:$B$782,L$191)+'СЕТ СН'!$F$15</f>
        <v>138.90516821</v>
      </c>
      <c r="M219" s="36">
        <f>SUMIFS(СВЦЭМ!$E$39:$E$782,СВЦЭМ!$A$39:$A$782,$A219,СВЦЭМ!$B$39:$B$782,M$191)+'СЕТ СН'!$F$15</f>
        <v>139.35776034</v>
      </c>
      <c r="N219" s="36">
        <f>SUMIFS(СВЦЭМ!$E$39:$E$782,СВЦЭМ!$A$39:$A$782,$A219,СВЦЭМ!$B$39:$B$782,N$191)+'СЕТ СН'!$F$15</f>
        <v>138.03013455000001</v>
      </c>
      <c r="O219" s="36">
        <f>SUMIFS(СВЦЭМ!$E$39:$E$782,СВЦЭМ!$A$39:$A$782,$A219,СВЦЭМ!$B$39:$B$782,O$191)+'СЕТ СН'!$F$15</f>
        <v>140.59228775</v>
      </c>
      <c r="P219" s="36">
        <f>SUMIFS(СВЦЭМ!$E$39:$E$782,СВЦЭМ!$A$39:$A$782,$A219,СВЦЭМ!$B$39:$B$782,P$191)+'СЕТ СН'!$F$15</f>
        <v>144.0657736</v>
      </c>
      <c r="Q219" s="36">
        <f>SUMIFS(СВЦЭМ!$E$39:$E$782,СВЦЭМ!$A$39:$A$782,$A219,СВЦЭМ!$B$39:$B$782,Q$191)+'СЕТ СН'!$F$15</f>
        <v>143.78983299999999</v>
      </c>
      <c r="R219" s="36">
        <f>SUMIFS(СВЦЭМ!$E$39:$E$782,СВЦЭМ!$A$39:$A$782,$A219,СВЦЭМ!$B$39:$B$782,R$191)+'СЕТ СН'!$F$15</f>
        <v>143.48877193000001</v>
      </c>
      <c r="S219" s="36">
        <f>SUMIFS(СВЦЭМ!$E$39:$E$782,СВЦЭМ!$A$39:$A$782,$A219,СВЦЭМ!$B$39:$B$782,S$191)+'СЕТ СН'!$F$15</f>
        <v>143.72264641999999</v>
      </c>
      <c r="T219" s="36">
        <f>SUMIFS(СВЦЭМ!$E$39:$E$782,СВЦЭМ!$A$39:$A$782,$A219,СВЦЭМ!$B$39:$B$782,T$191)+'СЕТ СН'!$F$15</f>
        <v>141.32084363000001</v>
      </c>
      <c r="U219" s="36">
        <f>SUMIFS(СВЦЭМ!$E$39:$E$782,СВЦЭМ!$A$39:$A$782,$A219,СВЦЭМ!$B$39:$B$782,U$191)+'СЕТ СН'!$F$15</f>
        <v>135.82943703999999</v>
      </c>
      <c r="V219" s="36">
        <f>SUMIFS(СВЦЭМ!$E$39:$E$782,СВЦЭМ!$A$39:$A$782,$A219,СВЦЭМ!$B$39:$B$782,V$191)+'СЕТ СН'!$F$15</f>
        <v>134.58351589</v>
      </c>
      <c r="W219" s="36">
        <f>SUMIFS(СВЦЭМ!$E$39:$E$782,СВЦЭМ!$A$39:$A$782,$A219,СВЦЭМ!$B$39:$B$782,W$191)+'СЕТ СН'!$F$15</f>
        <v>135.79704144999999</v>
      </c>
      <c r="X219" s="36">
        <f>SUMIFS(СВЦЭМ!$E$39:$E$782,СВЦЭМ!$A$39:$A$782,$A219,СВЦЭМ!$B$39:$B$782,X$191)+'СЕТ СН'!$F$15</f>
        <v>141.82322654000001</v>
      </c>
      <c r="Y219" s="36">
        <f>SUMIFS(СВЦЭМ!$E$39:$E$782,СВЦЭМ!$A$39:$A$782,$A219,СВЦЭМ!$B$39:$B$782,Y$191)+'СЕТ СН'!$F$15</f>
        <v>150.68714528000001</v>
      </c>
    </row>
    <row r="220" spans="1:25" ht="15.75" x14ac:dyDescent="0.2">
      <c r="A220" s="35">
        <f t="shared" si="5"/>
        <v>45198</v>
      </c>
      <c r="B220" s="36">
        <f>SUMIFS(СВЦЭМ!$E$39:$E$782,СВЦЭМ!$A$39:$A$782,$A220,СВЦЭМ!$B$39:$B$782,B$191)+'СЕТ СН'!$F$15</f>
        <v>153.88347221000001</v>
      </c>
      <c r="C220" s="36">
        <f>SUMIFS(СВЦЭМ!$E$39:$E$782,СВЦЭМ!$A$39:$A$782,$A220,СВЦЭМ!$B$39:$B$782,C$191)+'СЕТ СН'!$F$15</f>
        <v>160.84499253000001</v>
      </c>
      <c r="D220" s="36">
        <f>SUMIFS(СВЦЭМ!$E$39:$E$782,СВЦЭМ!$A$39:$A$782,$A220,СВЦЭМ!$B$39:$B$782,D$191)+'СЕТ СН'!$F$15</f>
        <v>170.07925356999999</v>
      </c>
      <c r="E220" s="36">
        <f>SUMIFS(СВЦЭМ!$E$39:$E$782,СВЦЭМ!$A$39:$A$782,$A220,СВЦЭМ!$B$39:$B$782,E$191)+'СЕТ СН'!$F$15</f>
        <v>170.48889836000001</v>
      </c>
      <c r="F220" s="36">
        <f>SUMIFS(СВЦЭМ!$E$39:$E$782,СВЦЭМ!$A$39:$A$782,$A220,СВЦЭМ!$B$39:$B$782,F$191)+'СЕТ СН'!$F$15</f>
        <v>170.55002748999999</v>
      </c>
      <c r="G220" s="36">
        <f>SUMIFS(СВЦЭМ!$E$39:$E$782,СВЦЭМ!$A$39:$A$782,$A220,СВЦЭМ!$B$39:$B$782,G$191)+'СЕТ СН'!$F$15</f>
        <v>169.40073236999999</v>
      </c>
      <c r="H220" s="36">
        <f>SUMIFS(СВЦЭМ!$E$39:$E$782,СВЦЭМ!$A$39:$A$782,$A220,СВЦЭМ!$B$39:$B$782,H$191)+'СЕТ СН'!$F$15</f>
        <v>162.01067011000001</v>
      </c>
      <c r="I220" s="36">
        <f>SUMIFS(СВЦЭМ!$E$39:$E$782,СВЦЭМ!$A$39:$A$782,$A220,СВЦЭМ!$B$39:$B$782,I$191)+'СЕТ СН'!$F$15</f>
        <v>150.49995079999999</v>
      </c>
      <c r="J220" s="36">
        <f>SUMIFS(СВЦЭМ!$E$39:$E$782,СВЦЭМ!$A$39:$A$782,$A220,СВЦЭМ!$B$39:$B$782,J$191)+'СЕТ СН'!$F$15</f>
        <v>145.90457097999999</v>
      </c>
      <c r="K220" s="36">
        <f>SUMIFS(СВЦЭМ!$E$39:$E$782,СВЦЭМ!$A$39:$A$782,$A220,СВЦЭМ!$B$39:$B$782,K$191)+'СЕТ СН'!$F$15</f>
        <v>141.29427405999999</v>
      </c>
      <c r="L220" s="36">
        <f>SUMIFS(СВЦЭМ!$E$39:$E$782,СВЦЭМ!$A$39:$A$782,$A220,СВЦЭМ!$B$39:$B$782,L$191)+'СЕТ СН'!$F$15</f>
        <v>140.99942462000001</v>
      </c>
      <c r="M220" s="36">
        <f>SUMIFS(СВЦЭМ!$E$39:$E$782,СВЦЭМ!$A$39:$A$782,$A220,СВЦЭМ!$B$39:$B$782,M$191)+'СЕТ СН'!$F$15</f>
        <v>141.43213868000001</v>
      </c>
      <c r="N220" s="36">
        <f>SUMIFS(СВЦЭМ!$E$39:$E$782,СВЦЭМ!$A$39:$A$782,$A220,СВЦЭМ!$B$39:$B$782,N$191)+'СЕТ СН'!$F$15</f>
        <v>142.70533243</v>
      </c>
      <c r="O220" s="36">
        <f>SUMIFS(СВЦЭМ!$E$39:$E$782,СВЦЭМ!$A$39:$A$782,$A220,СВЦЭМ!$B$39:$B$782,O$191)+'СЕТ СН'!$F$15</f>
        <v>141.13681553999999</v>
      </c>
      <c r="P220" s="36">
        <f>SUMIFS(СВЦЭМ!$E$39:$E$782,СВЦЭМ!$A$39:$A$782,$A220,СВЦЭМ!$B$39:$B$782,P$191)+'СЕТ СН'!$F$15</f>
        <v>147.41634965</v>
      </c>
      <c r="Q220" s="36">
        <f>SUMIFS(СВЦЭМ!$E$39:$E$782,СВЦЭМ!$A$39:$A$782,$A220,СВЦЭМ!$B$39:$B$782,Q$191)+'СЕТ СН'!$F$15</f>
        <v>145.09910463</v>
      </c>
      <c r="R220" s="36">
        <f>SUMIFS(СВЦЭМ!$E$39:$E$782,СВЦЭМ!$A$39:$A$782,$A220,СВЦЭМ!$B$39:$B$782,R$191)+'СЕТ СН'!$F$15</f>
        <v>146.09185878</v>
      </c>
      <c r="S220" s="36">
        <f>SUMIFS(СВЦЭМ!$E$39:$E$782,СВЦЭМ!$A$39:$A$782,$A220,СВЦЭМ!$B$39:$B$782,S$191)+'СЕТ СН'!$F$15</f>
        <v>146.63331682</v>
      </c>
      <c r="T220" s="36">
        <f>SUMIFS(СВЦЭМ!$E$39:$E$782,СВЦЭМ!$A$39:$A$782,$A220,СВЦЭМ!$B$39:$B$782,T$191)+'СЕТ СН'!$F$15</f>
        <v>143.16392544999999</v>
      </c>
      <c r="U220" s="36">
        <f>SUMIFS(СВЦЭМ!$E$39:$E$782,СВЦЭМ!$A$39:$A$782,$A220,СВЦЭМ!$B$39:$B$782,U$191)+'СЕТ СН'!$F$15</f>
        <v>138.97698414999999</v>
      </c>
      <c r="V220" s="36">
        <f>SUMIFS(СВЦЭМ!$E$39:$E$782,СВЦЭМ!$A$39:$A$782,$A220,СВЦЭМ!$B$39:$B$782,V$191)+'СЕТ СН'!$F$15</f>
        <v>137.67968680000001</v>
      </c>
      <c r="W220" s="36">
        <f>SUMIFS(СВЦЭМ!$E$39:$E$782,СВЦЭМ!$A$39:$A$782,$A220,СВЦЭМ!$B$39:$B$782,W$191)+'СЕТ СН'!$F$15</f>
        <v>139.21653634</v>
      </c>
      <c r="X220" s="36">
        <f>SUMIFS(СВЦЭМ!$E$39:$E$782,СВЦЭМ!$A$39:$A$782,$A220,СВЦЭМ!$B$39:$B$782,X$191)+'СЕТ СН'!$F$15</f>
        <v>145.04240351000001</v>
      </c>
      <c r="Y220" s="36">
        <f>SUMIFS(СВЦЭМ!$E$39:$E$782,СВЦЭМ!$A$39:$A$782,$A220,СВЦЭМ!$B$39:$B$782,Y$191)+'СЕТ СН'!$F$15</f>
        <v>160.17767244999999</v>
      </c>
    </row>
    <row r="221" spans="1:25" ht="15.75" x14ac:dyDescent="0.2">
      <c r="A221" s="35">
        <f t="shared" si="5"/>
        <v>45199</v>
      </c>
      <c r="B221" s="36">
        <f>SUMIFS(СВЦЭМ!$E$39:$E$782,СВЦЭМ!$A$39:$A$782,$A221,СВЦЭМ!$B$39:$B$782,B$191)+'СЕТ СН'!$F$15</f>
        <v>154.96039088000001</v>
      </c>
      <c r="C221" s="36">
        <f>SUMIFS(СВЦЭМ!$E$39:$E$782,СВЦЭМ!$A$39:$A$782,$A221,СВЦЭМ!$B$39:$B$782,C$191)+'СЕТ СН'!$F$15</f>
        <v>154.26723376999999</v>
      </c>
      <c r="D221" s="36">
        <f>SUMIFS(СВЦЭМ!$E$39:$E$782,СВЦЭМ!$A$39:$A$782,$A221,СВЦЭМ!$B$39:$B$782,D$191)+'СЕТ СН'!$F$15</f>
        <v>161.0648132</v>
      </c>
      <c r="E221" s="36">
        <f>SUMIFS(СВЦЭМ!$E$39:$E$782,СВЦЭМ!$A$39:$A$782,$A221,СВЦЭМ!$B$39:$B$782,E$191)+'СЕТ СН'!$F$15</f>
        <v>162.29363516000001</v>
      </c>
      <c r="F221" s="36">
        <f>SUMIFS(СВЦЭМ!$E$39:$E$782,СВЦЭМ!$A$39:$A$782,$A221,СВЦЭМ!$B$39:$B$782,F$191)+'СЕТ СН'!$F$15</f>
        <v>161.61935879999999</v>
      </c>
      <c r="G221" s="36">
        <f>SUMIFS(СВЦЭМ!$E$39:$E$782,СВЦЭМ!$A$39:$A$782,$A221,СВЦЭМ!$B$39:$B$782,G$191)+'СЕТ СН'!$F$15</f>
        <v>160.67802386</v>
      </c>
      <c r="H221" s="36">
        <f>SUMIFS(СВЦЭМ!$E$39:$E$782,СВЦЭМ!$A$39:$A$782,$A221,СВЦЭМ!$B$39:$B$782,H$191)+'СЕТ СН'!$F$15</f>
        <v>157.42430329999999</v>
      </c>
      <c r="I221" s="36">
        <f>SUMIFS(СВЦЭМ!$E$39:$E$782,СВЦЭМ!$A$39:$A$782,$A221,СВЦЭМ!$B$39:$B$782,I$191)+'СЕТ СН'!$F$15</f>
        <v>152.37677259</v>
      </c>
      <c r="J221" s="36">
        <f>SUMIFS(СВЦЭМ!$E$39:$E$782,СВЦЭМ!$A$39:$A$782,$A221,СВЦЭМ!$B$39:$B$782,J$191)+'СЕТ СН'!$F$15</f>
        <v>144.34105389000001</v>
      </c>
      <c r="K221" s="36">
        <f>SUMIFS(СВЦЭМ!$E$39:$E$782,СВЦЭМ!$A$39:$A$782,$A221,СВЦЭМ!$B$39:$B$782,K$191)+'СЕТ СН'!$F$15</f>
        <v>136.41686428</v>
      </c>
      <c r="L221" s="36">
        <f>SUMIFS(СВЦЭМ!$E$39:$E$782,СВЦЭМ!$A$39:$A$782,$A221,СВЦЭМ!$B$39:$B$782,L$191)+'СЕТ СН'!$F$15</f>
        <v>134.30692952000001</v>
      </c>
      <c r="M221" s="36">
        <f>SUMIFS(СВЦЭМ!$E$39:$E$782,СВЦЭМ!$A$39:$A$782,$A221,СВЦЭМ!$B$39:$B$782,M$191)+'СЕТ СН'!$F$15</f>
        <v>134.5616234</v>
      </c>
      <c r="N221" s="36">
        <f>SUMIFS(СВЦЭМ!$E$39:$E$782,СВЦЭМ!$A$39:$A$782,$A221,СВЦЭМ!$B$39:$B$782,N$191)+'СЕТ СН'!$F$15</f>
        <v>132.15807616000001</v>
      </c>
      <c r="O221" s="36">
        <f>SUMIFS(СВЦЭМ!$E$39:$E$782,СВЦЭМ!$A$39:$A$782,$A221,СВЦЭМ!$B$39:$B$782,O$191)+'СЕТ СН'!$F$15</f>
        <v>133.80684134000001</v>
      </c>
      <c r="P221" s="36">
        <f>SUMIFS(СВЦЭМ!$E$39:$E$782,СВЦЭМ!$A$39:$A$782,$A221,СВЦЭМ!$B$39:$B$782,P$191)+'СЕТ СН'!$F$15</f>
        <v>137.74494374</v>
      </c>
      <c r="Q221" s="36">
        <f>SUMIFS(СВЦЭМ!$E$39:$E$782,СВЦЭМ!$A$39:$A$782,$A221,СВЦЭМ!$B$39:$B$782,Q$191)+'СЕТ СН'!$F$15</f>
        <v>137.20799499</v>
      </c>
      <c r="R221" s="36">
        <f>SUMIFS(СВЦЭМ!$E$39:$E$782,СВЦЭМ!$A$39:$A$782,$A221,СВЦЭМ!$B$39:$B$782,R$191)+'СЕТ СН'!$F$15</f>
        <v>137.23272807000001</v>
      </c>
      <c r="S221" s="36">
        <f>SUMIFS(СВЦЭМ!$E$39:$E$782,СВЦЭМ!$A$39:$A$782,$A221,СВЦЭМ!$B$39:$B$782,S$191)+'СЕТ СН'!$F$15</f>
        <v>138.84959357</v>
      </c>
      <c r="T221" s="36">
        <f>SUMIFS(СВЦЭМ!$E$39:$E$782,СВЦЭМ!$A$39:$A$782,$A221,СВЦЭМ!$B$39:$B$782,T$191)+'СЕТ СН'!$F$15</f>
        <v>137.01049072000001</v>
      </c>
      <c r="U221" s="36">
        <f>SUMIFS(СВЦЭМ!$E$39:$E$782,СВЦЭМ!$A$39:$A$782,$A221,СВЦЭМ!$B$39:$B$782,U$191)+'СЕТ СН'!$F$15</f>
        <v>135.71659283</v>
      </c>
      <c r="V221" s="36">
        <f>SUMIFS(СВЦЭМ!$E$39:$E$782,СВЦЭМ!$A$39:$A$782,$A221,СВЦЭМ!$B$39:$B$782,V$191)+'СЕТ СН'!$F$15</f>
        <v>133.86637375000001</v>
      </c>
      <c r="W221" s="36">
        <f>SUMIFS(СВЦЭМ!$E$39:$E$782,СВЦЭМ!$A$39:$A$782,$A221,СВЦЭМ!$B$39:$B$782,W$191)+'СЕТ СН'!$F$15</f>
        <v>135.63690725999999</v>
      </c>
      <c r="X221" s="36">
        <f>SUMIFS(СВЦЭМ!$E$39:$E$782,СВЦЭМ!$A$39:$A$782,$A221,СВЦЭМ!$B$39:$B$782,X$191)+'СЕТ СН'!$F$15</f>
        <v>140.53473285999999</v>
      </c>
      <c r="Y221" s="36">
        <f>SUMIFS(СВЦЭМ!$E$39:$E$782,СВЦЭМ!$A$39:$A$782,$A221,СВЦЭМ!$B$39:$B$782,Y$191)+'СЕТ СН'!$F$15</f>
        <v>146.35038338000001</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01.09.2023</v>
      </c>
      <c r="B227" s="36">
        <f>SUMIFS(СВЦЭМ!$F$39:$F$782,СВЦЭМ!$A$39:$A$782,$A227,СВЦЭМ!$B$39:$B$782,B$226)+'СЕТ СН'!$F$15</f>
        <v>154.80759291000001</v>
      </c>
      <c r="C227" s="36">
        <f>SUMIFS(СВЦЭМ!$F$39:$F$782,СВЦЭМ!$A$39:$A$782,$A227,СВЦЭМ!$B$39:$B$782,C$226)+'СЕТ СН'!$F$15</f>
        <v>160.17976589</v>
      </c>
      <c r="D227" s="36">
        <f>SUMIFS(СВЦЭМ!$F$39:$F$782,СВЦЭМ!$A$39:$A$782,$A227,СВЦЭМ!$B$39:$B$782,D$226)+'СЕТ СН'!$F$15</f>
        <v>161.07511656</v>
      </c>
      <c r="E227" s="36">
        <f>SUMIFS(СВЦЭМ!$F$39:$F$782,СВЦЭМ!$A$39:$A$782,$A227,СВЦЭМ!$B$39:$B$782,E$226)+'СЕТ СН'!$F$15</f>
        <v>163.04353664999999</v>
      </c>
      <c r="F227" s="36">
        <f>SUMIFS(СВЦЭМ!$F$39:$F$782,СВЦЭМ!$A$39:$A$782,$A227,СВЦЭМ!$B$39:$B$782,F$226)+'СЕТ СН'!$F$15</f>
        <v>168.22575652</v>
      </c>
      <c r="G227" s="36">
        <f>SUMIFS(СВЦЭМ!$F$39:$F$782,СВЦЭМ!$A$39:$A$782,$A227,СВЦЭМ!$B$39:$B$782,G$226)+'СЕТ СН'!$F$15</f>
        <v>168.65736164</v>
      </c>
      <c r="H227" s="36">
        <f>SUMIFS(СВЦЭМ!$F$39:$F$782,СВЦЭМ!$A$39:$A$782,$A227,СВЦЭМ!$B$39:$B$782,H$226)+'СЕТ СН'!$F$15</f>
        <v>159.39393777999999</v>
      </c>
      <c r="I227" s="36">
        <f>SUMIFS(СВЦЭМ!$F$39:$F$782,СВЦЭМ!$A$39:$A$782,$A227,СВЦЭМ!$B$39:$B$782,I$226)+'СЕТ СН'!$F$15</f>
        <v>153.15447245999999</v>
      </c>
      <c r="J227" s="36">
        <f>SUMIFS(СВЦЭМ!$F$39:$F$782,СВЦЭМ!$A$39:$A$782,$A227,СВЦЭМ!$B$39:$B$782,J$226)+'СЕТ СН'!$F$15</f>
        <v>145.17865639999999</v>
      </c>
      <c r="K227" s="36">
        <f>SUMIFS(СВЦЭМ!$F$39:$F$782,СВЦЭМ!$A$39:$A$782,$A227,СВЦЭМ!$B$39:$B$782,K$226)+'СЕТ СН'!$F$15</f>
        <v>140.02775058</v>
      </c>
      <c r="L227" s="36">
        <f>SUMIFS(СВЦЭМ!$F$39:$F$782,СВЦЭМ!$A$39:$A$782,$A227,СВЦЭМ!$B$39:$B$782,L$226)+'СЕТ СН'!$F$15</f>
        <v>138.12224097000001</v>
      </c>
      <c r="M227" s="36">
        <f>SUMIFS(СВЦЭМ!$F$39:$F$782,СВЦЭМ!$A$39:$A$782,$A227,СВЦЭМ!$B$39:$B$782,M$226)+'СЕТ СН'!$F$15</f>
        <v>137.76684051999999</v>
      </c>
      <c r="N227" s="36">
        <f>SUMIFS(СВЦЭМ!$F$39:$F$782,СВЦЭМ!$A$39:$A$782,$A227,СВЦЭМ!$B$39:$B$782,N$226)+'СЕТ СН'!$F$15</f>
        <v>137.54807026</v>
      </c>
      <c r="O227" s="36">
        <f>SUMIFS(СВЦЭМ!$F$39:$F$782,СВЦЭМ!$A$39:$A$782,$A227,СВЦЭМ!$B$39:$B$782,O$226)+'СЕТ СН'!$F$15</f>
        <v>138.59331186</v>
      </c>
      <c r="P227" s="36">
        <f>SUMIFS(СВЦЭМ!$F$39:$F$782,СВЦЭМ!$A$39:$A$782,$A227,СВЦЭМ!$B$39:$B$782,P$226)+'СЕТ СН'!$F$15</f>
        <v>137.25473448</v>
      </c>
      <c r="Q227" s="36">
        <f>SUMIFS(СВЦЭМ!$F$39:$F$782,СВЦЭМ!$A$39:$A$782,$A227,СВЦЭМ!$B$39:$B$782,Q$226)+'СЕТ СН'!$F$15</f>
        <v>136.83735533000001</v>
      </c>
      <c r="R227" s="36">
        <f>SUMIFS(СВЦЭМ!$F$39:$F$782,СВЦЭМ!$A$39:$A$782,$A227,СВЦЭМ!$B$39:$B$782,R$226)+'СЕТ СН'!$F$15</f>
        <v>140.24650245999999</v>
      </c>
      <c r="S227" s="36">
        <f>SUMIFS(СВЦЭМ!$F$39:$F$782,СВЦЭМ!$A$39:$A$782,$A227,СВЦЭМ!$B$39:$B$782,S$226)+'СЕТ СН'!$F$15</f>
        <v>139.16867518000001</v>
      </c>
      <c r="T227" s="36">
        <f>SUMIFS(СВЦЭМ!$F$39:$F$782,СВЦЭМ!$A$39:$A$782,$A227,СВЦЭМ!$B$39:$B$782,T$226)+'СЕТ СН'!$F$15</f>
        <v>138.52424916000001</v>
      </c>
      <c r="U227" s="36">
        <f>SUMIFS(СВЦЭМ!$F$39:$F$782,СВЦЭМ!$A$39:$A$782,$A227,СВЦЭМ!$B$39:$B$782,U$226)+'СЕТ СН'!$F$15</f>
        <v>137.33100334</v>
      </c>
      <c r="V227" s="36">
        <f>SUMIFS(СВЦЭМ!$F$39:$F$782,СВЦЭМ!$A$39:$A$782,$A227,СВЦЭМ!$B$39:$B$782,V$226)+'СЕТ СН'!$F$15</f>
        <v>135.17863191999999</v>
      </c>
      <c r="W227" s="36">
        <f>SUMIFS(СВЦЭМ!$F$39:$F$782,СВЦЭМ!$A$39:$A$782,$A227,СВЦЭМ!$B$39:$B$782,W$226)+'СЕТ СН'!$F$15</f>
        <v>135.55351139000001</v>
      </c>
      <c r="X227" s="36">
        <f>SUMIFS(СВЦЭМ!$F$39:$F$782,СВЦЭМ!$A$39:$A$782,$A227,СВЦЭМ!$B$39:$B$782,X$226)+'СЕТ СН'!$F$15</f>
        <v>141.7449714</v>
      </c>
      <c r="Y227" s="36">
        <f>SUMIFS(СВЦЭМ!$F$39:$F$782,СВЦЭМ!$A$39:$A$782,$A227,СВЦЭМ!$B$39:$B$782,Y$226)+'СЕТ СН'!$F$15</f>
        <v>147.97774039999999</v>
      </c>
      <c r="AA227" s="45"/>
    </row>
    <row r="228" spans="1:27" ht="15.75" x14ac:dyDescent="0.2">
      <c r="A228" s="35">
        <f>A227+1</f>
        <v>45171</v>
      </c>
      <c r="B228" s="36">
        <f>SUMIFS(СВЦЭМ!$F$39:$F$782,СВЦЭМ!$A$39:$A$782,$A228,СВЦЭМ!$B$39:$B$782,B$226)+'СЕТ СН'!$F$15</f>
        <v>155.09701845999999</v>
      </c>
      <c r="C228" s="36">
        <f>SUMIFS(СВЦЭМ!$F$39:$F$782,СВЦЭМ!$A$39:$A$782,$A228,СВЦЭМ!$B$39:$B$782,C$226)+'СЕТ СН'!$F$15</f>
        <v>160.82058069000001</v>
      </c>
      <c r="D228" s="36">
        <f>SUMIFS(СВЦЭМ!$F$39:$F$782,СВЦЭМ!$A$39:$A$782,$A228,СВЦЭМ!$B$39:$B$782,D$226)+'СЕТ СН'!$F$15</f>
        <v>160.73631674000001</v>
      </c>
      <c r="E228" s="36">
        <f>SUMIFS(СВЦЭМ!$F$39:$F$782,СВЦЭМ!$A$39:$A$782,$A228,СВЦЭМ!$B$39:$B$782,E$226)+'СЕТ СН'!$F$15</f>
        <v>163.48334222</v>
      </c>
      <c r="F228" s="36">
        <f>SUMIFS(СВЦЭМ!$F$39:$F$782,СВЦЭМ!$A$39:$A$782,$A228,СВЦЭМ!$B$39:$B$782,F$226)+'СЕТ СН'!$F$15</f>
        <v>166.12808003999999</v>
      </c>
      <c r="G228" s="36">
        <f>SUMIFS(СВЦЭМ!$F$39:$F$782,СВЦЭМ!$A$39:$A$782,$A228,СВЦЭМ!$B$39:$B$782,G$226)+'СЕТ СН'!$F$15</f>
        <v>165.63097716999999</v>
      </c>
      <c r="H228" s="36">
        <f>SUMIFS(СВЦЭМ!$F$39:$F$782,СВЦЭМ!$A$39:$A$782,$A228,СВЦЭМ!$B$39:$B$782,H$226)+'СЕТ СН'!$F$15</f>
        <v>164.94702820000001</v>
      </c>
      <c r="I228" s="36">
        <f>SUMIFS(СВЦЭМ!$F$39:$F$782,СВЦЭМ!$A$39:$A$782,$A228,СВЦЭМ!$B$39:$B$782,I$226)+'СЕТ СН'!$F$15</f>
        <v>159.17459839</v>
      </c>
      <c r="J228" s="36">
        <f>SUMIFS(СВЦЭМ!$F$39:$F$782,СВЦЭМ!$A$39:$A$782,$A228,СВЦЭМ!$B$39:$B$782,J$226)+'СЕТ СН'!$F$15</f>
        <v>148.41078793</v>
      </c>
      <c r="K228" s="36">
        <f>SUMIFS(СВЦЭМ!$F$39:$F$782,СВЦЭМ!$A$39:$A$782,$A228,СВЦЭМ!$B$39:$B$782,K$226)+'СЕТ СН'!$F$15</f>
        <v>137.65527359999999</v>
      </c>
      <c r="L228" s="36">
        <f>SUMIFS(СВЦЭМ!$F$39:$F$782,СВЦЭМ!$A$39:$A$782,$A228,СВЦЭМ!$B$39:$B$782,L$226)+'СЕТ СН'!$F$15</f>
        <v>133.81498934000001</v>
      </c>
      <c r="M228" s="36">
        <f>SUMIFS(СВЦЭМ!$F$39:$F$782,СВЦЭМ!$A$39:$A$782,$A228,СВЦЭМ!$B$39:$B$782,M$226)+'СЕТ СН'!$F$15</f>
        <v>132.26811308000001</v>
      </c>
      <c r="N228" s="36">
        <f>SUMIFS(СВЦЭМ!$F$39:$F$782,СВЦЭМ!$A$39:$A$782,$A228,СВЦЭМ!$B$39:$B$782,N$226)+'СЕТ СН'!$F$15</f>
        <v>132.17864469</v>
      </c>
      <c r="O228" s="36">
        <f>SUMIFS(СВЦЭМ!$F$39:$F$782,СВЦЭМ!$A$39:$A$782,$A228,СВЦЭМ!$B$39:$B$782,O$226)+'СЕТ СН'!$F$15</f>
        <v>134.12104178999999</v>
      </c>
      <c r="P228" s="36">
        <f>SUMIFS(СВЦЭМ!$F$39:$F$782,СВЦЭМ!$A$39:$A$782,$A228,СВЦЭМ!$B$39:$B$782,P$226)+'СЕТ СН'!$F$15</f>
        <v>131.21531490999999</v>
      </c>
      <c r="Q228" s="36">
        <f>SUMIFS(СВЦЭМ!$F$39:$F$782,СВЦЭМ!$A$39:$A$782,$A228,СВЦЭМ!$B$39:$B$782,Q$226)+'СЕТ СН'!$F$15</f>
        <v>131.3542764</v>
      </c>
      <c r="R228" s="36">
        <f>SUMIFS(СВЦЭМ!$F$39:$F$782,СВЦЭМ!$A$39:$A$782,$A228,СВЦЭМ!$B$39:$B$782,R$226)+'СЕТ СН'!$F$15</f>
        <v>134.94916601</v>
      </c>
      <c r="S228" s="36">
        <f>SUMIFS(СВЦЭМ!$F$39:$F$782,СВЦЭМ!$A$39:$A$782,$A228,СВЦЭМ!$B$39:$B$782,S$226)+'СЕТ СН'!$F$15</f>
        <v>134.31375068</v>
      </c>
      <c r="T228" s="36">
        <f>SUMIFS(СВЦЭМ!$F$39:$F$782,СВЦЭМ!$A$39:$A$782,$A228,СВЦЭМ!$B$39:$B$782,T$226)+'СЕТ СН'!$F$15</f>
        <v>134.81069373</v>
      </c>
      <c r="U228" s="36">
        <f>SUMIFS(СВЦЭМ!$F$39:$F$782,СВЦЭМ!$A$39:$A$782,$A228,СВЦЭМ!$B$39:$B$782,U$226)+'СЕТ СН'!$F$15</f>
        <v>135.56889899999999</v>
      </c>
      <c r="V228" s="36">
        <f>SUMIFS(СВЦЭМ!$F$39:$F$782,СВЦЭМ!$A$39:$A$782,$A228,СВЦЭМ!$B$39:$B$782,V$226)+'СЕТ СН'!$F$15</f>
        <v>133.8166282</v>
      </c>
      <c r="W228" s="36">
        <f>SUMIFS(СВЦЭМ!$F$39:$F$782,СВЦЭМ!$A$39:$A$782,$A228,СВЦЭМ!$B$39:$B$782,W$226)+'СЕТ СН'!$F$15</f>
        <v>132.48075403000001</v>
      </c>
      <c r="X228" s="36">
        <f>SUMIFS(СВЦЭМ!$F$39:$F$782,СВЦЭМ!$A$39:$A$782,$A228,СВЦЭМ!$B$39:$B$782,X$226)+'СЕТ СН'!$F$15</f>
        <v>138.90018054999999</v>
      </c>
      <c r="Y228" s="36">
        <f>SUMIFS(СВЦЭМ!$F$39:$F$782,СВЦЭМ!$A$39:$A$782,$A228,СВЦЭМ!$B$39:$B$782,Y$226)+'СЕТ СН'!$F$15</f>
        <v>147.09268115</v>
      </c>
    </row>
    <row r="229" spans="1:27" ht="15.75" x14ac:dyDescent="0.2">
      <c r="A229" s="35">
        <f t="shared" ref="A229:A256" si="6">A228+1</f>
        <v>45172</v>
      </c>
      <c r="B229" s="36">
        <f>SUMIFS(СВЦЭМ!$F$39:$F$782,СВЦЭМ!$A$39:$A$782,$A229,СВЦЭМ!$B$39:$B$782,B$226)+'СЕТ СН'!$F$15</f>
        <v>149.81271583</v>
      </c>
      <c r="C229" s="36">
        <f>SUMIFS(СВЦЭМ!$F$39:$F$782,СВЦЭМ!$A$39:$A$782,$A229,СВЦЭМ!$B$39:$B$782,C$226)+'СЕТ СН'!$F$15</f>
        <v>156.6121225</v>
      </c>
      <c r="D229" s="36">
        <f>SUMIFS(СВЦЭМ!$F$39:$F$782,СВЦЭМ!$A$39:$A$782,$A229,СВЦЭМ!$B$39:$B$782,D$226)+'СЕТ СН'!$F$15</f>
        <v>162.57014766</v>
      </c>
      <c r="E229" s="36">
        <f>SUMIFS(СВЦЭМ!$F$39:$F$782,СВЦЭМ!$A$39:$A$782,$A229,СВЦЭМ!$B$39:$B$782,E$226)+'СЕТ СН'!$F$15</f>
        <v>174.09910023</v>
      </c>
      <c r="F229" s="36">
        <f>SUMIFS(СВЦЭМ!$F$39:$F$782,СВЦЭМ!$A$39:$A$782,$A229,СВЦЭМ!$B$39:$B$782,F$226)+'СЕТ СН'!$F$15</f>
        <v>171.94064642000001</v>
      </c>
      <c r="G229" s="36">
        <f>SUMIFS(СВЦЭМ!$F$39:$F$782,СВЦЭМ!$A$39:$A$782,$A229,СВЦЭМ!$B$39:$B$782,G$226)+'СЕТ СН'!$F$15</f>
        <v>169.88243499999999</v>
      </c>
      <c r="H229" s="36">
        <f>SUMIFS(СВЦЭМ!$F$39:$F$782,СВЦЭМ!$A$39:$A$782,$A229,СВЦЭМ!$B$39:$B$782,H$226)+'СЕТ СН'!$F$15</f>
        <v>170.58099050999999</v>
      </c>
      <c r="I229" s="36">
        <f>SUMIFS(СВЦЭМ!$F$39:$F$782,СВЦЭМ!$A$39:$A$782,$A229,СВЦЭМ!$B$39:$B$782,I$226)+'СЕТ СН'!$F$15</f>
        <v>165.86036397000001</v>
      </c>
      <c r="J229" s="36">
        <f>SUMIFS(СВЦЭМ!$F$39:$F$782,СВЦЭМ!$A$39:$A$782,$A229,СВЦЭМ!$B$39:$B$782,J$226)+'СЕТ СН'!$F$15</f>
        <v>156.34308078999999</v>
      </c>
      <c r="K229" s="36">
        <f>SUMIFS(СВЦЭМ!$F$39:$F$782,СВЦЭМ!$A$39:$A$782,$A229,СВЦЭМ!$B$39:$B$782,K$226)+'СЕТ СН'!$F$15</f>
        <v>147.06621827000001</v>
      </c>
      <c r="L229" s="36">
        <f>SUMIFS(СВЦЭМ!$F$39:$F$782,СВЦЭМ!$A$39:$A$782,$A229,СВЦЭМ!$B$39:$B$782,L$226)+'СЕТ СН'!$F$15</f>
        <v>140.95088756000001</v>
      </c>
      <c r="M229" s="36">
        <f>SUMIFS(СВЦЭМ!$F$39:$F$782,СВЦЭМ!$A$39:$A$782,$A229,СВЦЭМ!$B$39:$B$782,M$226)+'СЕТ СН'!$F$15</f>
        <v>138.88217280999999</v>
      </c>
      <c r="N229" s="36">
        <f>SUMIFS(СВЦЭМ!$F$39:$F$782,СВЦЭМ!$A$39:$A$782,$A229,СВЦЭМ!$B$39:$B$782,N$226)+'СЕТ СН'!$F$15</f>
        <v>138.32726431</v>
      </c>
      <c r="O229" s="36">
        <f>SUMIFS(СВЦЭМ!$F$39:$F$782,СВЦЭМ!$A$39:$A$782,$A229,СВЦЭМ!$B$39:$B$782,O$226)+'СЕТ СН'!$F$15</f>
        <v>139.26843461000001</v>
      </c>
      <c r="P229" s="36">
        <f>SUMIFS(СВЦЭМ!$F$39:$F$782,СВЦЭМ!$A$39:$A$782,$A229,СВЦЭМ!$B$39:$B$782,P$226)+'СЕТ СН'!$F$15</f>
        <v>136.48641339</v>
      </c>
      <c r="Q229" s="36">
        <f>SUMIFS(СВЦЭМ!$F$39:$F$782,СВЦЭМ!$A$39:$A$782,$A229,СВЦЭМ!$B$39:$B$782,Q$226)+'СЕТ СН'!$F$15</f>
        <v>137.42427422</v>
      </c>
      <c r="R229" s="36">
        <f>SUMIFS(СВЦЭМ!$F$39:$F$782,СВЦЭМ!$A$39:$A$782,$A229,СВЦЭМ!$B$39:$B$782,R$226)+'СЕТ СН'!$F$15</f>
        <v>140.34749398</v>
      </c>
      <c r="S229" s="36">
        <f>SUMIFS(СВЦЭМ!$F$39:$F$782,СВЦЭМ!$A$39:$A$782,$A229,СВЦЭМ!$B$39:$B$782,S$226)+'СЕТ СН'!$F$15</f>
        <v>140.22608972</v>
      </c>
      <c r="T229" s="36">
        <f>SUMIFS(СВЦЭМ!$F$39:$F$782,СВЦЭМ!$A$39:$A$782,$A229,СВЦЭМ!$B$39:$B$782,T$226)+'СЕТ СН'!$F$15</f>
        <v>140.90164775</v>
      </c>
      <c r="U229" s="36">
        <f>SUMIFS(СВЦЭМ!$F$39:$F$782,СВЦЭМ!$A$39:$A$782,$A229,СВЦЭМ!$B$39:$B$782,U$226)+'СЕТ СН'!$F$15</f>
        <v>140.25177389999999</v>
      </c>
      <c r="V229" s="36">
        <f>SUMIFS(СВЦЭМ!$F$39:$F$782,СВЦЭМ!$A$39:$A$782,$A229,СВЦЭМ!$B$39:$B$782,V$226)+'СЕТ СН'!$F$15</f>
        <v>138.46957219999999</v>
      </c>
      <c r="W229" s="36">
        <f>SUMIFS(СВЦЭМ!$F$39:$F$782,СВЦЭМ!$A$39:$A$782,$A229,СВЦЭМ!$B$39:$B$782,W$226)+'СЕТ СН'!$F$15</f>
        <v>139.37842147000001</v>
      </c>
      <c r="X229" s="36">
        <f>SUMIFS(СВЦЭМ!$F$39:$F$782,СВЦЭМ!$A$39:$A$782,$A229,СВЦЭМ!$B$39:$B$782,X$226)+'СЕТ СН'!$F$15</f>
        <v>146.58987177</v>
      </c>
      <c r="Y229" s="36">
        <f>SUMIFS(СВЦЭМ!$F$39:$F$782,СВЦЭМ!$A$39:$A$782,$A229,СВЦЭМ!$B$39:$B$782,Y$226)+'СЕТ СН'!$F$15</f>
        <v>153.14018666000001</v>
      </c>
    </row>
    <row r="230" spans="1:27" ht="15.75" x14ac:dyDescent="0.2">
      <c r="A230" s="35">
        <f t="shared" si="6"/>
        <v>45173</v>
      </c>
      <c r="B230" s="36">
        <f>SUMIFS(СВЦЭМ!$F$39:$F$782,СВЦЭМ!$A$39:$A$782,$A230,СВЦЭМ!$B$39:$B$782,B$226)+'СЕТ СН'!$F$15</f>
        <v>162.53705058</v>
      </c>
      <c r="C230" s="36">
        <f>SUMIFS(СВЦЭМ!$F$39:$F$782,СВЦЭМ!$A$39:$A$782,$A230,СВЦЭМ!$B$39:$B$782,C$226)+'СЕТ СН'!$F$15</f>
        <v>169.64380754000001</v>
      </c>
      <c r="D230" s="36">
        <f>SUMIFS(СВЦЭМ!$F$39:$F$782,СВЦЭМ!$A$39:$A$782,$A230,СВЦЭМ!$B$39:$B$782,D$226)+'СЕТ СН'!$F$15</f>
        <v>170.40594166</v>
      </c>
      <c r="E230" s="36">
        <f>SUMIFS(СВЦЭМ!$F$39:$F$782,СВЦЭМ!$A$39:$A$782,$A230,СВЦЭМ!$B$39:$B$782,E$226)+'СЕТ СН'!$F$15</f>
        <v>173.39926229</v>
      </c>
      <c r="F230" s="36">
        <f>SUMIFS(СВЦЭМ!$F$39:$F$782,СВЦЭМ!$A$39:$A$782,$A230,СВЦЭМ!$B$39:$B$782,F$226)+'СЕТ СН'!$F$15</f>
        <v>178.21650219</v>
      </c>
      <c r="G230" s="36">
        <f>SUMIFS(СВЦЭМ!$F$39:$F$782,СВЦЭМ!$A$39:$A$782,$A230,СВЦЭМ!$B$39:$B$782,G$226)+'СЕТ СН'!$F$15</f>
        <v>178.00602122000001</v>
      </c>
      <c r="H230" s="36">
        <f>SUMIFS(СВЦЭМ!$F$39:$F$782,СВЦЭМ!$A$39:$A$782,$A230,СВЦЭМ!$B$39:$B$782,H$226)+'СЕТ СН'!$F$15</f>
        <v>179.82243819999999</v>
      </c>
      <c r="I230" s="36">
        <f>SUMIFS(СВЦЭМ!$F$39:$F$782,СВЦЭМ!$A$39:$A$782,$A230,СВЦЭМ!$B$39:$B$782,I$226)+'СЕТ СН'!$F$15</f>
        <v>165.35900461</v>
      </c>
      <c r="J230" s="36">
        <f>SUMIFS(СВЦЭМ!$F$39:$F$782,СВЦЭМ!$A$39:$A$782,$A230,СВЦЭМ!$B$39:$B$782,J$226)+'СЕТ СН'!$F$15</f>
        <v>154.64421818</v>
      </c>
      <c r="K230" s="36">
        <f>SUMIFS(СВЦЭМ!$F$39:$F$782,СВЦЭМ!$A$39:$A$782,$A230,СВЦЭМ!$B$39:$B$782,K$226)+'СЕТ СН'!$F$15</f>
        <v>149.00969624999999</v>
      </c>
      <c r="L230" s="36">
        <f>SUMIFS(СВЦЭМ!$F$39:$F$782,СВЦЭМ!$A$39:$A$782,$A230,СВЦЭМ!$B$39:$B$782,L$226)+'СЕТ СН'!$F$15</f>
        <v>148.27098787</v>
      </c>
      <c r="M230" s="36">
        <f>SUMIFS(СВЦЭМ!$F$39:$F$782,СВЦЭМ!$A$39:$A$782,$A230,СВЦЭМ!$B$39:$B$782,M$226)+'СЕТ СН'!$F$15</f>
        <v>147.27351730000001</v>
      </c>
      <c r="N230" s="36">
        <f>SUMIFS(СВЦЭМ!$F$39:$F$782,СВЦЭМ!$A$39:$A$782,$A230,СВЦЭМ!$B$39:$B$782,N$226)+'СЕТ СН'!$F$15</f>
        <v>149.4251865</v>
      </c>
      <c r="O230" s="36">
        <f>SUMIFS(СВЦЭМ!$F$39:$F$782,СВЦЭМ!$A$39:$A$782,$A230,СВЦЭМ!$B$39:$B$782,O$226)+'СЕТ СН'!$F$15</f>
        <v>147.670805</v>
      </c>
      <c r="P230" s="36">
        <f>SUMIFS(СВЦЭМ!$F$39:$F$782,СВЦЭМ!$A$39:$A$782,$A230,СВЦЭМ!$B$39:$B$782,P$226)+'СЕТ СН'!$F$15</f>
        <v>145.80649937999999</v>
      </c>
      <c r="Q230" s="36">
        <f>SUMIFS(СВЦЭМ!$F$39:$F$782,СВЦЭМ!$A$39:$A$782,$A230,СВЦЭМ!$B$39:$B$782,Q$226)+'СЕТ СН'!$F$15</f>
        <v>146.47481630999999</v>
      </c>
      <c r="R230" s="36">
        <f>SUMIFS(СВЦЭМ!$F$39:$F$782,СВЦЭМ!$A$39:$A$782,$A230,СВЦЭМ!$B$39:$B$782,R$226)+'СЕТ СН'!$F$15</f>
        <v>150.04143533999999</v>
      </c>
      <c r="S230" s="36">
        <f>SUMIFS(СВЦЭМ!$F$39:$F$782,СВЦЭМ!$A$39:$A$782,$A230,СВЦЭМ!$B$39:$B$782,S$226)+'СЕТ СН'!$F$15</f>
        <v>148.29121083999999</v>
      </c>
      <c r="T230" s="36">
        <f>SUMIFS(СВЦЭМ!$F$39:$F$782,СВЦЭМ!$A$39:$A$782,$A230,СВЦЭМ!$B$39:$B$782,T$226)+'СЕТ СН'!$F$15</f>
        <v>146.97882534999999</v>
      </c>
      <c r="U230" s="36">
        <f>SUMIFS(СВЦЭМ!$F$39:$F$782,СВЦЭМ!$A$39:$A$782,$A230,СВЦЭМ!$B$39:$B$782,U$226)+'СЕТ СН'!$F$15</f>
        <v>146.68672065000001</v>
      </c>
      <c r="V230" s="36">
        <f>SUMIFS(СВЦЭМ!$F$39:$F$782,СВЦЭМ!$A$39:$A$782,$A230,СВЦЭМ!$B$39:$B$782,V$226)+'СЕТ СН'!$F$15</f>
        <v>144.73012428999999</v>
      </c>
      <c r="W230" s="36">
        <f>SUMIFS(СВЦЭМ!$F$39:$F$782,СВЦЭМ!$A$39:$A$782,$A230,СВЦЭМ!$B$39:$B$782,W$226)+'СЕТ СН'!$F$15</f>
        <v>144.96363109999999</v>
      </c>
      <c r="X230" s="36">
        <f>SUMIFS(СВЦЭМ!$F$39:$F$782,СВЦЭМ!$A$39:$A$782,$A230,СВЦЭМ!$B$39:$B$782,X$226)+'СЕТ СН'!$F$15</f>
        <v>151.80830768000001</v>
      </c>
      <c r="Y230" s="36">
        <f>SUMIFS(СВЦЭМ!$F$39:$F$782,СВЦЭМ!$A$39:$A$782,$A230,СВЦЭМ!$B$39:$B$782,Y$226)+'СЕТ СН'!$F$15</f>
        <v>161.24000064000001</v>
      </c>
    </row>
    <row r="231" spans="1:27" ht="15.75" x14ac:dyDescent="0.2">
      <c r="A231" s="35">
        <f t="shared" si="6"/>
        <v>45174</v>
      </c>
      <c r="B231" s="36">
        <f>SUMIFS(СВЦЭМ!$F$39:$F$782,СВЦЭМ!$A$39:$A$782,$A231,СВЦЭМ!$B$39:$B$782,B$226)+'СЕТ СН'!$F$15</f>
        <v>173.02504038999999</v>
      </c>
      <c r="C231" s="36">
        <f>SUMIFS(СВЦЭМ!$F$39:$F$782,СВЦЭМ!$A$39:$A$782,$A231,СВЦЭМ!$B$39:$B$782,C$226)+'СЕТ СН'!$F$15</f>
        <v>181.81094848999999</v>
      </c>
      <c r="D231" s="36">
        <f>SUMIFS(СВЦЭМ!$F$39:$F$782,СВЦЭМ!$A$39:$A$782,$A231,СВЦЭМ!$B$39:$B$782,D$226)+'СЕТ СН'!$F$15</f>
        <v>183.14413514</v>
      </c>
      <c r="E231" s="36">
        <f>SUMIFS(СВЦЭМ!$F$39:$F$782,СВЦЭМ!$A$39:$A$782,$A231,СВЦЭМ!$B$39:$B$782,E$226)+'СЕТ СН'!$F$15</f>
        <v>183.47125184999999</v>
      </c>
      <c r="F231" s="36">
        <f>SUMIFS(СВЦЭМ!$F$39:$F$782,СВЦЭМ!$A$39:$A$782,$A231,СВЦЭМ!$B$39:$B$782,F$226)+'СЕТ СН'!$F$15</f>
        <v>183.76771108</v>
      </c>
      <c r="G231" s="36">
        <f>SUMIFS(СВЦЭМ!$F$39:$F$782,СВЦЭМ!$A$39:$A$782,$A231,СВЦЭМ!$B$39:$B$782,G$226)+'СЕТ СН'!$F$15</f>
        <v>181.19355257999999</v>
      </c>
      <c r="H231" s="36">
        <f>SUMIFS(СВЦЭМ!$F$39:$F$782,СВЦЭМ!$A$39:$A$782,$A231,СВЦЭМ!$B$39:$B$782,H$226)+'СЕТ СН'!$F$15</f>
        <v>176.34400364999999</v>
      </c>
      <c r="I231" s="36">
        <f>SUMIFS(СВЦЭМ!$F$39:$F$782,СВЦЭМ!$A$39:$A$782,$A231,СВЦЭМ!$B$39:$B$782,I$226)+'СЕТ СН'!$F$15</f>
        <v>160.45900792</v>
      </c>
      <c r="J231" s="36">
        <f>SUMIFS(СВЦЭМ!$F$39:$F$782,СВЦЭМ!$A$39:$A$782,$A231,СВЦЭМ!$B$39:$B$782,J$226)+'СЕТ СН'!$F$15</f>
        <v>150.74960125999999</v>
      </c>
      <c r="K231" s="36">
        <f>SUMIFS(СВЦЭМ!$F$39:$F$782,СВЦЭМ!$A$39:$A$782,$A231,СВЦЭМ!$B$39:$B$782,K$226)+'СЕТ СН'!$F$15</f>
        <v>143.97986058999999</v>
      </c>
      <c r="L231" s="36">
        <f>SUMIFS(СВЦЭМ!$F$39:$F$782,СВЦЭМ!$A$39:$A$782,$A231,СВЦЭМ!$B$39:$B$782,L$226)+'СЕТ СН'!$F$15</f>
        <v>140.93625526</v>
      </c>
      <c r="M231" s="36">
        <f>SUMIFS(СВЦЭМ!$F$39:$F$782,СВЦЭМ!$A$39:$A$782,$A231,СВЦЭМ!$B$39:$B$782,M$226)+'СЕТ СН'!$F$15</f>
        <v>139.83182776000001</v>
      </c>
      <c r="N231" s="36">
        <f>SUMIFS(СВЦЭМ!$F$39:$F$782,СВЦЭМ!$A$39:$A$782,$A231,СВЦЭМ!$B$39:$B$782,N$226)+'СЕТ СН'!$F$15</f>
        <v>140.06427235999999</v>
      </c>
      <c r="O231" s="36">
        <f>SUMIFS(СВЦЭМ!$F$39:$F$782,СВЦЭМ!$A$39:$A$782,$A231,СВЦЭМ!$B$39:$B$782,O$226)+'СЕТ СН'!$F$15</f>
        <v>139.54424725999999</v>
      </c>
      <c r="P231" s="36">
        <f>SUMIFS(СВЦЭМ!$F$39:$F$782,СВЦЭМ!$A$39:$A$782,$A231,СВЦЭМ!$B$39:$B$782,P$226)+'СЕТ СН'!$F$15</f>
        <v>137.32458406999999</v>
      </c>
      <c r="Q231" s="36">
        <f>SUMIFS(СВЦЭМ!$F$39:$F$782,СВЦЭМ!$A$39:$A$782,$A231,СВЦЭМ!$B$39:$B$782,Q$226)+'СЕТ СН'!$F$15</f>
        <v>137.84099699999999</v>
      </c>
      <c r="R231" s="36">
        <f>SUMIFS(СВЦЭМ!$F$39:$F$782,СВЦЭМ!$A$39:$A$782,$A231,СВЦЭМ!$B$39:$B$782,R$226)+'СЕТ СН'!$F$15</f>
        <v>140.68971375999999</v>
      </c>
      <c r="S231" s="36">
        <f>SUMIFS(СВЦЭМ!$F$39:$F$782,СВЦЭМ!$A$39:$A$782,$A231,СВЦЭМ!$B$39:$B$782,S$226)+'СЕТ СН'!$F$15</f>
        <v>141.43680087999999</v>
      </c>
      <c r="T231" s="36">
        <f>SUMIFS(СВЦЭМ!$F$39:$F$782,СВЦЭМ!$A$39:$A$782,$A231,СВЦЭМ!$B$39:$B$782,T$226)+'СЕТ СН'!$F$15</f>
        <v>140.06702781999999</v>
      </c>
      <c r="U231" s="36">
        <f>SUMIFS(СВЦЭМ!$F$39:$F$782,СВЦЭМ!$A$39:$A$782,$A231,СВЦЭМ!$B$39:$B$782,U$226)+'СЕТ СН'!$F$15</f>
        <v>138.68871254999999</v>
      </c>
      <c r="V231" s="36">
        <f>SUMIFS(СВЦЭМ!$F$39:$F$782,СВЦЭМ!$A$39:$A$782,$A231,СВЦЭМ!$B$39:$B$782,V$226)+'СЕТ СН'!$F$15</f>
        <v>136.41185367</v>
      </c>
      <c r="W231" s="36">
        <f>SUMIFS(СВЦЭМ!$F$39:$F$782,СВЦЭМ!$A$39:$A$782,$A231,СВЦЭМ!$B$39:$B$782,W$226)+'СЕТ СН'!$F$15</f>
        <v>137.90358946999999</v>
      </c>
      <c r="X231" s="36">
        <f>SUMIFS(СВЦЭМ!$F$39:$F$782,СВЦЭМ!$A$39:$A$782,$A231,СВЦЭМ!$B$39:$B$782,X$226)+'СЕТ СН'!$F$15</f>
        <v>144.54949303999999</v>
      </c>
      <c r="Y231" s="36">
        <f>SUMIFS(СВЦЭМ!$F$39:$F$782,СВЦЭМ!$A$39:$A$782,$A231,СВЦЭМ!$B$39:$B$782,Y$226)+'СЕТ СН'!$F$15</f>
        <v>158.20194688999999</v>
      </c>
    </row>
    <row r="232" spans="1:27" ht="15.75" x14ac:dyDescent="0.2">
      <c r="A232" s="35">
        <f t="shared" si="6"/>
        <v>45175</v>
      </c>
      <c r="B232" s="36">
        <f>SUMIFS(СВЦЭМ!$F$39:$F$782,СВЦЭМ!$A$39:$A$782,$A232,СВЦЭМ!$B$39:$B$782,B$226)+'СЕТ СН'!$F$15</f>
        <v>151.09175904</v>
      </c>
      <c r="C232" s="36">
        <f>SUMIFS(СВЦЭМ!$F$39:$F$782,СВЦЭМ!$A$39:$A$782,$A232,СВЦЭМ!$B$39:$B$782,C$226)+'СЕТ СН'!$F$15</f>
        <v>159.33369514</v>
      </c>
      <c r="D232" s="36">
        <f>SUMIFS(СВЦЭМ!$F$39:$F$782,СВЦЭМ!$A$39:$A$782,$A232,СВЦЭМ!$B$39:$B$782,D$226)+'СЕТ СН'!$F$15</f>
        <v>163.97657479</v>
      </c>
      <c r="E232" s="36">
        <f>SUMIFS(СВЦЭМ!$F$39:$F$782,СВЦЭМ!$A$39:$A$782,$A232,СВЦЭМ!$B$39:$B$782,E$226)+'СЕТ СН'!$F$15</f>
        <v>163.98489606999999</v>
      </c>
      <c r="F232" s="36">
        <f>SUMIFS(СВЦЭМ!$F$39:$F$782,СВЦЭМ!$A$39:$A$782,$A232,СВЦЭМ!$B$39:$B$782,F$226)+'СЕТ СН'!$F$15</f>
        <v>159.77762092</v>
      </c>
      <c r="G232" s="36">
        <f>SUMIFS(СВЦЭМ!$F$39:$F$782,СВЦЭМ!$A$39:$A$782,$A232,СВЦЭМ!$B$39:$B$782,G$226)+'СЕТ СН'!$F$15</f>
        <v>159.21080512</v>
      </c>
      <c r="H232" s="36">
        <f>SUMIFS(СВЦЭМ!$F$39:$F$782,СВЦЭМ!$A$39:$A$782,$A232,СВЦЭМ!$B$39:$B$782,H$226)+'СЕТ СН'!$F$15</f>
        <v>155.41964263</v>
      </c>
      <c r="I232" s="36">
        <f>SUMIFS(СВЦЭМ!$F$39:$F$782,СВЦЭМ!$A$39:$A$782,$A232,СВЦЭМ!$B$39:$B$782,I$226)+'СЕТ СН'!$F$15</f>
        <v>148.47200425</v>
      </c>
      <c r="J232" s="36">
        <f>SUMIFS(СВЦЭМ!$F$39:$F$782,СВЦЭМ!$A$39:$A$782,$A232,СВЦЭМ!$B$39:$B$782,J$226)+'СЕТ СН'!$F$15</f>
        <v>141.24405530999999</v>
      </c>
      <c r="K232" s="36">
        <f>SUMIFS(СВЦЭМ!$F$39:$F$782,СВЦЭМ!$A$39:$A$782,$A232,СВЦЭМ!$B$39:$B$782,K$226)+'СЕТ СН'!$F$15</f>
        <v>134.91121555999999</v>
      </c>
      <c r="L232" s="36">
        <f>SUMIFS(СВЦЭМ!$F$39:$F$782,СВЦЭМ!$A$39:$A$782,$A232,СВЦЭМ!$B$39:$B$782,L$226)+'СЕТ СН'!$F$15</f>
        <v>132.15539389</v>
      </c>
      <c r="M232" s="36">
        <f>SUMIFS(СВЦЭМ!$F$39:$F$782,СВЦЭМ!$A$39:$A$782,$A232,СВЦЭМ!$B$39:$B$782,M$226)+'СЕТ СН'!$F$15</f>
        <v>131.67255549999999</v>
      </c>
      <c r="N232" s="36">
        <f>SUMIFS(СВЦЭМ!$F$39:$F$782,СВЦЭМ!$A$39:$A$782,$A232,СВЦЭМ!$B$39:$B$782,N$226)+'СЕТ СН'!$F$15</f>
        <v>132.47995322</v>
      </c>
      <c r="O232" s="36">
        <f>SUMIFS(СВЦЭМ!$F$39:$F$782,СВЦЭМ!$A$39:$A$782,$A232,СВЦЭМ!$B$39:$B$782,O$226)+'СЕТ СН'!$F$15</f>
        <v>132.59134148999999</v>
      </c>
      <c r="P232" s="36">
        <f>SUMIFS(СВЦЭМ!$F$39:$F$782,СВЦЭМ!$A$39:$A$782,$A232,СВЦЭМ!$B$39:$B$782,P$226)+'СЕТ СН'!$F$15</f>
        <v>129.41192119999999</v>
      </c>
      <c r="Q232" s="36">
        <f>SUMIFS(СВЦЭМ!$F$39:$F$782,СВЦЭМ!$A$39:$A$782,$A232,СВЦЭМ!$B$39:$B$782,Q$226)+'СЕТ СН'!$F$15</f>
        <v>130.35888223000001</v>
      </c>
      <c r="R232" s="36">
        <f>SUMIFS(СВЦЭМ!$F$39:$F$782,СВЦЭМ!$A$39:$A$782,$A232,СВЦЭМ!$B$39:$B$782,R$226)+'СЕТ СН'!$F$15</f>
        <v>133.18603854</v>
      </c>
      <c r="S232" s="36">
        <f>SUMIFS(СВЦЭМ!$F$39:$F$782,СВЦЭМ!$A$39:$A$782,$A232,СВЦЭМ!$B$39:$B$782,S$226)+'СЕТ СН'!$F$15</f>
        <v>132.67983705</v>
      </c>
      <c r="T232" s="36">
        <f>SUMIFS(СВЦЭМ!$F$39:$F$782,СВЦЭМ!$A$39:$A$782,$A232,СВЦЭМ!$B$39:$B$782,T$226)+'СЕТ СН'!$F$15</f>
        <v>132.41979395000001</v>
      </c>
      <c r="U232" s="36">
        <f>SUMIFS(СВЦЭМ!$F$39:$F$782,СВЦЭМ!$A$39:$A$782,$A232,СВЦЭМ!$B$39:$B$782,U$226)+'СЕТ СН'!$F$15</f>
        <v>131.43248609</v>
      </c>
      <c r="V232" s="36">
        <f>SUMIFS(СВЦЭМ!$F$39:$F$782,СВЦЭМ!$A$39:$A$782,$A232,СВЦЭМ!$B$39:$B$782,V$226)+'СЕТ СН'!$F$15</f>
        <v>128.68934465000001</v>
      </c>
      <c r="W232" s="36">
        <f>SUMIFS(СВЦЭМ!$F$39:$F$782,СВЦЭМ!$A$39:$A$782,$A232,СВЦЭМ!$B$39:$B$782,W$226)+'СЕТ СН'!$F$15</f>
        <v>129.21959715</v>
      </c>
      <c r="X232" s="36">
        <f>SUMIFS(СВЦЭМ!$F$39:$F$782,СВЦЭМ!$A$39:$A$782,$A232,СВЦЭМ!$B$39:$B$782,X$226)+'СЕТ СН'!$F$15</f>
        <v>136.07623323000001</v>
      </c>
      <c r="Y232" s="36">
        <f>SUMIFS(СВЦЭМ!$F$39:$F$782,СВЦЭМ!$A$39:$A$782,$A232,СВЦЭМ!$B$39:$B$782,Y$226)+'СЕТ СН'!$F$15</f>
        <v>144.63974185000001</v>
      </c>
    </row>
    <row r="233" spans="1:27" ht="15.75" x14ac:dyDescent="0.2">
      <c r="A233" s="35">
        <f t="shared" si="6"/>
        <v>45176</v>
      </c>
      <c r="B233" s="36">
        <f>SUMIFS(СВЦЭМ!$F$39:$F$782,СВЦЭМ!$A$39:$A$782,$A233,СВЦЭМ!$B$39:$B$782,B$226)+'СЕТ СН'!$F$15</f>
        <v>155.87990121000001</v>
      </c>
      <c r="C233" s="36">
        <f>SUMIFS(СВЦЭМ!$F$39:$F$782,СВЦЭМ!$A$39:$A$782,$A233,СВЦЭМ!$B$39:$B$782,C$226)+'СЕТ СН'!$F$15</f>
        <v>159.91905782000001</v>
      </c>
      <c r="D233" s="36">
        <f>SUMIFS(СВЦЭМ!$F$39:$F$782,СВЦЭМ!$A$39:$A$782,$A233,СВЦЭМ!$B$39:$B$782,D$226)+'СЕТ СН'!$F$15</f>
        <v>160.4475003</v>
      </c>
      <c r="E233" s="36">
        <f>SUMIFS(СВЦЭМ!$F$39:$F$782,СВЦЭМ!$A$39:$A$782,$A233,СВЦЭМ!$B$39:$B$782,E$226)+'СЕТ СН'!$F$15</f>
        <v>161.40612228000001</v>
      </c>
      <c r="F233" s="36">
        <f>SUMIFS(СВЦЭМ!$F$39:$F$782,СВЦЭМ!$A$39:$A$782,$A233,СВЦЭМ!$B$39:$B$782,F$226)+'СЕТ СН'!$F$15</f>
        <v>166.45859225999999</v>
      </c>
      <c r="G233" s="36">
        <f>SUMIFS(СВЦЭМ!$F$39:$F$782,СВЦЭМ!$A$39:$A$782,$A233,СВЦЭМ!$B$39:$B$782,G$226)+'СЕТ СН'!$F$15</f>
        <v>164.30864513</v>
      </c>
      <c r="H233" s="36">
        <f>SUMIFS(СВЦЭМ!$F$39:$F$782,СВЦЭМ!$A$39:$A$782,$A233,СВЦЭМ!$B$39:$B$782,H$226)+'СЕТ СН'!$F$15</f>
        <v>156.30168523</v>
      </c>
      <c r="I233" s="36">
        <f>SUMIFS(СВЦЭМ!$F$39:$F$782,СВЦЭМ!$A$39:$A$782,$A233,СВЦЭМ!$B$39:$B$782,I$226)+'СЕТ СН'!$F$15</f>
        <v>149.63989156</v>
      </c>
      <c r="J233" s="36">
        <f>SUMIFS(СВЦЭМ!$F$39:$F$782,СВЦЭМ!$A$39:$A$782,$A233,СВЦЭМ!$B$39:$B$782,J$226)+'СЕТ СН'!$F$15</f>
        <v>143.38333972999999</v>
      </c>
      <c r="K233" s="36">
        <f>SUMIFS(СВЦЭМ!$F$39:$F$782,СВЦЭМ!$A$39:$A$782,$A233,СВЦЭМ!$B$39:$B$782,K$226)+'СЕТ СН'!$F$15</f>
        <v>140.82498018000001</v>
      </c>
      <c r="L233" s="36">
        <f>SUMIFS(СВЦЭМ!$F$39:$F$782,СВЦЭМ!$A$39:$A$782,$A233,СВЦЭМ!$B$39:$B$782,L$226)+'СЕТ СН'!$F$15</f>
        <v>141.81009247</v>
      </c>
      <c r="M233" s="36">
        <f>SUMIFS(СВЦЭМ!$F$39:$F$782,СВЦЭМ!$A$39:$A$782,$A233,СВЦЭМ!$B$39:$B$782,M$226)+'СЕТ СН'!$F$15</f>
        <v>141.08277426000001</v>
      </c>
      <c r="N233" s="36">
        <f>SUMIFS(СВЦЭМ!$F$39:$F$782,СВЦЭМ!$A$39:$A$782,$A233,СВЦЭМ!$B$39:$B$782,N$226)+'СЕТ СН'!$F$15</f>
        <v>141.38403891999999</v>
      </c>
      <c r="O233" s="36">
        <f>SUMIFS(СВЦЭМ!$F$39:$F$782,СВЦЭМ!$A$39:$A$782,$A233,СВЦЭМ!$B$39:$B$782,O$226)+'СЕТ СН'!$F$15</f>
        <v>141.76162170000001</v>
      </c>
      <c r="P233" s="36">
        <f>SUMIFS(СВЦЭМ!$F$39:$F$782,СВЦЭМ!$A$39:$A$782,$A233,СВЦЭМ!$B$39:$B$782,P$226)+'СЕТ СН'!$F$15</f>
        <v>139.07514986000001</v>
      </c>
      <c r="Q233" s="36">
        <f>SUMIFS(СВЦЭМ!$F$39:$F$782,СВЦЭМ!$A$39:$A$782,$A233,СВЦЭМ!$B$39:$B$782,Q$226)+'СЕТ СН'!$F$15</f>
        <v>139.99254017999999</v>
      </c>
      <c r="R233" s="36">
        <f>SUMIFS(СВЦЭМ!$F$39:$F$782,СВЦЭМ!$A$39:$A$782,$A233,СВЦЭМ!$B$39:$B$782,R$226)+'СЕТ СН'!$F$15</f>
        <v>142.10015756000001</v>
      </c>
      <c r="S233" s="36">
        <f>SUMIFS(СВЦЭМ!$F$39:$F$782,СВЦЭМ!$A$39:$A$782,$A233,СВЦЭМ!$B$39:$B$782,S$226)+'СЕТ СН'!$F$15</f>
        <v>138.10237296</v>
      </c>
      <c r="T233" s="36">
        <f>SUMIFS(СВЦЭМ!$F$39:$F$782,СВЦЭМ!$A$39:$A$782,$A233,СВЦЭМ!$B$39:$B$782,T$226)+'СЕТ СН'!$F$15</f>
        <v>138.22397942000001</v>
      </c>
      <c r="U233" s="36">
        <f>SUMIFS(СВЦЭМ!$F$39:$F$782,СВЦЭМ!$A$39:$A$782,$A233,СВЦЭМ!$B$39:$B$782,U$226)+'СЕТ СН'!$F$15</f>
        <v>136.82551787</v>
      </c>
      <c r="V233" s="36">
        <f>SUMIFS(СВЦЭМ!$F$39:$F$782,СВЦЭМ!$A$39:$A$782,$A233,СВЦЭМ!$B$39:$B$782,V$226)+'СЕТ СН'!$F$15</f>
        <v>134.02545762</v>
      </c>
      <c r="W233" s="36">
        <f>SUMIFS(СВЦЭМ!$F$39:$F$782,СВЦЭМ!$A$39:$A$782,$A233,СВЦЭМ!$B$39:$B$782,W$226)+'СЕТ СН'!$F$15</f>
        <v>135.55212483</v>
      </c>
      <c r="X233" s="36">
        <f>SUMIFS(СВЦЭМ!$F$39:$F$782,СВЦЭМ!$A$39:$A$782,$A233,СВЦЭМ!$B$39:$B$782,X$226)+'СЕТ СН'!$F$15</f>
        <v>142.14499441000001</v>
      </c>
      <c r="Y233" s="36">
        <f>SUMIFS(СВЦЭМ!$F$39:$F$782,СВЦЭМ!$A$39:$A$782,$A233,СВЦЭМ!$B$39:$B$782,Y$226)+'СЕТ СН'!$F$15</f>
        <v>149.84429066000001</v>
      </c>
    </row>
    <row r="234" spans="1:27" ht="15.75" x14ac:dyDescent="0.2">
      <c r="A234" s="35">
        <f t="shared" si="6"/>
        <v>45177</v>
      </c>
      <c r="B234" s="36">
        <f>SUMIFS(СВЦЭМ!$F$39:$F$782,СВЦЭМ!$A$39:$A$782,$A234,СВЦЭМ!$B$39:$B$782,B$226)+'СЕТ СН'!$F$15</f>
        <v>153.83561807999999</v>
      </c>
      <c r="C234" s="36">
        <f>SUMIFS(СВЦЭМ!$F$39:$F$782,СВЦЭМ!$A$39:$A$782,$A234,СВЦЭМ!$B$39:$B$782,C$226)+'СЕТ СН'!$F$15</f>
        <v>159.09241895</v>
      </c>
      <c r="D234" s="36">
        <f>SUMIFS(СВЦЭМ!$F$39:$F$782,СВЦЭМ!$A$39:$A$782,$A234,СВЦЭМ!$B$39:$B$782,D$226)+'СЕТ СН'!$F$15</f>
        <v>158.77007227999999</v>
      </c>
      <c r="E234" s="36">
        <f>SUMIFS(СВЦЭМ!$F$39:$F$782,СВЦЭМ!$A$39:$A$782,$A234,СВЦЭМ!$B$39:$B$782,E$226)+'СЕТ СН'!$F$15</f>
        <v>160.26889127000001</v>
      </c>
      <c r="F234" s="36">
        <f>SUMIFS(СВЦЭМ!$F$39:$F$782,СВЦЭМ!$A$39:$A$782,$A234,СВЦЭМ!$B$39:$B$782,F$226)+'СЕТ СН'!$F$15</f>
        <v>161.22101444</v>
      </c>
      <c r="G234" s="36">
        <f>SUMIFS(СВЦЭМ!$F$39:$F$782,СВЦЭМ!$A$39:$A$782,$A234,СВЦЭМ!$B$39:$B$782,G$226)+'СЕТ СН'!$F$15</f>
        <v>162.87519097000001</v>
      </c>
      <c r="H234" s="36">
        <f>SUMIFS(СВЦЭМ!$F$39:$F$782,СВЦЭМ!$A$39:$A$782,$A234,СВЦЭМ!$B$39:$B$782,H$226)+'СЕТ СН'!$F$15</f>
        <v>157.29833274000001</v>
      </c>
      <c r="I234" s="36">
        <f>SUMIFS(СВЦЭМ!$F$39:$F$782,СВЦЭМ!$A$39:$A$782,$A234,СВЦЭМ!$B$39:$B$782,I$226)+'СЕТ СН'!$F$15</f>
        <v>147.93779957999999</v>
      </c>
      <c r="J234" s="36">
        <f>SUMIFS(СВЦЭМ!$F$39:$F$782,СВЦЭМ!$A$39:$A$782,$A234,СВЦЭМ!$B$39:$B$782,J$226)+'СЕТ СН'!$F$15</f>
        <v>141.08132552000001</v>
      </c>
      <c r="K234" s="36">
        <f>SUMIFS(СВЦЭМ!$F$39:$F$782,СВЦЭМ!$A$39:$A$782,$A234,СВЦЭМ!$B$39:$B$782,K$226)+'СЕТ СН'!$F$15</f>
        <v>134.90974471999999</v>
      </c>
      <c r="L234" s="36">
        <f>SUMIFS(СВЦЭМ!$F$39:$F$782,СВЦЭМ!$A$39:$A$782,$A234,СВЦЭМ!$B$39:$B$782,L$226)+'СЕТ СН'!$F$15</f>
        <v>137.76030689000001</v>
      </c>
      <c r="M234" s="36">
        <f>SUMIFS(СВЦЭМ!$F$39:$F$782,СВЦЭМ!$A$39:$A$782,$A234,СВЦЭМ!$B$39:$B$782,M$226)+'СЕТ СН'!$F$15</f>
        <v>138.28380064999999</v>
      </c>
      <c r="N234" s="36">
        <f>SUMIFS(СВЦЭМ!$F$39:$F$782,СВЦЭМ!$A$39:$A$782,$A234,СВЦЭМ!$B$39:$B$782,N$226)+'СЕТ СН'!$F$15</f>
        <v>140.75606078000001</v>
      </c>
      <c r="O234" s="36">
        <f>SUMIFS(СВЦЭМ!$F$39:$F$782,СВЦЭМ!$A$39:$A$782,$A234,СВЦЭМ!$B$39:$B$782,O$226)+'СЕТ СН'!$F$15</f>
        <v>139.08853637999999</v>
      </c>
      <c r="P234" s="36">
        <f>SUMIFS(СВЦЭМ!$F$39:$F$782,СВЦЭМ!$A$39:$A$782,$A234,СВЦЭМ!$B$39:$B$782,P$226)+'СЕТ СН'!$F$15</f>
        <v>137.40797011000001</v>
      </c>
      <c r="Q234" s="36">
        <f>SUMIFS(СВЦЭМ!$F$39:$F$782,СВЦЭМ!$A$39:$A$782,$A234,СВЦЭМ!$B$39:$B$782,Q$226)+'СЕТ СН'!$F$15</f>
        <v>137.38249066</v>
      </c>
      <c r="R234" s="36">
        <f>SUMIFS(СВЦЭМ!$F$39:$F$782,СВЦЭМ!$A$39:$A$782,$A234,СВЦЭМ!$B$39:$B$782,R$226)+'СЕТ СН'!$F$15</f>
        <v>141.79066409999999</v>
      </c>
      <c r="S234" s="36">
        <f>SUMIFS(СВЦЭМ!$F$39:$F$782,СВЦЭМ!$A$39:$A$782,$A234,СВЦЭМ!$B$39:$B$782,S$226)+'СЕТ СН'!$F$15</f>
        <v>141.64821913</v>
      </c>
      <c r="T234" s="36">
        <f>SUMIFS(СВЦЭМ!$F$39:$F$782,СВЦЭМ!$A$39:$A$782,$A234,СВЦЭМ!$B$39:$B$782,T$226)+'СЕТ СН'!$F$15</f>
        <v>140.12519534</v>
      </c>
      <c r="U234" s="36">
        <f>SUMIFS(СВЦЭМ!$F$39:$F$782,СВЦЭМ!$A$39:$A$782,$A234,СВЦЭМ!$B$39:$B$782,U$226)+'СЕТ СН'!$F$15</f>
        <v>139.51115442</v>
      </c>
      <c r="V234" s="36">
        <f>SUMIFS(СВЦЭМ!$F$39:$F$782,СВЦЭМ!$A$39:$A$782,$A234,СВЦЭМ!$B$39:$B$782,V$226)+'СЕТ СН'!$F$15</f>
        <v>138.32311809000001</v>
      </c>
      <c r="W234" s="36">
        <f>SUMIFS(СВЦЭМ!$F$39:$F$782,СВЦЭМ!$A$39:$A$782,$A234,СВЦЭМ!$B$39:$B$782,W$226)+'СЕТ СН'!$F$15</f>
        <v>137.57138207</v>
      </c>
      <c r="X234" s="36">
        <f>SUMIFS(СВЦЭМ!$F$39:$F$782,СВЦЭМ!$A$39:$A$782,$A234,СВЦЭМ!$B$39:$B$782,X$226)+'СЕТ СН'!$F$15</f>
        <v>139.15165905000001</v>
      </c>
      <c r="Y234" s="36">
        <f>SUMIFS(СВЦЭМ!$F$39:$F$782,СВЦЭМ!$A$39:$A$782,$A234,СВЦЭМ!$B$39:$B$782,Y$226)+'СЕТ СН'!$F$15</f>
        <v>147.99386498000001</v>
      </c>
    </row>
    <row r="235" spans="1:27" ht="15.75" x14ac:dyDescent="0.2">
      <c r="A235" s="35">
        <f t="shared" si="6"/>
        <v>45178</v>
      </c>
      <c r="B235" s="36">
        <f>SUMIFS(СВЦЭМ!$F$39:$F$782,СВЦЭМ!$A$39:$A$782,$A235,СВЦЭМ!$B$39:$B$782,B$226)+'СЕТ СН'!$F$15</f>
        <v>153.82834833999999</v>
      </c>
      <c r="C235" s="36">
        <f>SUMIFS(СВЦЭМ!$F$39:$F$782,СВЦЭМ!$A$39:$A$782,$A235,СВЦЭМ!$B$39:$B$782,C$226)+'СЕТ СН'!$F$15</f>
        <v>158.65467301000001</v>
      </c>
      <c r="D235" s="36">
        <f>SUMIFS(СВЦЭМ!$F$39:$F$782,СВЦЭМ!$A$39:$A$782,$A235,СВЦЭМ!$B$39:$B$782,D$226)+'СЕТ СН'!$F$15</f>
        <v>163.23012972000001</v>
      </c>
      <c r="E235" s="36">
        <f>SUMIFS(СВЦЭМ!$F$39:$F$782,СВЦЭМ!$A$39:$A$782,$A235,СВЦЭМ!$B$39:$B$782,E$226)+'СЕТ СН'!$F$15</f>
        <v>166.25373099000001</v>
      </c>
      <c r="F235" s="36">
        <f>SUMIFS(СВЦЭМ!$F$39:$F$782,СВЦЭМ!$A$39:$A$782,$A235,СВЦЭМ!$B$39:$B$782,F$226)+'СЕТ СН'!$F$15</f>
        <v>168.31388201999999</v>
      </c>
      <c r="G235" s="36">
        <f>SUMIFS(СВЦЭМ!$F$39:$F$782,СВЦЭМ!$A$39:$A$782,$A235,СВЦЭМ!$B$39:$B$782,G$226)+'СЕТ СН'!$F$15</f>
        <v>167.49290372999999</v>
      </c>
      <c r="H235" s="36">
        <f>SUMIFS(СВЦЭМ!$F$39:$F$782,СВЦЭМ!$A$39:$A$782,$A235,СВЦЭМ!$B$39:$B$782,H$226)+'СЕТ СН'!$F$15</f>
        <v>164.86347746000001</v>
      </c>
      <c r="I235" s="36">
        <f>SUMIFS(СВЦЭМ!$F$39:$F$782,СВЦЭМ!$A$39:$A$782,$A235,СВЦЭМ!$B$39:$B$782,I$226)+'СЕТ СН'!$F$15</f>
        <v>158.56841348</v>
      </c>
      <c r="J235" s="36">
        <f>SUMIFS(СВЦЭМ!$F$39:$F$782,СВЦЭМ!$A$39:$A$782,$A235,СВЦЭМ!$B$39:$B$782,J$226)+'СЕТ СН'!$F$15</f>
        <v>148.14332497999999</v>
      </c>
      <c r="K235" s="36">
        <f>SUMIFS(СВЦЭМ!$F$39:$F$782,СВЦЭМ!$A$39:$A$782,$A235,СВЦЭМ!$B$39:$B$782,K$226)+'СЕТ СН'!$F$15</f>
        <v>138.62188623</v>
      </c>
      <c r="L235" s="36">
        <f>SUMIFS(СВЦЭМ!$F$39:$F$782,СВЦЭМ!$A$39:$A$782,$A235,СВЦЭМ!$B$39:$B$782,L$226)+'СЕТ СН'!$F$15</f>
        <v>135.15351477999999</v>
      </c>
      <c r="M235" s="36">
        <f>SUMIFS(СВЦЭМ!$F$39:$F$782,СВЦЭМ!$A$39:$A$782,$A235,СВЦЭМ!$B$39:$B$782,M$226)+'СЕТ СН'!$F$15</f>
        <v>133.59472946</v>
      </c>
      <c r="N235" s="36">
        <f>SUMIFS(СВЦЭМ!$F$39:$F$782,СВЦЭМ!$A$39:$A$782,$A235,СВЦЭМ!$B$39:$B$782,N$226)+'СЕТ СН'!$F$15</f>
        <v>133.59884044</v>
      </c>
      <c r="O235" s="36">
        <f>SUMIFS(СВЦЭМ!$F$39:$F$782,СВЦЭМ!$A$39:$A$782,$A235,СВЦЭМ!$B$39:$B$782,O$226)+'СЕТ СН'!$F$15</f>
        <v>135.0951321</v>
      </c>
      <c r="P235" s="36">
        <f>SUMIFS(СВЦЭМ!$F$39:$F$782,СВЦЭМ!$A$39:$A$782,$A235,СВЦЭМ!$B$39:$B$782,P$226)+'СЕТ СН'!$F$15</f>
        <v>134.82505864000001</v>
      </c>
      <c r="Q235" s="36">
        <f>SUMIFS(СВЦЭМ!$F$39:$F$782,СВЦЭМ!$A$39:$A$782,$A235,СВЦЭМ!$B$39:$B$782,Q$226)+'СЕТ СН'!$F$15</f>
        <v>135.63163857000001</v>
      </c>
      <c r="R235" s="36">
        <f>SUMIFS(СВЦЭМ!$F$39:$F$782,СВЦЭМ!$A$39:$A$782,$A235,СВЦЭМ!$B$39:$B$782,R$226)+'СЕТ СН'!$F$15</f>
        <v>136.33616383</v>
      </c>
      <c r="S235" s="36">
        <f>SUMIFS(СВЦЭМ!$F$39:$F$782,СВЦЭМ!$A$39:$A$782,$A235,СВЦЭМ!$B$39:$B$782,S$226)+'СЕТ СН'!$F$15</f>
        <v>133.69994079</v>
      </c>
      <c r="T235" s="36">
        <f>SUMIFS(СВЦЭМ!$F$39:$F$782,СВЦЭМ!$A$39:$A$782,$A235,СВЦЭМ!$B$39:$B$782,T$226)+'СЕТ СН'!$F$15</f>
        <v>134.10504288999999</v>
      </c>
      <c r="U235" s="36">
        <f>SUMIFS(СВЦЭМ!$F$39:$F$782,СВЦЭМ!$A$39:$A$782,$A235,СВЦЭМ!$B$39:$B$782,U$226)+'СЕТ СН'!$F$15</f>
        <v>134.20525101999999</v>
      </c>
      <c r="V235" s="36">
        <f>SUMIFS(СВЦЭМ!$F$39:$F$782,СВЦЭМ!$A$39:$A$782,$A235,СВЦЭМ!$B$39:$B$782,V$226)+'СЕТ СН'!$F$15</f>
        <v>131.28397969</v>
      </c>
      <c r="W235" s="36">
        <f>SUMIFS(СВЦЭМ!$F$39:$F$782,СВЦЭМ!$A$39:$A$782,$A235,СВЦЭМ!$B$39:$B$782,W$226)+'СЕТ СН'!$F$15</f>
        <v>131.77051012999999</v>
      </c>
      <c r="X235" s="36">
        <f>SUMIFS(СВЦЭМ!$F$39:$F$782,СВЦЭМ!$A$39:$A$782,$A235,СВЦЭМ!$B$39:$B$782,X$226)+'СЕТ СН'!$F$15</f>
        <v>138.52374890999999</v>
      </c>
      <c r="Y235" s="36">
        <f>SUMIFS(СВЦЭМ!$F$39:$F$782,СВЦЭМ!$A$39:$A$782,$A235,СВЦЭМ!$B$39:$B$782,Y$226)+'СЕТ СН'!$F$15</f>
        <v>147.44894891999999</v>
      </c>
    </row>
    <row r="236" spans="1:27" ht="15.75" x14ac:dyDescent="0.2">
      <c r="A236" s="35">
        <f t="shared" si="6"/>
        <v>45179</v>
      </c>
      <c r="B236" s="36">
        <f>SUMIFS(СВЦЭМ!$F$39:$F$782,СВЦЭМ!$A$39:$A$782,$A236,СВЦЭМ!$B$39:$B$782,B$226)+'СЕТ СН'!$F$15</f>
        <v>149.19663546999999</v>
      </c>
      <c r="C236" s="36">
        <f>SUMIFS(СВЦЭМ!$F$39:$F$782,СВЦЭМ!$A$39:$A$782,$A236,СВЦЭМ!$B$39:$B$782,C$226)+'СЕТ СН'!$F$15</f>
        <v>156.35890343</v>
      </c>
      <c r="D236" s="36">
        <f>SUMIFS(СВЦЭМ!$F$39:$F$782,СВЦЭМ!$A$39:$A$782,$A236,СВЦЭМ!$B$39:$B$782,D$226)+'СЕТ СН'!$F$15</f>
        <v>159.92209940999999</v>
      </c>
      <c r="E236" s="36">
        <f>SUMIFS(СВЦЭМ!$F$39:$F$782,СВЦЭМ!$A$39:$A$782,$A236,СВЦЭМ!$B$39:$B$782,E$226)+'СЕТ СН'!$F$15</f>
        <v>161.33611618</v>
      </c>
      <c r="F236" s="36">
        <f>SUMIFS(СВЦЭМ!$F$39:$F$782,СВЦЭМ!$A$39:$A$782,$A236,СВЦЭМ!$B$39:$B$782,F$226)+'СЕТ СН'!$F$15</f>
        <v>161.64295214000001</v>
      </c>
      <c r="G236" s="36">
        <f>SUMIFS(СВЦЭМ!$F$39:$F$782,СВЦЭМ!$A$39:$A$782,$A236,СВЦЭМ!$B$39:$B$782,G$226)+'СЕТ СН'!$F$15</f>
        <v>159.10405007</v>
      </c>
      <c r="H236" s="36">
        <f>SUMIFS(СВЦЭМ!$F$39:$F$782,СВЦЭМ!$A$39:$A$782,$A236,СВЦЭМ!$B$39:$B$782,H$226)+'СЕТ СН'!$F$15</f>
        <v>157.44210477999999</v>
      </c>
      <c r="I236" s="36">
        <f>SUMIFS(СВЦЭМ!$F$39:$F$782,СВЦЭМ!$A$39:$A$782,$A236,СВЦЭМ!$B$39:$B$782,I$226)+'СЕТ СН'!$F$15</f>
        <v>154.69814043</v>
      </c>
      <c r="J236" s="36">
        <f>SUMIFS(СВЦЭМ!$F$39:$F$782,СВЦЭМ!$A$39:$A$782,$A236,СВЦЭМ!$B$39:$B$782,J$226)+'СЕТ СН'!$F$15</f>
        <v>146.41363396</v>
      </c>
      <c r="K236" s="36">
        <f>SUMIFS(СВЦЭМ!$F$39:$F$782,СВЦЭМ!$A$39:$A$782,$A236,СВЦЭМ!$B$39:$B$782,K$226)+'СЕТ СН'!$F$15</f>
        <v>136.82294583999999</v>
      </c>
      <c r="L236" s="36">
        <f>SUMIFS(СВЦЭМ!$F$39:$F$782,СВЦЭМ!$A$39:$A$782,$A236,СВЦЭМ!$B$39:$B$782,L$226)+'СЕТ СН'!$F$15</f>
        <v>133.57038166999999</v>
      </c>
      <c r="M236" s="36">
        <f>SUMIFS(СВЦЭМ!$F$39:$F$782,СВЦЭМ!$A$39:$A$782,$A236,СВЦЭМ!$B$39:$B$782,M$226)+'СЕТ СН'!$F$15</f>
        <v>133.40283092000001</v>
      </c>
      <c r="N236" s="36">
        <f>SUMIFS(СВЦЭМ!$F$39:$F$782,СВЦЭМ!$A$39:$A$782,$A236,СВЦЭМ!$B$39:$B$782,N$226)+'СЕТ СН'!$F$15</f>
        <v>134.02262894</v>
      </c>
      <c r="O236" s="36">
        <f>SUMIFS(СВЦЭМ!$F$39:$F$782,СВЦЭМ!$A$39:$A$782,$A236,СВЦЭМ!$B$39:$B$782,O$226)+'СЕТ СН'!$F$15</f>
        <v>135.66871275</v>
      </c>
      <c r="P236" s="36">
        <f>SUMIFS(СВЦЭМ!$F$39:$F$782,СВЦЭМ!$A$39:$A$782,$A236,СВЦЭМ!$B$39:$B$782,P$226)+'СЕТ СН'!$F$15</f>
        <v>136.29572393000001</v>
      </c>
      <c r="Q236" s="36">
        <f>SUMIFS(СВЦЭМ!$F$39:$F$782,СВЦЭМ!$A$39:$A$782,$A236,СВЦЭМ!$B$39:$B$782,Q$226)+'СЕТ СН'!$F$15</f>
        <v>136.47361115000001</v>
      </c>
      <c r="R236" s="36">
        <f>SUMIFS(СВЦЭМ!$F$39:$F$782,СВЦЭМ!$A$39:$A$782,$A236,СВЦЭМ!$B$39:$B$782,R$226)+'СЕТ СН'!$F$15</f>
        <v>136.86607394000001</v>
      </c>
      <c r="S236" s="36">
        <f>SUMIFS(СВЦЭМ!$F$39:$F$782,СВЦЭМ!$A$39:$A$782,$A236,СВЦЭМ!$B$39:$B$782,S$226)+'СЕТ СН'!$F$15</f>
        <v>135.06937138999999</v>
      </c>
      <c r="T236" s="36">
        <f>SUMIFS(СВЦЭМ!$F$39:$F$782,СВЦЭМ!$A$39:$A$782,$A236,СВЦЭМ!$B$39:$B$782,T$226)+'СЕТ СН'!$F$15</f>
        <v>134.68342508999999</v>
      </c>
      <c r="U236" s="36">
        <f>SUMIFS(СВЦЭМ!$F$39:$F$782,СВЦЭМ!$A$39:$A$782,$A236,СВЦЭМ!$B$39:$B$782,U$226)+'СЕТ СН'!$F$15</f>
        <v>133.01082005000001</v>
      </c>
      <c r="V236" s="36">
        <f>SUMIFS(СВЦЭМ!$F$39:$F$782,СВЦЭМ!$A$39:$A$782,$A236,СВЦЭМ!$B$39:$B$782,V$226)+'СЕТ СН'!$F$15</f>
        <v>130.48194083999999</v>
      </c>
      <c r="W236" s="36">
        <f>SUMIFS(СВЦЭМ!$F$39:$F$782,СВЦЭМ!$A$39:$A$782,$A236,СВЦЭМ!$B$39:$B$782,W$226)+'СЕТ СН'!$F$15</f>
        <v>131.49038461999999</v>
      </c>
      <c r="X236" s="36">
        <f>SUMIFS(СВЦЭМ!$F$39:$F$782,СВЦЭМ!$A$39:$A$782,$A236,СВЦЭМ!$B$39:$B$782,X$226)+'СЕТ СН'!$F$15</f>
        <v>139.12694961</v>
      </c>
      <c r="Y236" s="36">
        <f>SUMIFS(СВЦЭМ!$F$39:$F$782,СВЦЭМ!$A$39:$A$782,$A236,СВЦЭМ!$B$39:$B$782,Y$226)+'СЕТ СН'!$F$15</f>
        <v>144.51601531</v>
      </c>
    </row>
    <row r="237" spans="1:27" ht="15.75" x14ac:dyDescent="0.2">
      <c r="A237" s="35">
        <f t="shared" si="6"/>
        <v>45180</v>
      </c>
      <c r="B237" s="36">
        <f>SUMIFS(СВЦЭМ!$F$39:$F$782,СВЦЭМ!$A$39:$A$782,$A237,СВЦЭМ!$B$39:$B$782,B$226)+'СЕТ СН'!$F$15</f>
        <v>150.57461592999999</v>
      </c>
      <c r="C237" s="36">
        <f>SUMIFS(СВЦЭМ!$F$39:$F$782,СВЦЭМ!$A$39:$A$782,$A237,СВЦЭМ!$B$39:$B$782,C$226)+'СЕТ СН'!$F$15</f>
        <v>157.21316933</v>
      </c>
      <c r="D237" s="36">
        <f>SUMIFS(СВЦЭМ!$F$39:$F$782,СВЦЭМ!$A$39:$A$782,$A237,СВЦЭМ!$B$39:$B$782,D$226)+'СЕТ СН'!$F$15</f>
        <v>157.36939953000001</v>
      </c>
      <c r="E237" s="36">
        <f>SUMIFS(СВЦЭМ!$F$39:$F$782,СВЦЭМ!$A$39:$A$782,$A237,СВЦЭМ!$B$39:$B$782,E$226)+'СЕТ СН'!$F$15</f>
        <v>159.12282927999999</v>
      </c>
      <c r="F237" s="36">
        <f>SUMIFS(СВЦЭМ!$F$39:$F$782,СВЦЭМ!$A$39:$A$782,$A237,СВЦЭМ!$B$39:$B$782,F$226)+'СЕТ СН'!$F$15</f>
        <v>162.60278782</v>
      </c>
      <c r="G237" s="36">
        <f>SUMIFS(СВЦЭМ!$F$39:$F$782,СВЦЭМ!$A$39:$A$782,$A237,СВЦЭМ!$B$39:$B$782,G$226)+'СЕТ СН'!$F$15</f>
        <v>160.44483880999999</v>
      </c>
      <c r="H237" s="36">
        <f>SUMIFS(СВЦЭМ!$F$39:$F$782,СВЦЭМ!$A$39:$A$782,$A237,СВЦЭМ!$B$39:$B$782,H$226)+'СЕТ СН'!$F$15</f>
        <v>154.92360324000001</v>
      </c>
      <c r="I237" s="36">
        <f>SUMIFS(СВЦЭМ!$F$39:$F$782,СВЦЭМ!$A$39:$A$782,$A237,СВЦЭМ!$B$39:$B$782,I$226)+'СЕТ СН'!$F$15</f>
        <v>143.62727484000001</v>
      </c>
      <c r="J237" s="36">
        <f>SUMIFS(СВЦЭМ!$F$39:$F$782,СВЦЭМ!$A$39:$A$782,$A237,СВЦЭМ!$B$39:$B$782,J$226)+'СЕТ СН'!$F$15</f>
        <v>135.90648035000001</v>
      </c>
      <c r="K237" s="36">
        <f>SUMIFS(СВЦЭМ!$F$39:$F$782,СВЦЭМ!$A$39:$A$782,$A237,СВЦЭМ!$B$39:$B$782,K$226)+'СЕТ СН'!$F$15</f>
        <v>132.41527048</v>
      </c>
      <c r="L237" s="36">
        <f>SUMIFS(СВЦЭМ!$F$39:$F$782,СВЦЭМ!$A$39:$A$782,$A237,СВЦЭМ!$B$39:$B$782,L$226)+'СЕТ СН'!$F$15</f>
        <v>129.84001096</v>
      </c>
      <c r="M237" s="36">
        <f>SUMIFS(СВЦЭМ!$F$39:$F$782,СВЦЭМ!$A$39:$A$782,$A237,СВЦЭМ!$B$39:$B$782,M$226)+'СЕТ СН'!$F$15</f>
        <v>128.50059664</v>
      </c>
      <c r="N237" s="36">
        <f>SUMIFS(СВЦЭМ!$F$39:$F$782,СВЦЭМ!$A$39:$A$782,$A237,СВЦЭМ!$B$39:$B$782,N$226)+'СЕТ СН'!$F$15</f>
        <v>129.76214265999999</v>
      </c>
      <c r="O237" s="36">
        <f>SUMIFS(СВЦЭМ!$F$39:$F$782,СВЦЭМ!$A$39:$A$782,$A237,СВЦЭМ!$B$39:$B$782,O$226)+'СЕТ СН'!$F$15</f>
        <v>128.77470298</v>
      </c>
      <c r="P237" s="36">
        <f>SUMIFS(СВЦЭМ!$F$39:$F$782,СВЦЭМ!$A$39:$A$782,$A237,СВЦЭМ!$B$39:$B$782,P$226)+'СЕТ СН'!$F$15</f>
        <v>127.37015037</v>
      </c>
      <c r="Q237" s="36">
        <f>SUMIFS(СВЦЭМ!$F$39:$F$782,СВЦЭМ!$A$39:$A$782,$A237,СВЦЭМ!$B$39:$B$782,Q$226)+'СЕТ СН'!$F$15</f>
        <v>127.77076422</v>
      </c>
      <c r="R237" s="36">
        <f>SUMIFS(СВЦЭМ!$F$39:$F$782,СВЦЭМ!$A$39:$A$782,$A237,СВЦЭМ!$B$39:$B$782,R$226)+'СЕТ СН'!$F$15</f>
        <v>132.03033156999999</v>
      </c>
      <c r="S237" s="36">
        <f>SUMIFS(СВЦЭМ!$F$39:$F$782,СВЦЭМ!$A$39:$A$782,$A237,СВЦЭМ!$B$39:$B$782,S$226)+'СЕТ СН'!$F$15</f>
        <v>132.09014329999999</v>
      </c>
      <c r="T237" s="36">
        <f>SUMIFS(СВЦЭМ!$F$39:$F$782,СВЦЭМ!$A$39:$A$782,$A237,СВЦЭМ!$B$39:$B$782,T$226)+'СЕТ СН'!$F$15</f>
        <v>132.55678262999999</v>
      </c>
      <c r="U237" s="36">
        <f>SUMIFS(СВЦЭМ!$F$39:$F$782,СВЦЭМ!$A$39:$A$782,$A237,СВЦЭМ!$B$39:$B$782,U$226)+'СЕТ СН'!$F$15</f>
        <v>130.79437182000001</v>
      </c>
      <c r="V237" s="36">
        <f>SUMIFS(СВЦЭМ!$F$39:$F$782,СВЦЭМ!$A$39:$A$782,$A237,СВЦЭМ!$B$39:$B$782,V$226)+'СЕТ СН'!$F$15</f>
        <v>127.80474153999999</v>
      </c>
      <c r="W237" s="36">
        <f>SUMIFS(СВЦЭМ!$F$39:$F$782,СВЦЭМ!$A$39:$A$782,$A237,СВЦЭМ!$B$39:$B$782,W$226)+'СЕТ СН'!$F$15</f>
        <v>128.49386877000001</v>
      </c>
      <c r="X237" s="36">
        <f>SUMIFS(СВЦЭМ!$F$39:$F$782,СВЦЭМ!$A$39:$A$782,$A237,СВЦЭМ!$B$39:$B$782,X$226)+'СЕТ СН'!$F$15</f>
        <v>135.36507173999999</v>
      </c>
      <c r="Y237" s="36">
        <f>SUMIFS(СВЦЭМ!$F$39:$F$782,СВЦЭМ!$A$39:$A$782,$A237,СВЦЭМ!$B$39:$B$782,Y$226)+'СЕТ СН'!$F$15</f>
        <v>144.63215104</v>
      </c>
    </row>
    <row r="238" spans="1:27" ht="15.75" x14ac:dyDescent="0.2">
      <c r="A238" s="35">
        <f t="shared" si="6"/>
        <v>45181</v>
      </c>
      <c r="B238" s="36">
        <f>SUMIFS(СВЦЭМ!$F$39:$F$782,СВЦЭМ!$A$39:$A$782,$A238,СВЦЭМ!$B$39:$B$782,B$226)+'СЕТ СН'!$F$15</f>
        <v>141.49324066</v>
      </c>
      <c r="C238" s="36">
        <f>SUMIFS(СВЦЭМ!$F$39:$F$782,СВЦЭМ!$A$39:$A$782,$A238,СВЦЭМ!$B$39:$B$782,C$226)+'СЕТ СН'!$F$15</f>
        <v>145.61364796999999</v>
      </c>
      <c r="D238" s="36">
        <f>SUMIFS(СВЦЭМ!$F$39:$F$782,СВЦЭМ!$A$39:$A$782,$A238,СВЦЭМ!$B$39:$B$782,D$226)+'СЕТ СН'!$F$15</f>
        <v>148.67753350000001</v>
      </c>
      <c r="E238" s="36">
        <f>SUMIFS(СВЦЭМ!$F$39:$F$782,СВЦЭМ!$A$39:$A$782,$A238,СВЦЭМ!$B$39:$B$782,E$226)+'СЕТ СН'!$F$15</f>
        <v>150.216872</v>
      </c>
      <c r="F238" s="36">
        <f>SUMIFS(СВЦЭМ!$F$39:$F$782,СВЦЭМ!$A$39:$A$782,$A238,СВЦЭМ!$B$39:$B$782,F$226)+'СЕТ СН'!$F$15</f>
        <v>152.62062176000001</v>
      </c>
      <c r="G238" s="36">
        <f>SUMIFS(СВЦЭМ!$F$39:$F$782,СВЦЭМ!$A$39:$A$782,$A238,СВЦЭМ!$B$39:$B$782,G$226)+'СЕТ СН'!$F$15</f>
        <v>149.12736834</v>
      </c>
      <c r="H238" s="36">
        <f>SUMIFS(СВЦЭМ!$F$39:$F$782,СВЦЭМ!$A$39:$A$782,$A238,СВЦЭМ!$B$39:$B$782,H$226)+'СЕТ СН'!$F$15</f>
        <v>142.56042703</v>
      </c>
      <c r="I238" s="36">
        <f>SUMIFS(СВЦЭМ!$F$39:$F$782,СВЦЭМ!$A$39:$A$782,$A238,СВЦЭМ!$B$39:$B$782,I$226)+'СЕТ СН'!$F$15</f>
        <v>134.63898935</v>
      </c>
      <c r="J238" s="36">
        <f>SUMIFS(СВЦЭМ!$F$39:$F$782,СВЦЭМ!$A$39:$A$782,$A238,СВЦЭМ!$B$39:$B$782,J$226)+'СЕТ СН'!$F$15</f>
        <v>127.46376445999999</v>
      </c>
      <c r="K238" s="36">
        <f>SUMIFS(СВЦЭМ!$F$39:$F$782,СВЦЭМ!$A$39:$A$782,$A238,СВЦЭМ!$B$39:$B$782,K$226)+'СЕТ СН'!$F$15</f>
        <v>123.34292916</v>
      </c>
      <c r="L238" s="36">
        <f>SUMIFS(СВЦЭМ!$F$39:$F$782,СВЦЭМ!$A$39:$A$782,$A238,СВЦЭМ!$B$39:$B$782,L$226)+'СЕТ СН'!$F$15</f>
        <v>125.14060502</v>
      </c>
      <c r="M238" s="36">
        <f>SUMIFS(СВЦЭМ!$F$39:$F$782,СВЦЭМ!$A$39:$A$782,$A238,СВЦЭМ!$B$39:$B$782,M$226)+'СЕТ СН'!$F$15</f>
        <v>126.22711386</v>
      </c>
      <c r="N238" s="36">
        <f>SUMIFS(СВЦЭМ!$F$39:$F$782,СВЦЭМ!$A$39:$A$782,$A238,СВЦЭМ!$B$39:$B$782,N$226)+'СЕТ СН'!$F$15</f>
        <v>130.33264682000001</v>
      </c>
      <c r="O238" s="36">
        <f>SUMIFS(СВЦЭМ!$F$39:$F$782,СВЦЭМ!$A$39:$A$782,$A238,СВЦЭМ!$B$39:$B$782,O$226)+'СЕТ СН'!$F$15</f>
        <v>132.90511669</v>
      </c>
      <c r="P238" s="36">
        <f>SUMIFS(СВЦЭМ!$F$39:$F$782,СВЦЭМ!$A$39:$A$782,$A238,СВЦЭМ!$B$39:$B$782,P$226)+'СЕТ СН'!$F$15</f>
        <v>131.52160463000001</v>
      </c>
      <c r="Q238" s="36">
        <f>SUMIFS(СВЦЭМ!$F$39:$F$782,СВЦЭМ!$A$39:$A$782,$A238,СВЦЭМ!$B$39:$B$782,Q$226)+'СЕТ СН'!$F$15</f>
        <v>132.72866782</v>
      </c>
      <c r="R238" s="36">
        <f>SUMIFS(СВЦЭМ!$F$39:$F$782,СВЦЭМ!$A$39:$A$782,$A238,СВЦЭМ!$B$39:$B$782,R$226)+'СЕТ СН'!$F$15</f>
        <v>136.53618825999999</v>
      </c>
      <c r="S238" s="36">
        <f>SUMIFS(СВЦЭМ!$F$39:$F$782,СВЦЭМ!$A$39:$A$782,$A238,СВЦЭМ!$B$39:$B$782,S$226)+'СЕТ СН'!$F$15</f>
        <v>136.41803358999999</v>
      </c>
      <c r="T238" s="36">
        <f>SUMIFS(СВЦЭМ!$F$39:$F$782,СВЦЭМ!$A$39:$A$782,$A238,СВЦЭМ!$B$39:$B$782,T$226)+'СЕТ СН'!$F$15</f>
        <v>135.47394460999999</v>
      </c>
      <c r="U238" s="36">
        <f>SUMIFS(СВЦЭМ!$F$39:$F$782,СВЦЭМ!$A$39:$A$782,$A238,СВЦЭМ!$B$39:$B$782,U$226)+'СЕТ СН'!$F$15</f>
        <v>133.96704923999999</v>
      </c>
      <c r="V238" s="36">
        <f>SUMIFS(СВЦЭМ!$F$39:$F$782,СВЦЭМ!$A$39:$A$782,$A238,СВЦЭМ!$B$39:$B$782,V$226)+'СЕТ СН'!$F$15</f>
        <v>130.26090077000001</v>
      </c>
      <c r="W238" s="36">
        <f>SUMIFS(СВЦЭМ!$F$39:$F$782,СВЦЭМ!$A$39:$A$782,$A238,СВЦЭМ!$B$39:$B$782,W$226)+'СЕТ СН'!$F$15</f>
        <v>133.26925790999999</v>
      </c>
      <c r="X238" s="36">
        <f>SUMIFS(СВЦЭМ!$F$39:$F$782,СВЦЭМ!$A$39:$A$782,$A238,СВЦЭМ!$B$39:$B$782,X$226)+'СЕТ СН'!$F$15</f>
        <v>140.13464303000001</v>
      </c>
      <c r="Y238" s="36">
        <f>SUMIFS(СВЦЭМ!$F$39:$F$782,СВЦЭМ!$A$39:$A$782,$A238,СВЦЭМ!$B$39:$B$782,Y$226)+'СЕТ СН'!$F$15</f>
        <v>149.18431985999999</v>
      </c>
    </row>
    <row r="239" spans="1:27" ht="15.75" x14ac:dyDescent="0.2">
      <c r="A239" s="35">
        <f t="shared" si="6"/>
        <v>45182</v>
      </c>
      <c r="B239" s="36">
        <f>SUMIFS(СВЦЭМ!$F$39:$F$782,СВЦЭМ!$A$39:$A$782,$A239,СВЦЭМ!$B$39:$B$782,B$226)+'СЕТ СН'!$F$15</f>
        <v>166.20450534</v>
      </c>
      <c r="C239" s="36">
        <f>SUMIFS(СВЦЭМ!$F$39:$F$782,СВЦЭМ!$A$39:$A$782,$A239,СВЦЭМ!$B$39:$B$782,C$226)+'СЕТ СН'!$F$15</f>
        <v>176.18690394000001</v>
      </c>
      <c r="D239" s="36">
        <f>SUMIFS(СВЦЭМ!$F$39:$F$782,СВЦЭМ!$A$39:$A$782,$A239,СВЦЭМ!$B$39:$B$782,D$226)+'СЕТ СН'!$F$15</f>
        <v>183.22629996000001</v>
      </c>
      <c r="E239" s="36">
        <f>SUMIFS(СВЦЭМ!$F$39:$F$782,СВЦЭМ!$A$39:$A$782,$A239,СВЦЭМ!$B$39:$B$782,E$226)+'СЕТ СН'!$F$15</f>
        <v>185.88550140000001</v>
      </c>
      <c r="F239" s="36">
        <f>SUMIFS(СВЦЭМ!$F$39:$F$782,СВЦЭМ!$A$39:$A$782,$A239,СВЦЭМ!$B$39:$B$782,F$226)+'СЕТ СН'!$F$15</f>
        <v>189.53886656</v>
      </c>
      <c r="G239" s="36">
        <f>SUMIFS(СВЦЭМ!$F$39:$F$782,СВЦЭМ!$A$39:$A$782,$A239,СВЦЭМ!$B$39:$B$782,G$226)+'СЕТ СН'!$F$15</f>
        <v>184.96666970000001</v>
      </c>
      <c r="H239" s="36">
        <f>SUMIFS(СВЦЭМ!$F$39:$F$782,СВЦЭМ!$A$39:$A$782,$A239,СВЦЭМ!$B$39:$B$782,H$226)+'СЕТ СН'!$F$15</f>
        <v>172.74922753999999</v>
      </c>
      <c r="I239" s="36">
        <f>SUMIFS(СВЦЭМ!$F$39:$F$782,СВЦЭМ!$A$39:$A$782,$A239,СВЦЭМ!$B$39:$B$782,I$226)+'СЕТ СН'!$F$15</f>
        <v>159.94752998999999</v>
      </c>
      <c r="J239" s="36">
        <f>SUMIFS(СВЦЭМ!$F$39:$F$782,СВЦЭМ!$A$39:$A$782,$A239,СВЦЭМ!$B$39:$B$782,J$226)+'СЕТ СН'!$F$15</f>
        <v>151.57147800000001</v>
      </c>
      <c r="K239" s="36">
        <f>SUMIFS(СВЦЭМ!$F$39:$F$782,СВЦЭМ!$A$39:$A$782,$A239,СВЦЭМ!$B$39:$B$782,K$226)+'СЕТ СН'!$F$15</f>
        <v>144.86837782999999</v>
      </c>
      <c r="L239" s="36">
        <f>SUMIFS(СВЦЭМ!$F$39:$F$782,СВЦЭМ!$A$39:$A$782,$A239,СВЦЭМ!$B$39:$B$782,L$226)+'СЕТ СН'!$F$15</f>
        <v>142.54335811999999</v>
      </c>
      <c r="M239" s="36">
        <f>SUMIFS(СВЦЭМ!$F$39:$F$782,СВЦЭМ!$A$39:$A$782,$A239,СВЦЭМ!$B$39:$B$782,M$226)+'СЕТ СН'!$F$15</f>
        <v>143.00435783</v>
      </c>
      <c r="N239" s="36">
        <f>SUMIFS(СВЦЭМ!$F$39:$F$782,СВЦЭМ!$A$39:$A$782,$A239,СВЦЭМ!$B$39:$B$782,N$226)+'СЕТ СН'!$F$15</f>
        <v>143.83027264</v>
      </c>
      <c r="O239" s="36">
        <f>SUMIFS(СВЦЭМ!$F$39:$F$782,СВЦЭМ!$A$39:$A$782,$A239,СВЦЭМ!$B$39:$B$782,O$226)+'СЕТ СН'!$F$15</f>
        <v>144.53464621000001</v>
      </c>
      <c r="P239" s="36">
        <f>SUMIFS(СВЦЭМ!$F$39:$F$782,СВЦЭМ!$A$39:$A$782,$A239,СВЦЭМ!$B$39:$B$782,P$226)+'СЕТ СН'!$F$15</f>
        <v>141.21823900999999</v>
      </c>
      <c r="Q239" s="36">
        <f>SUMIFS(СВЦЭМ!$F$39:$F$782,СВЦЭМ!$A$39:$A$782,$A239,СВЦЭМ!$B$39:$B$782,Q$226)+'СЕТ СН'!$F$15</f>
        <v>142.69122216</v>
      </c>
      <c r="R239" s="36">
        <f>SUMIFS(СВЦЭМ!$F$39:$F$782,СВЦЭМ!$A$39:$A$782,$A239,СВЦЭМ!$B$39:$B$782,R$226)+'СЕТ СН'!$F$15</f>
        <v>146.01641394000001</v>
      </c>
      <c r="S239" s="36">
        <f>SUMIFS(СВЦЭМ!$F$39:$F$782,СВЦЭМ!$A$39:$A$782,$A239,СВЦЭМ!$B$39:$B$782,S$226)+'СЕТ СН'!$F$15</f>
        <v>145.38502131999999</v>
      </c>
      <c r="T239" s="36">
        <f>SUMIFS(СВЦЭМ!$F$39:$F$782,СВЦЭМ!$A$39:$A$782,$A239,СВЦЭМ!$B$39:$B$782,T$226)+'СЕТ СН'!$F$15</f>
        <v>143.15108097000001</v>
      </c>
      <c r="U239" s="36">
        <f>SUMIFS(СВЦЭМ!$F$39:$F$782,СВЦЭМ!$A$39:$A$782,$A239,СВЦЭМ!$B$39:$B$782,U$226)+'СЕТ СН'!$F$15</f>
        <v>141.41805758999999</v>
      </c>
      <c r="V239" s="36">
        <f>SUMIFS(СВЦЭМ!$F$39:$F$782,СВЦЭМ!$A$39:$A$782,$A239,СВЦЭМ!$B$39:$B$782,V$226)+'СЕТ СН'!$F$15</f>
        <v>141.70274660000001</v>
      </c>
      <c r="W239" s="36">
        <f>SUMIFS(СВЦЭМ!$F$39:$F$782,СВЦЭМ!$A$39:$A$782,$A239,СВЦЭМ!$B$39:$B$782,W$226)+'СЕТ СН'!$F$15</f>
        <v>143.99043488000001</v>
      </c>
      <c r="X239" s="36">
        <f>SUMIFS(СВЦЭМ!$F$39:$F$782,СВЦЭМ!$A$39:$A$782,$A239,СВЦЭМ!$B$39:$B$782,X$226)+'СЕТ СН'!$F$15</f>
        <v>151.2548769</v>
      </c>
      <c r="Y239" s="36">
        <f>SUMIFS(СВЦЭМ!$F$39:$F$782,СВЦЭМ!$A$39:$A$782,$A239,СВЦЭМ!$B$39:$B$782,Y$226)+'СЕТ СН'!$F$15</f>
        <v>160.64746668999999</v>
      </c>
    </row>
    <row r="240" spans="1:27" ht="15.75" x14ac:dyDescent="0.2">
      <c r="A240" s="35">
        <f t="shared" si="6"/>
        <v>45183</v>
      </c>
      <c r="B240" s="36">
        <f>SUMIFS(СВЦЭМ!$F$39:$F$782,СВЦЭМ!$A$39:$A$782,$A240,СВЦЭМ!$B$39:$B$782,B$226)+'СЕТ СН'!$F$15</f>
        <v>164.35930085000001</v>
      </c>
      <c r="C240" s="36">
        <f>SUMIFS(СВЦЭМ!$F$39:$F$782,СВЦЭМ!$A$39:$A$782,$A240,СВЦЭМ!$B$39:$B$782,C$226)+'СЕТ СН'!$F$15</f>
        <v>177.09947991999999</v>
      </c>
      <c r="D240" s="36">
        <f>SUMIFS(СВЦЭМ!$F$39:$F$782,СВЦЭМ!$A$39:$A$782,$A240,СВЦЭМ!$B$39:$B$782,D$226)+'СЕТ СН'!$F$15</f>
        <v>181.29840669000001</v>
      </c>
      <c r="E240" s="36">
        <f>SUMIFS(СВЦЭМ!$F$39:$F$782,СВЦЭМ!$A$39:$A$782,$A240,СВЦЭМ!$B$39:$B$782,E$226)+'СЕТ СН'!$F$15</f>
        <v>184.97651379000001</v>
      </c>
      <c r="F240" s="36">
        <f>SUMIFS(СВЦЭМ!$F$39:$F$782,СВЦЭМ!$A$39:$A$782,$A240,СВЦЭМ!$B$39:$B$782,F$226)+'СЕТ СН'!$F$15</f>
        <v>188.76060547</v>
      </c>
      <c r="G240" s="36">
        <f>SUMIFS(СВЦЭМ!$F$39:$F$782,СВЦЭМ!$A$39:$A$782,$A240,СВЦЭМ!$B$39:$B$782,G$226)+'СЕТ СН'!$F$15</f>
        <v>184.88794827999999</v>
      </c>
      <c r="H240" s="36">
        <f>SUMIFS(СВЦЭМ!$F$39:$F$782,СВЦЭМ!$A$39:$A$782,$A240,СВЦЭМ!$B$39:$B$782,H$226)+'СЕТ СН'!$F$15</f>
        <v>176.40061458</v>
      </c>
      <c r="I240" s="36">
        <f>SUMIFS(СВЦЭМ!$F$39:$F$782,СВЦЭМ!$A$39:$A$782,$A240,СВЦЭМ!$B$39:$B$782,I$226)+'СЕТ СН'!$F$15</f>
        <v>165.20618719999999</v>
      </c>
      <c r="J240" s="36">
        <f>SUMIFS(СВЦЭМ!$F$39:$F$782,СВЦЭМ!$A$39:$A$782,$A240,СВЦЭМ!$B$39:$B$782,J$226)+'СЕТ СН'!$F$15</f>
        <v>156.71811289999999</v>
      </c>
      <c r="K240" s="36">
        <f>SUMIFS(СВЦЭМ!$F$39:$F$782,СВЦЭМ!$A$39:$A$782,$A240,СВЦЭМ!$B$39:$B$782,K$226)+'СЕТ СН'!$F$15</f>
        <v>150.32395407000001</v>
      </c>
      <c r="L240" s="36">
        <f>SUMIFS(СВЦЭМ!$F$39:$F$782,СВЦЭМ!$A$39:$A$782,$A240,СВЦЭМ!$B$39:$B$782,L$226)+'СЕТ СН'!$F$15</f>
        <v>149.08854178000001</v>
      </c>
      <c r="M240" s="36">
        <f>SUMIFS(СВЦЭМ!$F$39:$F$782,СВЦЭМ!$A$39:$A$782,$A240,СВЦЭМ!$B$39:$B$782,M$226)+'СЕТ СН'!$F$15</f>
        <v>148.05713166999999</v>
      </c>
      <c r="N240" s="36">
        <f>SUMIFS(СВЦЭМ!$F$39:$F$782,СВЦЭМ!$A$39:$A$782,$A240,СВЦЭМ!$B$39:$B$782,N$226)+'СЕТ СН'!$F$15</f>
        <v>149.29766570999999</v>
      </c>
      <c r="O240" s="36">
        <f>SUMIFS(СВЦЭМ!$F$39:$F$782,СВЦЭМ!$A$39:$A$782,$A240,СВЦЭМ!$B$39:$B$782,O$226)+'СЕТ СН'!$F$15</f>
        <v>149.32502212</v>
      </c>
      <c r="P240" s="36">
        <f>SUMIFS(СВЦЭМ!$F$39:$F$782,СВЦЭМ!$A$39:$A$782,$A240,СВЦЭМ!$B$39:$B$782,P$226)+'СЕТ СН'!$F$15</f>
        <v>149.05093540999999</v>
      </c>
      <c r="Q240" s="36">
        <f>SUMIFS(СВЦЭМ!$F$39:$F$782,СВЦЭМ!$A$39:$A$782,$A240,СВЦЭМ!$B$39:$B$782,Q$226)+'СЕТ СН'!$F$15</f>
        <v>149.70254234000001</v>
      </c>
      <c r="R240" s="36">
        <f>SUMIFS(СВЦЭМ!$F$39:$F$782,СВЦЭМ!$A$39:$A$782,$A240,СВЦЭМ!$B$39:$B$782,R$226)+'СЕТ СН'!$F$15</f>
        <v>151.95193065000001</v>
      </c>
      <c r="S240" s="36">
        <f>SUMIFS(СВЦЭМ!$F$39:$F$782,СВЦЭМ!$A$39:$A$782,$A240,СВЦЭМ!$B$39:$B$782,S$226)+'СЕТ СН'!$F$15</f>
        <v>150.83636946999999</v>
      </c>
      <c r="T240" s="36">
        <f>SUMIFS(СВЦЭМ!$F$39:$F$782,СВЦЭМ!$A$39:$A$782,$A240,СВЦЭМ!$B$39:$B$782,T$226)+'СЕТ СН'!$F$15</f>
        <v>149.89284946000001</v>
      </c>
      <c r="U240" s="36">
        <f>SUMIFS(СВЦЭМ!$F$39:$F$782,СВЦЭМ!$A$39:$A$782,$A240,СВЦЭМ!$B$39:$B$782,U$226)+'СЕТ СН'!$F$15</f>
        <v>148.26411547999999</v>
      </c>
      <c r="V240" s="36">
        <f>SUMIFS(СВЦЭМ!$F$39:$F$782,СВЦЭМ!$A$39:$A$782,$A240,СВЦЭМ!$B$39:$B$782,V$226)+'СЕТ СН'!$F$15</f>
        <v>145.67670616999999</v>
      </c>
      <c r="W240" s="36">
        <f>SUMIFS(СВЦЭМ!$F$39:$F$782,СВЦЭМ!$A$39:$A$782,$A240,СВЦЭМ!$B$39:$B$782,W$226)+'СЕТ СН'!$F$15</f>
        <v>147.30678078</v>
      </c>
      <c r="X240" s="36">
        <f>SUMIFS(СВЦЭМ!$F$39:$F$782,СВЦЭМ!$A$39:$A$782,$A240,СВЦЭМ!$B$39:$B$782,X$226)+'СЕТ СН'!$F$15</f>
        <v>155.88463415999999</v>
      </c>
      <c r="Y240" s="36">
        <f>SUMIFS(СВЦЭМ!$F$39:$F$782,СВЦЭМ!$A$39:$A$782,$A240,СВЦЭМ!$B$39:$B$782,Y$226)+'СЕТ СН'!$F$15</f>
        <v>166.24517868000001</v>
      </c>
    </row>
    <row r="241" spans="1:25" ht="15.75" x14ac:dyDescent="0.2">
      <c r="A241" s="35">
        <f t="shared" si="6"/>
        <v>45184</v>
      </c>
      <c r="B241" s="36">
        <f>SUMIFS(СВЦЭМ!$F$39:$F$782,СВЦЭМ!$A$39:$A$782,$A241,СВЦЭМ!$B$39:$B$782,B$226)+'СЕТ СН'!$F$15</f>
        <v>162.91662645</v>
      </c>
      <c r="C241" s="36">
        <f>SUMIFS(СВЦЭМ!$F$39:$F$782,СВЦЭМ!$A$39:$A$782,$A241,СВЦЭМ!$B$39:$B$782,C$226)+'СЕТ СН'!$F$15</f>
        <v>170.75472733999999</v>
      </c>
      <c r="D241" s="36">
        <f>SUMIFS(СВЦЭМ!$F$39:$F$782,СВЦЭМ!$A$39:$A$782,$A241,СВЦЭМ!$B$39:$B$782,D$226)+'СЕТ СН'!$F$15</f>
        <v>170.91477136</v>
      </c>
      <c r="E241" s="36">
        <f>SUMIFS(СВЦЭМ!$F$39:$F$782,СВЦЭМ!$A$39:$A$782,$A241,СВЦЭМ!$B$39:$B$782,E$226)+'СЕТ СН'!$F$15</f>
        <v>174.23880628000001</v>
      </c>
      <c r="F241" s="36">
        <f>SUMIFS(СВЦЭМ!$F$39:$F$782,СВЦЭМ!$A$39:$A$782,$A241,СВЦЭМ!$B$39:$B$782,F$226)+'СЕТ СН'!$F$15</f>
        <v>178.03586865</v>
      </c>
      <c r="G241" s="36">
        <f>SUMIFS(СВЦЭМ!$F$39:$F$782,СВЦЭМ!$A$39:$A$782,$A241,СВЦЭМ!$B$39:$B$782,G$226)+'СЕТ СН'!$F$15</f>
        <v>175.96603668</v>
      </c>
      <c r="H241" s="36">
        <f>SUMIFS(СВЦЭМ!$F$39:$F$782,СВЦЭМ!$A$39:$A$782,$A241,СВЦЭМ!$B$39:$B$782,H$226)+'СЕТ СН'!$F$15</f>
        <v>164.01977511000001</v>
      </c>
      <c r="I241" s="36">
        <f>SUMIFS(СВЦЭМ!$F$39:$F$782,СВЦЭМ!$A$39:$A$782,$A241,СВЦЭМ!$B$39:$B$782,I$226)+'СЕТ СН'!$F$15</f>
        <v>151.04846570000001</v>
      </c>
      <c r="J241" s="36">
        <f>SUMIFS(СВЦЭМ!$F$39:$F$782,СВЦЭМ!$A$39:$A$782,$A241,СВЦЭМ!$B$39:$B$782,J$226)+'СЕТ СН'!$F$15</f>
        <v>145.03196672999999</v>
      </c>
      <c r="K241" s="36">
        <f>SUMIFS(СВЦЭМ!$F$39:$F$782,СВЦЭМ!$A$39:$A$782,$A241,СВЦЭМ!$B$39:$B$782,K$226)+'СЕТ СН'!$F$15</f>
        <v>140.23228458</v>
      </c>
      <c r="L241" s="36">
        <f>SUMIFS(СВЦЭМ!$F$39:$F$782,СВЦЭМ!$A$39:$A$782,$A241,СВЦЭМ!$B$39:$B$782,L$226)+'СЕТ СН'!$F$15</f>
        <v>139.26795172000001</v>
      </c>
      <c r="M241" s="36">
        <f>SUMIFS(СВЦЭМ!$F$39:$F$782,СВЦЭМ!$A$39:$A$782,$A241,СВЦЭМ!$B$39:$B$782,M$226)+'СЕТ СН'!$F$15</f>
        <v>137.20135422999999</v>
      </c>
      <c r="N241" s="36">
        <f>SUMIFS(СВЦЭМ!$F$39:$F$782,СВЦЭМ!$A$39:$A$782,$A241,СВЦЭМ!$B$39:$B$782,N$226)+'СЕТ СН'!$F$15</f>
        <v>137.41068317</v>
      </c>
      <c r="O241" s="36">
        <f>SUMIFS(СВЦЭМ!$F$39:$F$782,СВЦЭМ!$A$39:$A$782,$A241,СВЦЭМ!$B$39:$B$782,O$226)+'СЕТ СН'!$F$15</f>
        <v>134.71612586000001</v>
      </c>
      <c r="P241" s="36">
        <f>SUMIFS(СВЦЭМ!$F$39:$F$782,СВЦЭМ!$A$39:$A$782,$A241,СВЦЭМ!$B$39:$B$782,P$226)+'СЕТ СН'!$F$15</f>
        <v>131.15595798999999</v>
      </c>
      <c r="Q241" s="36">
        <f>SUMIFS(СВЦЭМ!$F$39:$F$782,СВЦЭМ!$A$39:$A$782,$A241,СВЦЭМ!$B$39:$B$782,Q$226)+'СЕТ СН'!$F$15</f>
        <v>132.30497880999999</v>
      </c>
      <c r="R241" s="36">
        <f>SUMIFS(СВЦЭМ!$F$39:$F$782,СВЦЭМ!$A$39:$A$782,$A241,СВЦЭМ!$B$39:$B$782,R$226)+'СЕТ СН'!$F$15</f>
        <v>138.58716724000001</v>
      </c>
      <c r="S241" s="36">
        <f>SUMIFS(СВЦЭМ!$F$39:$F$782,СВЦЭМ!$A$39:$A$782,$A241,СВЦЭМ!$B$39:$B$782,S$226)+'СЕТ СН'!$F$15</f>
        <v>136.774608</v>
      </c>
      <c r="T241" s="36">
        <f>SUMIFS(СВЦЭМ!$F$39:$F$782,СВЦЭМ!$A$39:$A$782,$A241,СВЦЭМ!$B$39:$B$782,T$226)+'СЕТ СН'!$F$15</f>
        <v>134.02020920000001</v>
      </c>
      <c r="U241" s="36">
        <f>SUMIFS(СВЦЭМ!$F$39:$F$782,СВЦЭМ!$A$39:$A$782,$A241,СВЦЭМ!$B$39:$B$782,U$226)+'СЕТ СН'!$F$15</f>
        <v>131.39275483</v>
      </c>
      <c r="V241" s="36">
        <f>SUMIFS(СВЦЭМ!$F$39:$F$782,СВЦЭМ!$A$39:$A$782,$A241,СВЦЭМ!$B$39:$B$782,V$226)+'СЕТ СН'!$F$15</f>
        <v>128.60779199999999</v>
      </c>
      <c r="W241" s="36">
        <f>SUMIFS(СВЦЭМ!$F$39:$F$782,СВЦЭМ!$A$39:$A$782,$A241,СВЦЭМ!$B$39:$B$782,W$226)+'СЕТ СН'!$F$15</f>
        <v>128.40016272</v>
      </c>
      <c r="X241" s="36">
        <f>SUMIFS(СВЦЭМ!$F$39:$F$782,СВЦЭМ!$A$39:$A$782,$A241,СВЦЭМ!$B$39:$B$782,X$226)+'СЕТ СН'!$F$15</f>
        <v>131.31326937</v>
      </c>
      <c r="Y241" s="36">
        <f>SUMIFS(СВЦЭМ!$F$39:$F$782,СВЦЭМ!$A$39:$A$782,$A241,СВЦЭМ!$B$39:$B$782,Y$226)+'СЕТ СН'!$F$15</f>
        <v>142.83881496999999</v>
      </c>
    </row>
    <row r="242" spans="1:25" ht="15.75" x14ac:dyDescent="0.2">
      <c r="A242" s="35">
        <f t="shared" si="6"/>
        <v>45185</v>
      </c>
      <c r="B242" s="36">
        <f>SUMIFS(СВЦЭМ!$F$39:$F$782,СВЦЭМ!$A$39:$A$782,$A242,СВЦЭМ!$B$39:$B$782,B$226)+'СЕТ СН'!$F$15</f>
        <v>150.72107568999999</v>
      </c>
      <c r="C242" s="36">
        <f>SUMIFS(СВЦЭМ!$F$39:$F$782,СВЦЭМ!$A$39:$A$782,$A242,СВЦЭМ!$B$39:$B$782,C$226)+'СЕТ СН'!$F$15</f>
        <v>153.19105028999999</v>
      </c>
      <c r="D242" s="36">
        <f>SUMIFS(СВЦЭМ!$F$39:$F$782,СВЦЭМ!$A$39:$A$782,$A242,СВЦЭМ!$B$39:$B$782,D$226)+'СЕТ СН'!$F$15</f>
        <v>153.85863166999999</v>
      </c>
      <c r="E242" s="36">
        <f>SUMIFS(СВЦЭМ!$F$39:$F$782,СВЦЭМ!$A$39:$A$782,$A242,СВЦЭМ!$B$39:$B$782,E$226)+'СЕТ СН'!$F$15</f>
        <v>157.40280038</v>
      </c>
      <c r="F242" s="36">
        <f>SUMIFS(СВЦЭМ!$F$39:$F$782,СВЦЭМ!$A$39:$A$782,$A242,СВЦЭМ!$B$39:$B$782,F$226)+'СЕТ СН'!$F$15</f>
        <v>159.68425511000001</v>
      </c>
      <c r="G242" s="36">
        <f>SUMIFS(СВЦЭМ!$F$39:$F$782,СВЦЭМ!$A$39:$A$782,$A242,СВЦЭМ!$B$39:$B$782,G$226)+'СЕТ СН'!$F$15</f>
        <v>157.44832968</v>
      </c>
      <c r="H242" s="36">
        <f>SUMIFS(СВЦЭМ!$F$39:$F$782,СВЦЭМ!$A$39:$A$782,$A242,СВЦЭМ!$B$39:$B$782,H$226)+'СЕТ СН'!$F$15</f>
        <v>154.63554164000001</v>
      </c>
      <c r="I242" s="36">
        <f>SUMIFS(СВЦЭМ!$F$39:$F$782,СВЦЭМ!$A$39:$A$782,$A242,СВЦЭМ!$B$39:$B$782,I$226)+'СЕТ СН'!$F$15</f>
        <v>151.23851961</v>
      </c>
      <c r="J242" s="36">
        <f>SUMIFS(СВЦЭМ!$F$39:$F$782,СВЦЭМ!$A$39:$A$782,$A242,СВЦЭМ!$B$39:$B$782,J$226)+'СЕТ СН'!$F$15</f>
        <v>142.17421530999999</v>
      </c>
      <c r="K242" s="36">
        <f>SUMIFS(СВЦЭМ!$F$39:$F$782,СВЦЭМ!$A$39:$A$782,$A242,СВЦЭМ!$B$39:$B$782,K$226)+'СЕТ СН'!$F$15</f>
        <v>135.99327582999999</v>
      </c>
      <c r="L242" s="36">
        <f>SUMIFS(СВЦЭМ!$F$39:$F$782,СВЦЭМ!$A$39:$A$782,$A242,СВЦЭМ!$B$39:$B$782,L$226)+'СЕТ СН'!$F$15</f>
        <v>132.37308759999999</v>
      </c>
      <c r="M242" s="36">
        <f>SUMIFS(СВЦЭМ!$F$39:$F$782,СВЦЭМ!$A$39:$A$782,$A242,СВЦЭМ!$B$39:$B$782,M$226)+'СЕТ СН'!$F$15</f>
        <v>132.07739799000001</v>
      </c>
      <c r="N242" s="36">
        <f>SUMIFS(СВЦЭМ!$F$39:$F$782,СВЦЭМ!$A$39:$A$782,$A242,СВЦЭМ!$B$39:$B$782,N$226)+'СЕТ СН'!$F$15</f>
        <v>132.66223357000001</v>
      </c>
      <c r="O242" s="36">
        <f>SUMIFS(СВЦЭМ!$F$39:$F$782,СВЦЭМ!$A$39:$A$782,$A242,СВЦЭМ!$B$39:$B$782,O$226)+'СЕТ СН'!$F$15</f>
        <v>134.17922593</v>
      </c>
      <c r="P242" s="36">
        <f>SUMIFS(СВЦЭМ!$F$39:$F$782,СВЦЭМ!$A$39:$A$782,$A242,СВЦЭМ!$B$39:$B$782,P$226)+'СЕТ СН'!$F$15</f>
        <v>132.40926665000001</v>
      </c>
      <c r="Q242" s="36">
        <f>SUMIFS(СВЦЭМ!$F$39:$F$782,СВЦЭМ!$A$39:$A$782,$A242,СВЦЭМ!$B$39:$B$782,Q$226)+'СЕТ СН'!$F$15</f>
        <v>132.33723055999999</v>
      </c>
      <c r="R242" s="36">
        <f>SUMIFS(СВЦЭМ!$F$39:$F$782,СВЦЭМ!$A$39:$A$782,$A242,СВЦЭМ!$B$39:$B$782,R$226)+'СЕТ СН'!$F$15</f>
        <v>134.89795096</v>
      </c>
      <c r="S242" s="36">
        <f>SUMIFS(СВЦЭМ!$F$39:$F$782,СВЦЭМ!$A$39:$A$782,$A242,СВЦЭМ!$B$39:$B$782,S$226)+'СЕТ СН'!$F$15</f>
        <v>133.76488420999999</v>
      </c>
      <c r="T242" s="36">
        <f>SUMIFS(СВЦЭМ!$F$39:$F$782,СВЦЭМ!$A$39:$A$782,$A242,СВЦЭМ!$B$39:$B$782,T$226)+'СЕТ СН'!$F$15</f>
        <v>131.79144658999999</v>
      </c>
      <c r="U242" s="36">
        <f>SUMIFS(СВЦЭМ!$F$39:$F$782,СВЦЭМ!$A$39:$A$782,$A242,СВЦЭМ!$B$39:$B$782,U$226)+'СЕТ СН'!$F$15</f>
        <v>130.05138876999999</v>
      </c>
      <c r="V242" s="36">
        <f>SUMIFS(СВЦЭМ!$F$39:$F$782,СВЦЭМ!$A$39:$A$782,$A242,СВЦЭМ!$B$39:$B$782,V$226)+'СЕТ СН'!$F$15</f>
        <v>126.96497992</v>
      </c>
      <c r="W242" s="36">
        <f>SUMIFS(СВЦЭМ!$F$39:$F$782,СВЦЭМ!$A$39:$A$782,$A242,СВЦЭМ!$B$39:$B$782,W$226)+'СЕТ СН'!$F$15</f>
        <v>127.76705705000001</v>
      </c>
      <c r="X242" s="36">
        <f>SUMIFS(СВЦЭМ!$F$39:$F$782,СВЦЭМ!$A$39:$A$782,$A242,СВЦЭМ!$B$39:$B$782,X$226)+'СЕТ СН'!$F$15</f>
        <v>133.93742315</v>
      </c>
      <c r="Y242" s="36">
        <f>SUMIFS(СВЦЭМ!$F$39:$F$782,СВЦЭМ!$A$39:$A$782,$A242,СВЦЭМ!$B$39:$B$782,Y$226)+'СЕТ СН'!$F$15</f>
        <v>141.02324390999999</v>
      </c>
    </row>
    <row r="243" spans="1:25" ht="15.75" x14ac:dyDescent="0.2">
      <c r="A243" s="35">
        <f t="shared" si="6"/>
        <v>45186</v>
      </c>
      <c r="B243" s="36">
        <f>SUMIFS(СВЦЭМ!$F$39:$F$782,СВЦЭМ!$A$39:$A$782,$A243,СВЦЭМ!$B$39:$B$782,B$226)+'СЕТ СН'!$F$15</f>
        <v>138.89022087000001</v>
      </c>
      <c r="C243" s="36">
        <f>SUMIFS(СВЦЭМ!$F$39:$F$782,СВЦЭМ!$A$39:$A$782,$A243,СВЦЭМ!$B$39:$B$782,C$226)+'СЕТ СН'!$F$15</f>
        <v>146.01930328</v>
      </c>
      <c r="D243" s="36">
        <f>SUMIFS(СВЦЭМ!$F$39:$F$782,СВЦЭМ!$A$39:$A$782,$A243,СВЦЭМ!$B$39:$B$782,D$226)+'СЕТ СН'!$F$15</f>
        <v>147.63139224</v>
      </c>
      <c r="E243" s="36">
        <f>SUMIFS(СВЦЭМ!$F$39:$F$782,СВЦЭМ!$A$39:$A$782,$A243,СВЦЭМ!$B$39:$B$782,E$226)+'СЕТ СН'!$F$15</f>
        <v>149.29990552000001</v>
      </c>
      <c r="F243" s="36">
        <f>SUMIFS(СВЦЭМ!$F$39:$F$782,СВЦЭМ!$A$39:$A$782,$A243,СВЦЭМ!$B$39:$B$782,F$226)+'СЕТ СН'!$F$15</f>
        <v>153.21332308999999</v>
      </c>
      <c r="G243" s="36">
        <f>SUMIFS(СВЦЭМ!$F$39:$F$782,СВЦЭМ!$A$39:$A$782,$A243,СВЦЭМ!$B$39:$B$782,G$226)+'СЕТ СН'!$F$15</f>
        <v>151.12862505000001</v>
      </c>
      <c r="H243" s="36">
        <f>SUMIFS(СВЦЭМ!$F$39:$F$782,СВЦЭМ!$A$39:$A$782,$A243,СВЦЭМ!$B$39:$B$782,H$226)+'СЕТ СН'!$F$15</f>
        <v>147.20983576</v>
      </c>
      <c r="I243" s="36">
        <f>SUMIFS(СВЦЭМ!$F$39:$F$782,СВЦЭМ!$A$39:$A$782,$A243,СВЦЭМ!$B$39:$B$782,I$226)+'СЕТ СН'!$F$15</f>
        <v>142.29712842000001</v>
      </c>
      <c r="J243" s="36">
        <f>SUMIFS(СВЦЭМ!$F$39:$F$782,СВЦЭМ!$A$39:$A$782,$A243,СВЦЭМ!$B$39:$B$782,J$226)+'СЕТ СН'!$F$15</f>
        <v>130.57496567000001</v>
      </c>
      <c r="K243" s="36">
        <f>SUMIFS(СВЦЭМ!$F$39:$F$782,СВЦЭМ!$A$39:$A$782,$A243,СВЦЭМ!$B$39:$B$782,K$226)+'СЕТ СН'!$F$15</f>
        <v>123.03707962</v>
      </c>
      <c r="L243" s="36">
        <f>SUMIFS(СВЦЭМ!$F$39:$F$782,СВЦЭМ!$A$39:$A$782,$A243,СВЦЭМ!$B$39:$B$782,L$226)+'СЕТ СН'!$F$15</f>
        <v>120.53546525</v>
      </c>
      <c r="M243" s="36">
        <f>SUMIFS(СВЦЭМ!$F$39:$F$782,СВЦЭМ!$A$39:$A$782,$A243,СВЦЭМ!$B$39:$B$782,M$226)+'СЕТ СН'!$F$15</f>
        <v>120.54171117999999</v>
      </c>
      <c r="N243" s="36">
        <f>SUMIFS(СВЦЭМ!$F$39:$F$782,СВЦЭМ!$A$39:$A$782,$A243,СВЦЭМ!$B$39:$B$782,N$226)+'СЕТ СН'!$F$15</f>
        <v>123.38789465000001</v>
      </c>
      <c r="O243" s="36">
        <f>SUMIFS(СВЦЭМ!$F$39:$F$782,СВЦЭМ!$A$39:$A$782,$A243,СВЦЭМ!$B$39:$B$782,O$226)+'СЕТ СН'!$F$15</f>
        <v>127.56716779</v>
      </c>
      <c r="P243" s="36">
        <f>SUMIFS(СВЦЭМ!$F$39:$F$782,СВЦЭМ!$A$39:$A$782,$A243,СВЦЭМ!$B$39:$B$782,P$226)+'СЕТ СН'!$F$15</f>
        <v>126.70969793</v>
      </c>
      <c r="Q243" s="36">
        <f>SUMIFS(СВЦЭМ!$F$39:$F$782,СВЦЭМ!$A$39:$A$782,$A243,СВЦЭМ!$B$39:$B$782,Q$226)+'СЕТ СН'!$F$15</f>
        <v>127.07859826000001</v>
      </c>
      <c r="R243" s="36">
        <f>SUMIFS(СВЦЭМ!$F$39:$F$782,СВЦЭМ!$A$39:$A$782,$A243,СВЦЭМ!$B$39:$B$782,R$226)+'СЕТ СН'!$F$15</f>
        <v>130.62828689</v>
      </c>
      <c r="S243" s="36">
        <f>SUMIFS(СВЦЭМ!$F$39:$F$782,СВЦЭМ!$A$39:$A$782,$A243,СВЦЭМ!$B$39:$B$782,S$226)+'СЕТ СН'!$F$15</f>
        <v>130.83414844999999</v>
      </c>
      <c r="T243" s="36">
        <f>SUMIFS(СВЦЭМ!$F$39:$F$782,СВЦЭМ!$A$39:$A$782,$A243,СВЦЭМ!$B$39:$B$782,T$226)+'СЕТ СН'!$F$15</f>
        <v>130.92815869</v>
      </c>
      <c r="U243" s="36">
        <f>SUMIFS(СВЦЭМ!$F$39:$F$782,СВЦЭМ!$A$39:$A$782,$A243,СВЦЭМ!$B$39:$B$782,U$226)+'СЕТ СН'!$F$15</f>
        <v>129.68075328</v>
      </c>
      <c r="V243" s="36">
        <f>SUMIFS(СВЦЭМ!$F$39:$F$782,СВЦЭМ!$A$39:$A$782,$A243,СВЦЭМ!$B$39:$B$782,V$226)+'СЕТ СН'!$F$15</f>
        <v>127.6284112</v>
      </c>
      <c r="W243" s="36">
        <f>SUMIFS(СВЦЭМ!$F$39:$F$782,СВЦЭМ!$A$39:$A$782,$A243,СВЦЭМ!$B$39:$B$782,W$226)+'СЕТ СН'!$F$15</f>
        <v>129.16056162000001</v>
      </c>
      <c r="X243" s="36">
        <f>SUMIFS(СВЦЭМ!$F$39:$F$782,СВЦЭМ!$A$39:$A$782,$A243,СВЦЭМ!$B$39:$B$782,X$226)+'СЕТ СН'!$F$15</f>
        <v>135.21993444</v>
      </c>
      <c r="Y243" s="36">
        <f>SUMIFS(СВЦЭМ!$F$39:$F$782,СВЦЭМ!$A$39:$A$782,$A243,СВЦЭМ!$B$39:$B$782,Y$226)+'СЕТ СН'!$F$15</f>
        <v>141.26253600999999</v>
      </c>
    </row>
    <row r="244" spans="1:25" ht="15.75" x14ac:dyDescent="0.2">
      <c r="A244" s="35">
        <f t="shared" si="6"/>
        <v>45187</v>
      </c>
      <c r="B244" s="36">
        <f>SUMIFS(СВЦЭМ!$F$39:$F$782,СВЦЭМ!$A$39:$A$782,$A244,СВЦЭМ!$B$39:$B$782,B$226)+'СЕТ СН'!$F$15</f>
        <v>150.28346162</v>
      </c>
      <c r="C244" s="36">
        <f>SUMIFS(СВЦЭМ!$F$39:$F$782,СВЦЭМ!$A$39:$A$782,$A244,СВЦЭМ!$B$39:$B$782,C$226)+'СЕТ СН'!$F$15</f>
        <v>158.79601503999999</v>
      </c>
      <c r="D244" s="36">
        <f>SUMIFS(СВЦЭМ!$F$39:$F$782,СВЦЭМ!$A$39:$A$782,$A244,СВЦЭМ!$B$39:$B$782,D$226)+'СЕТ СН'!$F$15</f>
        <v>162.62702028000001</v>
      </c>
      <c r="E244" s="36">
        <f>SUMIFS(СВЦЭМ!$F$39:$F$782,СВЦЭМ!$A$39:$A$782,$A244,СВЦЭМ!$B$39:$B$782,E$226)+'СЕТ СН'!$F$15</f>
        <v>164.46396071000001</v>
      </c>
      <c r="F244" s="36">
        <f>SUMIFS(СВЦЭМ!$F$39:$F$782,СВЦЭМ!$A$39:$A$782,$A244,СВЦЭМ!$B$39:$B$782,F$226)+'СЕТ СН'!$F$15</f>
        <v>164.98488652</v>
      </c>
      <c r="G244" s="36">
        <f>SUMIFS(СВЦЭМ!$F$39:$F$782,СВЦЭМ!$A$39:$A$782,$A244,СВЦЭМ!$B$39:$B$782,G$226)+'СЕТ СН'!$F$15</f>
        <v>162.47692143</v>
      </c>
      <c r="H244" s="36">
        <f>SUMIFS(СВЦЭМ!$F$39:$F$782,СВЦЭМ!$A$39:$A$782,$A244,СВЦЭМ!$B$39:$B$782,H$226)+'СЕТ СН'!$F$15</f>
        <v>152.5857049</v>
      </c>
      <c r="I244" s="36">
        <f>SUMIFS(СВЦЭМ!$F$39:$F$782,СВЦЭМ!$A$39:$A$782,$A244,СВЦЭМ!$B$39:$B$782,I$226)+'СЕТ СН'!$F$15</f>
        <v>141.48562908</v>
      </c>
      <c r="J244" s="36">
        <f>SUMIFS(СВЦЭМ!$F$39:$F$782,СВЦЭМ!$A$39:$A$782,$A244,СВЦЭМ!$B$39:$B$782,J$226)+'СЕТ СН'!$F$15</f>
        <v>136.64822290000001</v>
      </c>
      <c r="K244" s="36">
        <f>SUMIFS(СВЦЭМ!$F$39:$F$782,СВЦЭМ!$A$39:$A$782,$A244,СВЦЭМ!$B$39:$B$782,K$226)+'СЕТ СН'!$F$15</f>
        <v>129.10232005</v>
      </c>
      <c r="L244" s="36">
        <f>SUMIFS(СВЦЭМ!$F$39:$F$782,СВЦЭМ!$A$39:$A$782,$A244,СВЦЭМ!$B$39:$B$782,L$226)+'СЕТ СН'!$F$15</f>
        <v>123.46655126</v>
      </c>
      <c r="M244" s="36">
        <f>SUMIFS(СВЦЭМ!$F$39:$F$782,СВЦЭМ!$A$39:$A$782,$A244,СВЦЭМ!$B$39:$B$782,M$226)+'СЕТ СН'!$F$15</f>
        <v>124.14633727</v>
      </c>
      <c r="N244" s="36">
        <f>SUMIFS(СВЦЭМ!$F$39:$F$782,СВЦЭМ!$A$39:$A$782,$A244,СВЦЭМ!$B$39:$B$782,N$226)+'СЕТ СН'!$F$15</f>
        <v>125.75275403000001</v>
      </c>
      <c r="O244" s="36">
        <f>SUMIFS(СВЦЭМ!$F$39:$F$782,СВЦЭМ!$A$39:$A$782,$A244,СВЦЭМ!$B$39:$B$782,O$226)+'СЕТ СН'!$F$15</f>
        <v>125.297753</v>
      </c>
      <c r="P244" s="36">
        <f>SUMIFS(СВЦЭМ!$F$39:$F$782,СВЦЭМ!$A$39:$A$782,$A244,СВЦЭМ!$B$39:$B$782,P$226)+'СЕТ СН'!$F$15</f>
        <v>125.65246141999999</v>
      </c>
      <c r="Q244" s="36">
        <f>SUMIFS(СВЦЭМ!$F$39:$F$782,СВЦЭМ!$A$39:$A$782,$A244,СВЦЭМ!$B$39:$B$782,Q$226)+'СЕТ СН'!$F$15</f>
        <v>127.19225341000001</v>
      </c>
      <c r="R244" s="36">
        <f>SUMIFS(СВЦЭМ!$F$39:$F$782,СВЦЭМ!$A$39:$A$782,$A244,СВЦЭМ!$B$39:$B$782,R$226)+'СЕТ СН'!$F$15</f>
        <v>130.80995301999999</v>
      </c>
      <c r="S244" s="36">
        <f>SUMIFS(СВЦЭМ!$F$39:$F$782,СВЦЭМ!$A$39:$A$782,$A244,СВЦЭМ!$B$39:$B$782,S$226)+'СЕТ СН'!$F$15</f>
        <v>128.43854974000001</v>
      </c>
      <c r="T244" s="36">
        <f>SUMIFS(СВЦЭМ!$F$39:$F$782,СВЦЭМ!$A$39:$A$782,$A244,СВЦЭМ!$B$39:$B$782,T$226)+'СЕТ СН'!$F$15</f>
        <v>125.86971357</v>
      </c>
      <c r="U244" s="36">
        <f>SUMIFS(СВЦЭМ!$F$39:$F$782,СВЦЭМ!$A$39:$A$782,$A244,СВЦЭМ!$B$39:$B$782,U$226)+'СЕТ СН'!$F$15</f>
        <v>122.8578643</v>
      </c>
      <c r="V244" s="36">
        <f>SUMIFS(СВЦЭМ!$F$39:$F$782,СВЦЭМ!$A$39:$A$782,$A244,СВЦЭМ!$B$39:$B$782,V$226)+'СЕТ СН'!$F$15</f>
        <v>121.34647072</v>
      </c>
      <c r="W244" s="36">
        <f>SUMIFS(СВЦЭМ!$F$39:$F$782,СВЦЭМ!$A$39:$A$782,$A244,СВЦЭМ!$B$39:$B$782,W$226)+'СЕТ СН'!$F$15</f>
        <v>122.68602111</v>
      </c>
      <c r="X244" s="36">
        <f>SUMIFS(СВЦЭМ!$F$39:$F$782,СВЦЭМ!$A$39:$A$782,$A244,СВЦЭМ!$B$39:$B$782,X$226)+'СЕТ СН'!$F$15</f>
        <v>127.98942436</v>
      </c>
      <c r="Y244" s="36">
        <f>SUMIFS(СВЦЭМ!$F$39:$F$782,СВЦЭМ!$A$39:$A$782,$A244,СВЦЭМ!$B$39:$B$782,Y$226)+'СЕТ СН'!$F$15</f>
        <v>135.14715799000001</v>
      </c>
    </row>
    <row r="245" spans="1:25" ht="15.75" x14ac:dyDescent="0.2">
      <c r="A245" s="35">
        <f t="shared" si="6"/>
        <v>45188</v>
      </c>
      <c r="B245" s="36">
        <f>SUMIFS(СВЦЭМ!$F$39:$F$782,СВЦЭМ!$A$39:$A$782,$A245,СВЦЭМ!$B$39:$B$782,B$226)+'СЕТ СН'!$F$15</f>
        <v>141.07944427000001</v>
      </c>
      <c r="C245" s="36">
        <f>SUMIFS(СВЦЭМ!$F$39:$F$782,СВЦЭМ!$A$39:$A$782,$A245,СВЦЭМ!$B$39:$B$782,C$226)+'СЕТ СН'!$F$15</f>
        <v>147.46715212000001</v>
      </c>
      <c r="D245" s="36">
        <f>SUMIFS(СВЦЭМ!$F$39:$F$782,СВЦЭМ!$A$39:$A$782,$A245,СВЦЭМ!$B$39:$B$782,D$226)+'СЕТ СН'!$F$15</f>
        <v>147.97160952999999</v>
      </c>
      <c r="E245" s="36">
        <f>SUMIFS(СВЦЭМ!$F$39:$F$782,СВЦЭМ!$A$39:$A$782,$A245,СВЦЭМ!$B$39:$B$782,E$226)+'СЕТ СН'!$F$15</f>
        <v>149.00100373999999</v>
      </c>
      <c r="F245" s="36">
        <f>SUMIFS(СВЦЭМ!$F$39:$F$782,СВЦЭМ!$A$39:$A$782,$A245,СВЦЭМ!$B$39:$B$782,F$226)+'СЕТ СН'!$F$15</f>
        <v>150.06381296999999</v>
      </c>
      <c r="G245" s="36">
        <f>SUMIFS(СВЦЭМ!$F$39:$F$782,СВЦЭМ!$A$39:$A$782,$A245,СВЦЭМ!$B$39:$B$782,G$226)+'СЕТ СН'!$F$15</f>
        <v>146.37044942</v>
      </c>
      <c r="H245" s="36">
        <f>SUMIFS(СВЦЭМ!$F$39:$F$782,СВЦЭМ!$A$39:$A$782,$A245,СВЦЭМ!$B$39:$B$782,H$226)+'СЕТ СН'!$F$15</f>
        <v>141.34735423000001</v>
      </c>
      <c r="I245" s="36">
        <f>SUMIFS(СВЦЭМ!$F$39:$F$782,СВЦЭМ!$A$39:$A$782,$A245,СВЦЭМ!$B$39:$B$782,I$226)+'СЕТ СН'!$F$15</f>
        <v>134.79642204999999</v>
      </c>
      <c r="J245" s="36">
        <f>SUMIFS(СВЦЭМ!$F$39:$F$782,СВЦЭМ!$A$39:$A$782,$A245,СВЦЭМ!$B$39:$B$782,J$226)+'СЕТ СН'!$F$15</f>
        <v>130.22802747</v>
      </c>
      <c r="K245" s="36">
        <f>SUMIFS(СВЦЭМ!$F$39:$F$782,СВЦЭМ!$A$39:$A$782,$A245,СВЦЭМ!$B$39:$B$782,K$226)+'СЕТ СН'!$F$15</f>
        <v>127.38289674000001</v>
      </c>
      <c r="L245" s="36">
        <f>SUMIFS(СВЦЭМ!$F$39:$F$782,СВЦЭМ!$A$39:$A$782,$A245,СВЦЭМ!$B$39:$B$782,L$226)+'СЕТ СН'!$F$15</f>
        <v>126.98265968</v>
      </c>
      <c r="M245" s="36">
        <f>SUMIFS(СВЦЭМ!$F$39:$F$782,СВЦЭМ!$A$39:$A$782,$A245,СВЦЭМ!$B$39:$B$782,M$226)+'СЕТ СН'!$F$15</f>
        <v>129.52506980999999</v>
      </c>
      <c r="N245" s="36">
        <f>SUMIFS(СВЦЭМ!$F$39:$F$782,СВЦЭМ!$A$39:$A$782,$A245,СВЦЭМ!$B$39:$B$782,N$226)+'СЕТ СН'!$F$15</f>
        <v>130.91562060000001</v>
      </c>
      <c r="O245" s="36">
        <f>SUMIFS(СВЦЭМ!$F$39:$F$782,СВЦЭМ!$A$39:$A$782,$A245,СВЦЭМ!$B$39:$B$782,O$226)+'СЕТ СН'!$F$15</f>
        <v>131.24727691999999</v>
      </c>
      <c r="P245" s="36">
        <f>SUMIFS(СВЦЭМ!$F$39:$F$782,СВЦЭМ!$A$39:$A$782,$A245,СВЦЭМ!$B$39:$B$782,P$226)+'СЕТ СН'!$F$15</f>
        <v>130.03509137</v>
      </c>
      <c r="Q245" s="36">
        <f>SUMIFS(СВЦЭМ!$F$39:$F$782,СВЦЭМ!$A$39:$A$782,$A245,СВЦЭМ!$B$39:$B$782,Q$226)+'СЕТ СН'!$F$15</f>
        <v>130.85672719999999</v>
      </c>
      <c r="R245" s="36">
        <f>SUMIFS(СВЦЭМ!$F$39:$F$782,СВЦЭМ!$A$39:$A$782,$A245,СВЦЭМ!$B$39:$B$782,R$226)+'СЕТ СН'!$F$15</f>
        <v>133.84731497000001</v>
      </c>
      <c r="S245" s="36">
        <f>SUMIFS(СВЦЭМ!$F$39:$F$782,СВЦЭМ!$A$39:$A$782,$A245,СВЦЭМ!$B$39:$B$782,S$226)+'СЕТ СН'!$F$15</f>
        <v>129.65431821000001</v>
      </c>
      <c r="T245" s="36">
        <f>SUMIFS(СВЦЭМ!$F$39:$F$782,СВЦЭМ!$A$39:$A$782,$A245,СВЦЭМ!$B$39:$B$782,T$226)+'СЕТ СН'!$F$15</f>
        <v>124.51812678</v>
      </c>
      <c r="U245" s="36">
        <f>SUMIFS(СВЦЭМ!$F$39:$F$782,СВЦЭМ!$A$39:$A$782,$A245,СВЦЭМ!$B$39:$B$782,U$226)+'СЕТ СН'!$F$15</f>
        <v>120.98975501</v>
      </c>
      <c r="V245" s="36">
        <f>SUMIFS(СВЦЭМ!$F$39:$F$782,СВЦЭМ!$A$39:$A$782,$A245,СВЦЭМ!$B$39:$B$782,V$226)+'СЕТ СН'!$F$15</f>
        <v>118.28113936</v>
      </c>
      <c r="W245" s="36">
        <f>SUMIFS(СВЦЭМ!$F$39:$F$782,СВЦЭМ!$A$39:$A$782,$A245,СВЦЭМ!$B$39:$B$782,W$226)+'СЕТ СН'!$F$15</f>
        <v>117.29860997</v>
      </c>
      <c r="X245" s="36">
        <f>SUMIFS(СВЦЭМ!$F$39:$F$782,СВЦЭМ!$A$39:$A$782,$A245,СВЦЭМ!$B$39:$B$782,X$226)+'СЕТ СН'!$F$15</f>
        <v>123.30956378</v>
      </c>
      <c r="Y245" s="36">
        <f>SUMIFS(СВЦЭМ!$F$39:$F$782,СВЦЭМ!$A$39:$A$782,$A245,СВЦЭМ!$B$39:$B$782,Y$226)+'СЕТ СН'!$F$15</f>
        <v>131.57104774999999</v>
      </c>
    </row>
    <row r="246" spans="1:25" ht="15.75" x14ac:dyDescent="0.2">
      <c r="A246" s="35">
        <f t="shared" si="6"/>
        <v>45189</v>
      </c>
      <c r="B246" s="36">
        <f>SUMIFS(СВЦЭМ!$F$39:$F$782,СВЦЭМ!$A$39:$A$782,$A246,СВЦЭМ!$B$39:$B$782,B$226)+'СЕТ СН'!$F$15</f>
        <v>140.43055949000001</v>
      </c>
      <c r="C246" s="36">
        <f>SUMIFS(СВЦЭМ!$F$39:$F$782,СВЦЭМ!$A$39:$A$782,$A246,СВЦЭМ!$B$39:$B$782,C$226)+'СЕТ СН'!$F$15</f>
        <v>147.19870900999999</v>
      </c>
      <c r="D246" s="36">
        <f>SUMIFS(СВЦЭМ!$F$39:$F$782,СВЦЭМ!$A$39:$A$782,$A246,СВЦЭМ!$B$39:$B$782,D$226)+'СЕТ СН'!$F$15</f>
        <v>149.50668838000001</v>
      </c>
      <c r="E246" s="36">
        <f>SUMIFS(СВЦЭМ!$F$39:$F$782,СВЦЭМ!$A$39:$A$782,$A246,СВЦЭМ!$B$39:$B$782,E$226)+'СЕТ СН'!$F$15</f>
        <v>151.52270751</v>
      </c>
      <c r="F246" s="36">
        <f>SUMIFS(СВЦЭМ!$F$39:$F$782,СВЦЭМ!$A$39:$A$782,$A246,СВЦЭМ!$B$39:$B$782,F$226)+'СЕТ СН'!$F$15</f>
        <v>152.62061079</v>
      </c>
      <c r="G246" s="36">
        <f>SUMIFS(СВЦЭМ!$F$39:$F$782,СВЦЭМ!$A$39:$A$782,$A246,СВЦЭМ!$B$39:$B$782,G$226)+'СЕТ СН'!$F$15</f>
        <v>149.70722046</v>
      </c>
      <c r="H246" s="36">
        <f>SUMIFS(СВЦЭМ!$F$39:$F$782,СВЦЭМ!$A$39:$A$782,$A246,СВЦЭМ!$B$39:$B$782,H$226)+'СЕТ СН'!$F$15</f>
        <v>142.22366306000001</v>
      </c>
      <c r="I246" s="36">
        <f>SUMIFS(СВЦЭМ!$F$39:$F$782,СВЦЭМ!$A$39:$A$782,$A246,СВЦЭМ!$B$39:$B$782,I$226)+'СЕТ СН'!$F$15</f>
        <v>134.69287685</v>
      </c>
      <c r="J246" s="36">
        <f>SUMIFS(СВЦЭМ!$F$39:$F$782,СВЦЭМ!$A$39:$A$782,$A246,СВЦЭМ!$B$39:$B$782,J$226)+'СЕТ СН'!$F$15</f>
        <v>130.04807593000001</v>
      </c>
      <c r="K246" s="36">
        <f>SUMIFS(СВЦЭМ!$F$39:$F$782,СВЦЭМ!$A$39:$A$782,$A246,СВЦЭМ!$B$39:$B$782,K$226)+'СЕТ СН'!$F$15</f>
        <v>128.17286451999999</v>
      </c>
      <c r="L246" s="36">
        <f>SUMIFS(СВЦЭМ!$F$39:$F$782,СВЦЭМ!$A$39:$A$782,$A246,СВЦЭМ!$B$39:$B$782,L$226)+'СЕТ СН'!$F$15</f>
        <v>127.89950528999999</v>
      </c>
      <c r="M246" s="36">
        <f>SUMIFS(СВЦЭМ!$F$39:$F$782,СВЦЭМ!$A$39:$A$782,$A246,СВЦЭМ!$B$39:$B$782,M$226)+'СЕТ СН'!$F$15</f>
        <v>127.24172316000001</v>
      </c>
      <c r="N246" s="36">
        <f>SUMIFS(СВЦЭМ!$F$39:$F$782,СВЦЭМ!$A$39:$A$782,$A246,СВЦЭМ!$B$39:$B$782,N$226)+'СЕТ СН'!$F$15</f>
        <v>127.48386315</v>
      </c>
      <c r="O246" s="36">
        <f>SUMIFS(СВЦЭМ!$F$39:$F$782,СВЦЭМ!$A$39:$A$782,$A246,СВЦЭМ!$B$39:$B$782,O$226)+'СЕТ СН'!$F$15</f>
        <v>127.82593346</v>
      </c>
      <c r="P246" s="36">
        <f>SUMIFS(СВЦЭМ!$F$39:$F$782,СВЦЭМ!$A$39:$A$782,$A246,СВЦЭМ!$B$39:$B$782,P$226)+'СЕТ СН'!$F$15</f>
        <v>129.16443720000001</v>
      </c>
      <c r="Q246" s="36">
        <f>SUMIFS(СВЦЭМ!$F$39:$F$782,СВЦЭМ!$A$39:$A$782,$A246,СВЦЭМ!$B$39:$B$782,Q$226)+'СЕТ СН'!$F$15</f>
        <v>129.97924982000001</v>
      </c>
      <c r="R246" s="36">
        <f>SUMIFS(СВЦЭМ!$F$39:$F$782,СВЦЭМ!$A$39:$A$782,$A246,СВЦЭМ!$B$39:$B$782,R$226)+'СЕТ СН'!$F$15</f>
        <v>132.49988782</v>
      </c>
      <c r="S246" s="36">
        <f>SUMIFS(СВЦЭМ!$F$39:$F$782,СВЦЭМ!$A$39:$A$782,$A246,СВЦЭМ!$B$39:$B$782,S$226)+'СЕТ СН'!$F$15</f>
        <v>131.15184328000001</v>
      </c>
      <c r="T246" s="36">
        <f>SUMIFS(СВЦЭМ!$F$39:$F$782,СВЦЭМ!$A$39:$A$782,$A246,СВЦЭМ!$B$39:$B$782,T$226)+'СЕТ СН'!$F$15</f>
        <v>127.78866298</v>
      </c>
      <c r="U246" s="36">
        <f>SUMIFS(СВЦЭМ!$F$39:$F$782,СВЦЭМ!$A$39:$A$782,$A246,СВЦЭМ!$B$39:$B$782,U$226)+'СЕТ СН'!$F$15</f>
        <v>121.24378492</v>
      </c>
      <c r="V246" s="36">
        <f>SUMIFS(СВЦЭМ!$F$39:$F$782,СВЦЭМ!$A$39:$A$782,$A246,СВЦЭМ!$B$39:$B$782,V$226)+'СЕТ СН'!$F$15</f>
        <v>119.14008581</v>
      </c>
      <c r="W246" s="36">
        <f>SUMIFS(СВЦЭМ!$F$39:$F$782,СВЦЭМ!$A$39:$A$782,$A246,СВЦЭМ!$B$39:$B$782,W$226)+'СЕТ СН'!$F$15</f>
        <v>120.12682685</v>
      </c>
      <c r="X246" s="36">
        <f>SUMIFS(СВЦЭМ!$F$39:$F$782,СВЦЭМ!$A$39:$A$782,$A246,СВЦЭМ!$B$39:$B$782,X$226)+'СЕТ СН'!$F$15</f>
        <v>124.2939255</v>
      </c>
      <c r="Y246" s="36">
        <f>SUMIFS(СВЦЭМ!$F$39:$F$782,СВЦЭМ!$A$39:$A$782,$A246,СВЦЭМ!$B$39:$B$782,Y$226)+'СЕТ СН'!$F$15</f>
        <v>132.11168488000001</v>
      </c>
    </row>
    <row r="247" spans="1:25" ht="15.75" x14ac:dyDescent="0.2">
      <c r="A247" s="35">
        <f t="shared" si="6"/>
        <v>45190</v>
      </c>
      <c r="B247" s="36">
        <f>SUMIFS(СВЦЭМ!$F$39:$F$782,СВЦЭМ!$A$39:$A$782,$A247,СВЦЭМ!$B$39:$B$782,B$226)+'СЕТ СН'!$F$15</f>
        <v>146.28549082999999</v>
      </c>
      <c r="C247" s="36">
        <f>SUMIFS(СВЦЭМ!$F$39:$F$782,СВЦЭМ!$A$39:$A$782,$A247,СВЦЭМ!$B$39:$B$782,C$226)+'СЕТ СН'!$F$15</f>
        <v>154.94187467</v>
      </c>
      <c r="D247" s="36">
        <f>SUMIFS(СВЦЭМ!$F$39:$F$782,СВЦЭМ!$A$39:$A$782,$A247,СВЦЭМ!$B$39:$B$782,D$226)+'СЕТ СН'!$F$15</f>
        <v>165.27975393</v>
      </c>
      <c r="E247" s="36">
        <f>SUMIFS(СВЦЭМ!$F$39:$F$782,СВЦЭМ!$A$39:$A$782,$A247,СВЦЭМ!$B$39:$B$782,E$226)+'СЕТ СН'!$F$15</f>
        <v>171.28723386999999</v>
      </c>
      <c r="F247" s="36">
        <f>SUMIFS(СВЦЭМ!$F$39:$F$782,СВЦЭМ!$A$39:$A$782,$A247,СВЦЭМ!$B$39:$B$782,F$226)+'СЕТ СН'!$F$15</f>
        <v>172.50011968000001</v>
      </c>
      <c r="G247" s="36">
        <f>SUMIFS(СВЦЭМ!$F$39:$F$782,СВЦЭМ!$A$39:$A$782,$A247,СВЦЭМ!$B$39:$B$782,G$226)+'СЕТ СН'!$F$15</f>
        <v>170.13450811999999</v>
      </c>
      <c r="H247" s="36">
        <f>SUMIFS(СВЦЭМ!$F$39:$F$782,СВЦЭМ!$A$39:$A$782,$A247,СВЦЭМ!$B$39:$B$782,H$226)+'СЕТ СН'!$F$15</f>
        <v>162.59827582</v>
      </c>
      <c r="I247" s="36">
        <f>SUMIFS(СВЦЭМ!$F$39:$F$782,СВЦЭМ!$A$39:$A$782,$A247,СВЦЭМ!$B$39:$B$782,I$226)+'СЕТ СН'!$F$15</f>
        <v>153.47767972</v>
      </c>
      <c r="J247" s="36">
        <f>SUMIFS(СВЦЭМ!$F$39:$F$782,СВЦЭМ!$A$39:$A$782,$A247,СВЦЭМ!$B$39:$B$782,J$226)+'СЕТ СН'!$F$15</f>
        <v>146.56632689</v>
      </c>
      <c r="K247" s="36">
        <f>SUMIFS(СВЦЭМ!$F$39:$F$782,СВЦЭМ!$A$39:$A$782,$A247,СВЦЭМ!$B$39:$B$782,K$226)+'СЕТ СН'!$F$15</f>
        <v>143.37541757</v>
      </c>
      <c r="L247" s="36">
        <f>SUMIFS(СВЦЭМ!$F$39:$F$782,СВЦЭМ!$A$39:$A$782,$A247,СВЦЭМ!$B$39:$B$782,L$226)+'СЕТ СН'!$F$15</f>
        <v>142.81337146000001</v>
      </c>
      <c r="M247" s="36">
        <f>SUMIFS(СВЦЭМ!$F$39:$F$782,СВЦЭМ!$A$39:$A$782,$A247,СВЦЭМ!$B$39:$B$782,M$226)+'СЕТ СН'!$F$15</f>
        <v>142.60789854000001</v>
      </c>
      <c r="N247" s="36">
        <f>SUMIFS(СВЦЭМ!$F$39:$F$782,СВЦЭМ!$A$39:$A$782,$A247,СВЦЭМ!$B$39:$B$782,N$226)+'СЕТ СН'!$F$15</f>
        <v>142.81427294</v>
      </c>
      <c r="O247" s="36">
        <f>SUMIFS(СВЦЭМ!$F$39:$F$782,СВЦЭМ!$A$39:$A$782,$A247,СВЦЭМ!$B$39:$B$782,O$226)+'СЕТ СН'!$F$15</f>
        <v>145.72683911999999</v>
      </c>
      <c r="P247" s="36">
        <f>SUMIFS(СВЦЭМ!$F$39:$F$782,СВЦЭМ!$A$39:$A$782,$A247,СВЦЭМ!$B$39:$B$782,P$226)+'СЕТ СН'!$F$15</f>
        <v>151.37355148</v>
      </c>
      <c r="Q247" s="36">
        <f>SUMIFS(СВЦЭМ!$F$39:$F$782,СВЦЭМ!$A$39:$A$782,$A247,СВЦЭМ!$B$39:$B$782,Q$226)+'СЕТ СН'!$F$15</f>
        <v>150.89505684</v>
      </c>
      <c r="R247" s="36">
        <f>SUMIFS(СВЦЭМ!$F$39:$F$782,СВЦЭМ!$A$39:$A$782,$A247,СВЦЭМ!$B$39:$B$782,R$226)+'СЕТ СН'!$F$15</f>
        <v>150.85333481999999</v>
      </c>
      <c r="S247" s="36">
        <f>SUMIFS(СВЦЭМ!$F$39:$F$782,СВЦЭМ!$A$39:$A$782,$A247,СВЦЭМ!$B$39:$B$782,S$226)+'СЕТ СН'!$F$15</f>
        <v>152.16504395000001</v>
      </c>
      <c r="T247" s="36">
        <f>SUMIFS(СВЦЭМ!$F$39:$F$782,СВЦЭМ!$A$39:$A$782,$A247,СВЦЭМ!$B$39:$B$782,T$226)+'СЕТ СН'!$F$15</f>
        <v>145.44149981000001</v>
      </c>
      <c r="U247" s="36">
        <f>SUMIFS(СВЦЭМ!$F$39:$F$782,СВЦЭМ!$A$39:$A$782,$A247,СВЦЭМ!$B$39:$B$782,U$226)+'СЕТ СН'!$F$15</f>
        <v>140.98536367</v>
      </c>
      <c r="V247" s="36">
        <f>SUMIFS(СВЦЭМ!$F$39:$F$782,СВЦЭМ!$A$39:$A$782,$A247,СВЦЭМ!$B$39:$B$782,V$226)+'СЕТ СН'!$F$15</f>
        <v>139.05336861999999</v>
      </c>
      <c r="W247" s="36">
        <f>SUMIFS(СВЦЭМ!$F$39:$F$782,СВЦЭМ!$A$39:$A$782,$A247,СВЦЭМ!$B$39:$B$782,W$226)+'СЕТ СН'!$F$15</f>
        <v>140.21831638</v>
      </c>
      <c r="X247" s="36">
        <f>SUMIFS(СВЦЭМ!$F$39:$F$782,СВЦЭМ!$A$39:$A$782,$A247,СВЦЭМ!$B$39:$B$782,X$226)+'СЕТ СН'!$F$15</f>
        <v>145.62150864</v>
      </c>
      <c r="Y247" s="36">
        <f>SUMIFS(СВЦЭМ!$F$39:$F$782,СВЦЭМ!$A$39:$A$782,$A247,СВЦЭМ!$B$39:$B$782,Y$226)+'СЕТ СН'!$F$15</f>
        <v>153.47380361</v>
      </c>
    </row>
    <row r="248" spans="1:25" ht="15.75" x14ac:dyDescent="0.2">
      <c r="A248" s="35">
        <f t="shared" si="6"/>
        <v>45191</v>
      </c>
      <c r="B248" s="36">
        <f>SUMIFS(СВЦЭМ!$F$39:$F$782,СВЦЭМ!$A$39:$A$782,$A248,СВЦЭМ!$B$39:$B$782,B$226)+'СЕТ СН'!$F$15</f>
        <v>156.79214024999999</v>
      </c>
      <c r="C248" s="36">
        <f>SUMIFS(СВЦЭМ!$F$39:$F$782,СВЦЭМ!$A$39:$A$782,$A248,СВЦЭМ!$B$39:$B$782,C$226)+'СЕТ СН'!$F$15</f>
        <v>165.13665663</v>
      </c>
      <c r="D248" s="36">
        <f>SUMIFS(СВЦЭМ!$F$39:$F$782,СВЦЭМ!$A$39:$A$782,$A248,СВЦЭМ!$B$39:$B$782,D$226)+'СЕТ СН'!$F$15</f>
        <v>173.59300924999999</v>
      </c>
      <c r="E248" s="36">
        <f>SUMIFS(СВЦЭМ!$F$39:$F$782,СВЦЭМ!$A$39:$A$782,$A248,СВЦЭМ!$B$39:$B$782,E$226)+'СЕТ СН'!$F$15</f>
        <v>173.24499087000001</v>
      </c>
      <c r="F248" s="36">
        <f>SUMIFS(СВЦЭМ!$F$39:$F$782,СВЦЭМ!$A$39:$A$782,$A248,СВЦЭМ!$B$39:$B$782,F$226)+'СЕТ СН'!$F$15</f>
        <v>170.73380535999999</v>
      </c>
      <c r="G248" s="36">
        <f>SUMIFS(СВЦЭМ!$F$39:$F$782,СВЦЭМ!$A$39:$A$782,$A248,СВЦЭМ!$B$39:$B$782,G$226)+'СЕТ СН'!$F$15</f>
        <v>171.87911056999999</v>
      </c>
      <c r="H248" s="36">
        <f>SUMIFS(СВЦЭМ!$F$39:$F$782,СВЦЭМ!$A$39:$A$782,$A248,СВЦЭМ!$B$39:$B$782,H$226)+'СЕТ СН'!$F$15</f>
        <v>163.14328255999999</v>
      </c>
      <c r="I248" s="36">
        <f>SUMIFS(СВЦЭМ!$F$39:$F$782,СВЦЭМ!$A$39:$A$782,$A248,СВЦЭМ!$B$39:$B$782,I$226)+'СЕТ СН'!$F$15</f>
        <v>151.87699283000001</v>
      </c>
      <c r="J248" s="36">
        <f>SUMIFS(СВЦЭМ!$F$39:$F$782,СВЦЭМ!$A$39:$A$782,$A248,СВЦЭМ!$B$39:$B$782,J$226)+'СЕТ СН'!$F$15</f>
        <v>143.82607365000001</v>
      </c>
      <c r="K248" s="36">
        <f>SUMIFS(СВЦЭМ!$F$39:$F$782,СВЦЭМ!$A$39:$A$782,$A248,СВЦЭМ!$B$39:$B$782,K$226)+'СЕТ СН'!$F$15</f>
        <v>141.24389948000001</v>
      </c>
      <c r="L248" s="36">
        <f>SUMIFS(СВЦЭМ!$F$39:$F$782,СВЦЭМ!$A$39:$A$782,$A248,СВЦЭМ!$B$39:$B$782,L$226)+'СЕТ СН'!$F$15</f>
        <v>140.34671685000001</v>
      </c>
      <c r="M248" s="36">
        <f>SUMIFS(СВЦЭМ!$F$39:$F$782,СВЦЭМ!$A$39:$A$782,$A248,СВЦЭМ!$B$39:$B$782,M$226)+'СЕТ СН'!$F$15</f>
        <v>139.97523412000001</v>
      </c>
      <c r="N248" s="36">
        <f>SUMIFS(СВЦЭМ!$F$39:$F$782,СВЦЭМ!$A$39:$A$782,$A248,СВЦЭМ!$B$39:$B$782,N$226)+'СЕТ СН'!$F$15</f>
        <v>139.34991754999999</v>
      </c>
      <c r="O248" s="36">
        <f>SUMIFS(СВЦЭМ!$F$39:$F$782,СВЦЭМ!$A$39:$A$782,$A248,СВЦЭМ!$B$39:$B$782,O$226)+'СЕТ СН'!$F$15</f>
        <v>140.41821768</v>
      </c>
      <c r="P248" s="36">
        <f>SUMIFS(СВЦЭМ!$F$39:$F$782,СВЦЭМ!$A$39:$A$782,$A248,СВЦЭМ!$B$39:$B$782,P$226)+'СЕТ СН'!$F$15</f>
        <v>144.29367189999999</v>
      </c>
      <c r="Q248" s="36">
        <f>SUMIFS(СВЦЭМ!$F$39:$F$782,СВЦЭМ!$A$39:$A$782,$A248,СВЦЭМ!$B$39:$B$782,Q$226)+'СЕТ СН'!$F$15</f>
        <v>143.13643858</v>
      </c>
      <c r="R248" s="36">
        <f>SUMIFS(СВЦЭМ!$F$39:$F$782,СВЦЭМ!$A$39:$A$782,$A248,СВЦЭМ!$B$39:$B$782,R$226)+'СЕТ СН'!$F$15</f>
        <v>144.95777383999999</v>
      </c>
      <c r="S248" s="36">
        <f>SUMIFS(СВЦЭМ!$F$39:$F$782,СВЦЭМ!$A$39:$A$782,$A248,СВЦЭМ!$B$39:$B$782,S$226)+'СЕТ СН'!$F$15</f>
        <v>144.82074284999999</v>
      </c>
      <c r="T248" s="36">
        <f>SUMIFS(СВЦЭМ!$F$39:$F$782,СВЦЭМ!$A$39:$A$782,$A248,СВЦЭМ!$B$39:$B$782,T$226)+'СЕТ СН'!$F$15</f>
        <v>141.26609809000001</v>
      </c>
      <c r="U248" s="36">
        <f>SUMIFS(СВЦЭМ!$F$39:$F$782,СВЦЭМ!$A$39:$A$782,$A248,СВЦЭМ!$B$39:$B$782,U$226)+'СЕТ СН'!$F$15</f>
        <v>137.71827579000001</v>
      </c>
      <c r="V248" s="36">
        <f>SUMIFS(СВЦЭМ!$F$39:$F$782,СВЦЭМ!$A$39:$A$782,$A248,СВЦЭМ!$B$39:$B$782,V$226)+'СЕТ СН'!$F$15</f>
        <v>138.46864525000001</v>
      </c>
      <c r="W248" s="36">
        <f>SUMIFS(СВЦЭМ!$F$39:$F$782,СВЦЭМ!$A$39:$A$782,$A248,СВЦЭМ!$B$39:$B$782,W$226)+'СЕТ СН'!$F$15</f>
        <v>142.1606147</v>
      </c>
      <c r="X248" s="36">
        <f>SUMIFS(СВЦЭМ!$F$39:$F$782,СВЦЭМ!$A$39:$A$782,$A248,СВЦЭМ!$B$39:$B$782,X$226)+'СЕТ СН'!$F$15</f>
        <v>151.10350245000001</v>
      </c>
      <c r="Y248" s="36">
        <f>SUMIFS(СВЦЭМ!$F$39:$F$782,СВЦЭМ!$A$39:$A$782,$A248,СВЦЭМ!$B$39:$B$782,Y$226)+'СЕТ СН'!$F$15</f>
        <v>160.88251126</v>
      </c>
    </row>
    <row r="249" spans="1:25" ht="15.75" x14ac:dyDescent="0.2">
      <c r="A249" s="35">
        <f t="shared" si="6"/>
        <v>45192</v>
      </c>
      <c r="B249" s="36">
        <f>SUMIFS(СВЦЭМ!$F$39:$F$782,СВЦЭМ!$A$39:$A$782,$A249,СВЦЭМ!$B$39:$B$782,B$226)+'СЕТ СН'!$F$15</f>
        <v>151.77623112000001</v>
      </c>
      <c r="C249" s="36">
        <f>SUMIFS(СВЦЭМ!$F$39:$F$782,СВЦЭМ!$A$39:$A$782,$A249,СВЦЭМ!$B$39:$B$782,C$226)+'СЕТ СН'!$F$15</f>
        <v>158.65561858999999</v>
      </c>
      <c r="D249" s="36">
        <f>SUMIFS(СВЦЭМ!$F$39:$F$782,СВЦЭМ!$A$39:$A$782,$A249,СВЦЭМ!$B$39:$B$782,D$226)+'СЕТ СН'!$F$15</f>
        <v>157.42606473000001</v>
      </c>
      <c r="E249" s="36">
        <f>SUMIFS(СВЦЭМ!$F$39:$F$782,СВЦЭМ!$A$39:$A$782,$A249,СВЦЭМ!$B$39:$B$782,E$226)+'СЕТ СН'!$F$15</f>
        <v>154.24232472</v>
      </c>
      <c r="F249" s="36">
        <f>SUMIFS(СВЦЭМ!$F$39:$F$782,СВЦЭМ!$A$39:$A$782,$A249,СВЦЭМ!$B$39:$B$782,F$226)+'СЕТ СН'!$F$15</f>
        <v>152.38404507000001</v>
      </c>
      <c r="G249" s="36">
        <f>SUMIFS(СВЦЭМ!$F$39:$F$782,СВЦЭМ!$A$39:$A$782,$A249,СВЦЭМ!$B$39:$B$782,G$226)+'СЕТ СН'!$F$15</f>
        <v>152.06599309999999</v>
      </c>
      <c r="H249" s="36">
        <f>SUMIFS(СВЦЭМ!$F$39:$F$782,СВЦЭМ!$A$39:$A$782,$A249,СВЦЭМ!$B$39:$B$782,H$226)+'СЕТ СН'!$F$15</f>
        <v>148.44699886999999</v>
      </c>
      <c r="I249" s="36">
        <f>SUMIFS(СВЦЭМ!$F$39:$F$782,СВЦЭМ!$A$39:$A$782,$A249,СВЦЭМ!$B$39:$B$782,I$226)+'СЕТ СН'!$F$15</f>
        <v>141.89883979000001</v>
      </c>
      <c r="J249" s="36">
        <f>SUMIFS(СВЦЭМ!$F$39:$F$782,СВЦЭМ!$A$39:$A$782,$A249,СВЦЭМ!$B$39:$B$782,J$226)+'СЕТ СН'!$F$15</f>
        <v>132.28171617000001</v>
      </c>
      <c r="K249" s="36">
        <f>SUMIFS(СВЦЭМ!$F$39:$F$782,СВЦЭМ!$A$39:$A$782,$A249,СВЦЭМ!$B$39:$B$782,K$226)+'СЕТ СН'!$F$15</f>
        <v>125.66676087</v>
      </c>
      <c r="L249" s="36">
        <f>SUMIFS(СВЦЭМ!$F$39:$F$782,СВЦЭМ!$A$39:$A$782,$A249,СВЦЭМ!$B$39:$B$782,L$226)+'СЕТ СН'!$F$15</f>
        <v>124.18302681</v>
      </c>
      <c r="M249" s="36">
        <f>SUMIFS(СВЦЭМ!$F$39:$F$782,СВЦЭМ!$A$39:$A$782,$A249,СВЦЭМ!$B$39:$B$782,M$226)+'СЕТ СН'!$F$15</f>
        <v>124.82952611</v>
      </c>
      <c r="N249" s="36">
        <f>SUMIFS(СВЦЭМ!$F$39:$F$782,СВЦЭМ!$A$39:$A$782,$A249,СВЦЭМ!$B$39:$B$782,N$226)+'СЕТ СН'!$F$15</f>
        <v>122.74472881</v>
      </c>
      <c r="O249" s="36">
        <f>SUMIFS(СВЦЭМ!$F$39:$F$782,СВЦЭМ!$A$39:$A$782,$A249,СВЦЭМ!$B$39:$B$782,O$226)+'СЕТ СН'!$F$15</f>
        <v>124.56018333999999</v>
      </c>
      <c r="P249" s="36">
        <f>SUMIFS(СВЦЭМ!$F$39:$F$782,СВЦЭМ!$A$39:$A$782,$A249,СВЦЭМ!$B$39:$B$782,P$226)+'СЕТ СН'!$F$15</f>
        <v>129.07571150000001</v>
      </c>
      <c r="Q249" s="36">
        <f>SUMIFS(СВЦЭМ!$F$39:$F$782,СВЦЭМ!$A$39:$A$782,$A249,СВЦЭМ!$B$39:$B$782,Q$226)+'СЕТ СН'!$F$15</f>
        <v>128.00156835999999</v>
      </c>
      <c r="R249" s="36">
        <f>SUMIFS(СВЦЭМ!$F$39:$F$782,СВЦЭМ!$A$39:$A$782,$A249,СВЦЭМ!$B$39:$B$782,R$226)+'СЕТ СН'!$F$15</f>
        <v>129.37842470999999</v>
      </c>
      <c r="S249" s="36">
        <f>SUMIFS(СВЦЭМ!$F$39:$F$782,СВЦЭМ!$A$39:$A$782,$A249,СВЦЭМ!$B$39:$B$782,S$226)+'СЕТ СН'!$F$15</f>
        <v>129.96103689</v>
      </c>
      <c r="T249" s="36">
        <f>SUMIFS(СВЦЭМ!$F$39:$F$782,СВЦЭМ!$A$39:$A$782,$A249,СВЦЭМ!$B$39:$B$782,T$226)+'СЕТ СН'!$F$15</f>
        <v>127.41051838999999</v>
      </c>
      <c r="U249" s="36">
        <f>SUMIFS(СВЦЭМ!$F$39:$F$782,СВЦЭМ!$A$39:$A$782,$A249,СВЦЭМ!$B$39:$B$782,U$226)+'СЕТ СН'!$F$15</f>
        <v>124.69846871999999</v>
      </c>
      <c r="V249" s="36">
        <f>SUMIFS(СВЦЭМ!$F$39:$F$782,СВЦЭМ!$A$39:$A$782,$A249,СВЦЭМ!$B$39:$B$782,V$226)+'СЕТ СН'!$F$15</f>
        <v>122.47235297</v>
      </c>
      <c r="W249" s="36">
        <f>SUMIFS(СВЦЭМ!$F$39:$F$782,СВЦЭМ!$A$39:$A$782,$A249,СВЦЭМ!$B$39:$B$782,W$226)+'СЕТ СН'!$F$15</f>
        <v>123.50423999</v>
      </c>
      <c r="X249" s="36">
        <f>SUMIFS(СВЦЭМ!$F$39:$F$782,СВЦЭМ!$A$39:$A$782,$A249,СВЦЭМ!$B$39:$B$782,X$226)+'СЕТ СН'!$F$15</f>
        <v>129.09951776</v>
      </c>
      <c r="Y249" s="36">
        <f>SUMIFS(СВЦЭМ!$F$39:$F$782,СВЦЭМ!$A$39:$A$782,$A249,СВЦЭМ!$B$39:$B$782,Y$226)+'СЕТ СН'!$F$15</f>
        <v>134.73974885000001</v>
      </c>
    </row>
    <row r="250" spans="1:25" ht="15.75" x14ac:dyDescent="0.2">
      <c r="A250" s="35">
        <f t="shared" si="6"/>
        <v>45193</v>
      </c>
      <c r="B250" s="36">
        <f>SUMIFS(СВЦЭМ!$F$39:$F$782,СВЦЭМ!$A$39:$A$782,$A250,СВЦЭМ!$B$39:$B$782,B$226)+'СЕТ СН'!$F$15</f>
        <v>138.90517994999999</v>
      </c>
      <c r="C250" s="36">
        <f>SUMIFS(СВЦЭМ!$F$39:$F$782,СВЦЭМ!$A$39:$A$782,$A250,СВЦЭМ!$B$39:$B$782,C$226)+'СЕТ СН'!$F$15</f>
        <v>145.60563264999999</v>
      </c>
      <c r="D250" s="36">
        <f>SUMIFS(СВЦЭМ!$F$39:$F$782,СВЦЭМ!$A$39:$A$782,$A250,СВЦЭМ!$B$39:$B$782,D$226)+'СЕТ СН'!$F$15</f>
        <v>153.48722255999999</v>
      </c>
      <c r="E250" s="36">
        <f>SUMIFS(СВЦЭМ!$F$39:$F$782,СВЦЭМ!$A$39:$A$782,$A250,СВЦЭМ!$B$39:$B$782,E$226)+'СЕТ СН'!$F$15</f>
        <v>153.82073618999999</v>
      </c>
      <c r="F250" s="36">
        <f>SUMIFS(СВЦЭМ!$F$39:$F$782,СВЦЭМ!$A$39:$A$782,$A250,СВЦЭМ!$B$39:$B$782,F$226)+'СЕТ СН'!$F$15</f>
        <v>153.99650009000001</v>
      </c>
      <c r="G250" s="36">
        <f>SUMIFS(СВЦЭМ!$F$39:$F$782,СВЦЭМ!$A$39:$A$782,$A250,СВЦЭМ!$B$39:$B$782,G$226)+'СЕТ СН'!$F$15</f>
        <v>154.06087128999999</v>
      </c>
      <c r="H250" s="36">
        <f>SUMIFS(СВЦЭМ!$F$39:$F$782,СВЦЭМ!$A$39:$A$782,$A250,СВЦЭМ!$B$39:$B$782,H$226)+'СЕТ СН'!$F$15</f>
        <v>151.18430831000001</v>
      </c>
      <c r="I250" s="36">
        <f>SUMIFS(СВЦЭМ!$F$39:$F$782,СВЦЭМ!$A$39:$A$782,$A250,СВЦЭМ!$B$39:$B$782,I$226)+'СЕТ СН'!$F$15</f>
        <v>150.79410540000001</v>
      </c>
      <c r="J250" s="36">
        <f>SUMIFS(СВЦЭМ!$F$39:$F$782,СВЦЭМ!$A$39:$A$782,$A250,СВЦЭМ!$B$39:$B$782,J$226)+'СЕТ СН'!$F$15</f>
        <v>142.39327012999999</v>
      </c>
      <c r="K250" s="36">
        <f>SUMIFS(СВЦЭМ!$F$39:$F$782,СВЦЭМ!$A$39:$A$782,$A250,СВЦЭМ!$B$39:$B$782,K$226)+'СЕТ СН'!$F$15</f>
        <v>134.21038343999999</v>
      </c>
      <c r="L250" s="36">
        <f>SUMIFS(СВЦЭМ!$F$39:$F$782,СВЦЭМ!$A$39:$A$782,$A250,СВЦЭМ!$B$39:$B$782,L$226)+'СЕТ СН'!$F$15</f>
        <v>130.65844247000001</v>
      </c>
      <c r="M250" s="36">
        <f>SUMIFS(СВЦЭМ!$F$39:$F$782,СВЦЭМ!$A$39:$A$782,$A250,СВЦЭМ!$B$39:$B$782,M$226)+'СЕТ СН'!$F$15</f>
        <v>131.10887215</v>
      </c>
      <c r="N250" s="36">
        <f>SUMIFS(СВЦЭМ!$F$39:$F$782,СВЦЭМ!$A$39:$A$782,$A250,СВЦЭМ!$B$39:$B$782,N$226)+'СЕТ СН'!$F$15</f>
        <v>128.21665709000001</v>
      </c>
      <c r="O250" s="36">
        <f>SUMIFS(СВЦЭМ!$F$39:$F$782,СВЦЭМ!$A$39:$A$782,$A250,СВЦЭМ!$B$39:$B$782,O$226)+'СЕТ СН'!$F$15</f>
        <v>130.60683419</v>
      </c>
      <c r="P250" s="36">
        <f>SUMIFS(СВЦЭМ!$F$39:$F$782,СВЦЭМ!$A$39:$A$782,$A250,СВЦЭМ!$B$39:$B$782,P$226)+'СЕТ СН'!$F$15</f>
        <v>135.50178572999999</v>
      </c>
      <c r="Q250" s="36">
        <f>SUMIFS(СВЦЭМ!$F$39:$F$782,СВЦЭМ!$A$39:$A$782,$A250,СВЦЭМ!$B$39:$B$782,Q$226)+'СЕТ СН'!$F$15</f>
        <v>133.8788078</v>
      </c>
      <c r="R250" s="36">
        <f>SUMIFS(СВЦЭМ!$F$39:$F$782,СВЦЭМ!$A$39:$A$782,$A250,СВЦЭМ!$B$39:$B$782,R$226)+'СЕТ СН'!$F$15</f>
        <v>134.27920395000001</v>
      </c>
      <c r="S250" s="36">
        <f>SUMIFS(СВЦЭМ!$F$39:$F$782,СВЦЭМ!$A$39:$A$782,$A250,СВЦЭМ!$B$39:$B$782,S$226)+'СЕТ СН'!$F$15</f>
        <v>134.94807553999999</v>
      </c>
      <c r="T250" s="36">
        <f>SUMIFS(СВЦЭМ!$F$39:$F$782,СВЦЭМ!$A$39:$A$782,$A250,СВЦЭМ!$B$39:$B$782,T$226)+'СЕТ СН'!$F$15</f>
        <v>132.21451676999999</v>
      </c>
      <c r="U250" s="36">
        <f>SUMIFS(СВЦЭМ!$F$39:$F$782,СВЦЭМ!$A$39:$A$782,$A250,СВЦЭМ!$B$39:$B$782,U$226)+'СЕТ СН'!$F$15</f>
        <v>127.53120473</v>
      </c>
      <c r="V250" s="36">
        <f>SUMIFS(СВЦЭМ!$F$39:$F$782,СВЦЭМ!$A$39:$A$782,$A250,СВЦЭМ!$B$39:$B$782,V$226)+'СЕТ СН'!$F$15</f>
        <v>124.73393290999999</v>
      </c>
      <c r="W250" s="36">
        <f>SUMIFS(СВЦЭМ!$F$39:$F$782,СВЦЭМ!$A$39:$A$782,$A250,СВЦЭМ!$B$39:$B$782,W$226)+'СЕТ СН'!$F$15</f>
        <v>125.70974636</v>
      </c>
      <c r="X250" s="36">
        <f>SUMIFS(СВЦЭМ!$F$39:$F$782,СВЦЭМ!$A$39:$A$782,$A250,СВЦЭМ!$B$39:$B$782,X$226)+'СЕТ СН'!$F$15</f>
        <v>132.77167482999999</v>
      </c>
      <c r="Y250" s="36">
        <f>SUMIFS(СВЦЭМ!$F$39:$F$782,СВЦЭМ!$A$39:$A$782,$A250,СВЦЭМ!$B$39:$B$782,Y$226)+'СЕТ СН'!$F$15</f>
        <v>139.43201407999999</v>
      </c>
    </row>
    <row r="251" spans="1:25" ht="15.75" x14ac:dyDescent="0.2">
      <c r="A251" s="35">
        <f t="shared" si="6"/>
        <v>45194</v>
      </c>
      <c r="B251" s="36">
        <f>SUMIFS(СВЦЭМ!$F$39:$F$782,СВЦЭМ!$A$39:$A$782,$A251,СВЦЭМ!$B$39:$B$782,B$226)+'СЕТ СН'!$F$15</f>
        <v>144.80879970000001</v>
      </c>
      <c r="C251" s="36">
        <f>SUMIFS(СВЦЭМ!$F$39:$F$782,СВЦЭМ!$A$39:$A$782,$A251,СВЦЭМ!$B$39:$B$782,C$226)+'СЕТ СН'!$F$15</f>
        <v>152.0501337</v>
      </c>
      <c r="D251" s="36">
        <f>SUMIFS(СВЦЭМ!$F$39:$F$782,СВЦЭМ!$A$39:$A$782,$A251,СВЦЭМ!$B$39:$B$782,D$226)+'СЕТ СН'!$F$15</f>
        <v>160.15396185</v>
      </c>
      <c r="E251" s="36">
        <f>SUMIFS(СВЦЭМ!$F$39:$F$782,СВЦЭМ!$A$39:$A$782,$A251,СВЦЭМ!$B$39:$B$782,E$226)+'СЕТ СН'!$F$15</f>
        <v>160.09652803</v>
      </c>
      <c r="F251" s="36">
        <f>SUMIFS(СВЦЭМ!$F$39:$F$782,СВЦЭМ!$A$39:$A$782,$A251,СВЦЭМ!$B$39:$B$782,F$226)+'СЕТ СН'!$F$15</f>
        <v>159.79724497000001</v>
      </c>
      <c r="G251" s="36">
        <f>SUMIFS(СВЦЭМ!$F$39:$F$782,СВЦЭМ!$A$39:$A$782,$A251,СВЦЭМ!$B$39:$B$782,G$226)+'СЕТ СН'!$F$15</f>
        <v>161.08341325999999</v>
      </c>
      <c r="H251" s="36">
        <f>SUMIFS(СВЦЭМ!$F$39:$F$782,СВЦЭМ!$A$39:$A$782,$A251,СВЦЭМ!$B$39:$B$782,H$226)+'СЕТ СН'!$F$15</f>
        <v>155.19502596000001</v>
      </c>
      <c r="I251" s="36">
        <f>SUMIFS(СВЦЭМ!$F$39:$F$782,СВЦЭМ!$A$39:$A$782,$A251,СВЦЭМ!$B$39:$B$782,I$226)+'СЕТ СН'!$F$15</f>
        <v>144.47438892</v>
      </c>
      <c r="J251" s="36">
        <f>SUMIFS(СВЦЭМ!$F$39:$F$782,СВЦЭМ!$A$39:$A$782,$A251,СВЦЭМ!$B$39:$B$782,J$226)+'СЕТ СН'!$F$15</f>
        <v>139.93280025000001</v>
      </c>
      <c r="K251" s="36">
        <f>SUMIFS(СВЦЭМ!$F$39:$F$782,СВЦЭМ!$A$39:$A$782,$A251,СВЦЭМ!$B$39:$B$782,K$226)+'СЕТ СН'!$F$15</f>
        <v>140.45645078000001</v>
      </c>
      <c r="L251" s="36">
        <f>SUMIFS(СВЦЭМ!$F$39:$F$782,СВЦЭМ!$A$39:$A$782,$A251,СВЦЭМ!$B$39:$B$782,L$226)+'СЕТ СН'!$F$15</f>
        <v>138.42002886</v>
      </c>
      <c r="M251" s="36">
        <f>SUMIFS(СВЦЭМ!$F$39:$F$782,СВЦЭМ!$A$39:$A$782,$A251,СВЦЭМ!$B$39:$B$782,M$226)+'СЕТ СН'!$F$15</f>
        <v>138.60618479999999</v>
      </c>
      <c r="N251" s="36">
        <f>SUMIFS(СВЦЭМ!$F$39:$F$782,СВЦЭМ!$A$39:$A$782,$A251,СВЦЭМ!$B$39:$B$782,N$226)+'СЕТ СН'!$F$15</f>
        <v>136.84181713999999</v>
      </c>
      <c r="O251" s="36">
        <f>SUMIFS(СВЦЭМ!$F$39:$F$782,СВЦЭМ!$A$39:$A$782,$A251,СВЦЭМ!$B$39:$B$782,O$226)+'СЕТ СН'!$F$15</f>
        <v>136.06674437000001</v>
      </c>
      <c r="P251" s="36">
        <f>SUMIFS(СВЦЭМ!$F$39:$F$782,СВЦЭМ!$A$39:$A$782,$A251,СВЦЭМ!$B$39:$B$782,P$226)+'СЕТ СН'!$F$15</f>
        <v>141.37309055</v>
      </c>
      <c r="Q251" s="36">
        <f>SUMIFS(СВЦЭМ!$F$39:$F$782,СВЦЭМ!$A$39:$A$782,$A251,СВЦЭМ!$B$39:$B$782,Q$226)+'СЕТ СН'!$F$15</f>
        <v>140.40519979000001</v>
      </c>
      <c r="R251" s="36">
        <f>SUMIFS(СВЦЭМ!$F$39:$F$782,СВЦЭМ!$A$39:$A$782,$A251,СВЦЭМ!$B$39:$B$782,R$226)+'СЕТ СН'!$F$15</f>
        <v>141.79423215</v>
      </c>
      <c r="S251" s="36">
        <f>SUMIFS(СВЦЭМ!$F$39:$F$782,СВЦЭМ!$A$39:$A$782,$A251,СВЦЭМ!$B$39:$B$782,S$226)+'СЕТ СН'!$F$15</f>
        <v>142.10125511999999</v>
      </c>
      <c r="T251" s="36">
        <f>SUMIFS(СВЦЭМ!$F$39:$F$782,СВЦЭМ!$A$39:$A$782,$A251,СВЦЭМ!$B$39:$B$782,T$226)+'СЕТ СН'!$F$15</f>
        <v>139.37779882999999</v>
      </c>
      <c r="U251" s="36">
        <f>SUMIFS(СВЦЭМ!$F$39:$F$782,СВЦЭМ!$A$39:$A$782,$A251,СВЦЭМ!$B$39:$B$782,U$226)+'СЕТ СН'!$F$15</f>
        <v>134.53724675000001</v>
      </c>
      <c r="V251" s="36">
        <f>SUMIFS(СВЦЭМ!$F$39:$F$782,СВЦЭМ!$A$39:$A$782,$A251,СВЦЭМ!$B$39:$B$782,V$226)+'СЕТ СН'!$F$15</f>
        <v>131.49747812999999</v>
      </c>
      <c r="W251" s="36">
        <f>SUMIFS(СВЦЭМ!$F$39:$F$782,СВЦЭМ!$A$39:$A$782,$A251,СВЦЭМ!$B$39:$B$782,W$226)+'СЕТ СН'!$F$15</f>
        <v>132.84612766000001</v>
      </c>
      <c r="X251" s="36">
        <f>SUMIFS(СВЦЭМ!$F$39:$F$782,СВЦЭМ!$A$39:$A$782,$A251,СВЦЭМ!$B$39:$B$782,X$226)+'СЕТ СН'!$F$15</f>
        <v>136.52703342999999</v>
      </c>
      <c r="Y251" s="36">
        <f>SUMIFS(СВЦЭМ!$F$39:$F$782,СВЦЭМ!$A$39:$A$782,$A251,СВЦЭМ!$B$39:$B$782,Y$226)+'СЕТ СН'!$F$15</f>
        <v>144.93349848</v>
      </c>
    </row>
    <row r="252" spans="1:25" ht="15.75" x14ac:dyDescent="0.2">
      <c r="A252" s="35">
        <f t="shared" si="6"/>
        <v>45195</v>
      </c>
      <c r="B252" s="36">
        <f>SUMIFS(СВЦЭМ!$F$39:$F$782,СВЦЭМ!$A$39:$A$782,$A252,СВЦЭМ!$B$39:$B$782,B$226)+'СЕТ СН'!$F$15</f>
        <v>146.64245023999999</v>
      </c>
      <c r="C252" s="36">
        <f>SUMIFS(СВЦЭМ!$F$39:$F$782,СВЦЭМ!$A$39:$A$782,$A252,СВЦЭМ!$B$39:$B$782,C$226)+'СЕТ СН'!$F$15</f>
        <v>153.44322695</v>
      </c>
      <c r="D252" s="36">
        <f>SUMIFS(СВЦЭМ!$F$39:$F$782,СВЦЭМ!$A$39:$A$782,$A252,СВЦЭМ!$B$39:$B$782,D$226)+'СЕТ СН'!$F$15</f>
        <v>160.76494783000001</v>
      </c>
      <c r="E252" s="36">
        <f>SUMIFS(СВЦЭМ!$F$39:$F$782,СВЦЭМ!$A$39:$A$782,$A252,СВЦЭМ!$B$39:$B$782,E$226)+'СЕТ СН'!$F$15</f>
        <v>160.26360326</v>
      </c>
      <c r="F252" s="36">
        <f>SUMIFS(СВЦЭМ!$F$39:$F$782,СВЦЭМ!$A$39:$A$782,$A252,СВЦЭМ!$B$39:$B$782,F$226)+'СЕТ СН'!$F$15</f>
        <v>160.52135679</v>
      </c>
      <c r="G252" s="36">
        <f>SUMIFS(СВЦЭМ!$F$39:$F$782,СВЦЭМ!$A$39:$A$782,$A252,СВЦЭМ!$B$39:$B$782,G$226)+'СЕТ СН'!$F$15</f>
        <v>159.51411157999999</v>
      </c>
      <c r="H252" s="36">
        <f>SUMIFS(СВЦЭМ!$F$39:$F$782,СВЦЭМ!$A$39:$A$782,$A252,СВЦЭМ!$B$39:$B$782,H$226)+'СЕТ СН'!$F$15</f>
        <v>149.95600672</v>
      </c>
      <c r="I252" s="36">
        <f>SUMIFS(СВЦЭМ!$F$39:$F$782,СВЦЭМ!$A$39:$A$782,$A252,СВЦЭМ!$B$39:$B$782,I$226)+'СЕТ СН'!$F$15</f>
        <v>139.63009242999999</v>
      </c>
      <c r="J252" s="36">
        <f>SUMIFS(СВЦЭМ!$F$39:$F$782,СВЦЭМ!$A$39:$A$782,$A252,СВЦЭМ!$B$39:$B$782,J$226)+'СЕТ СН'!$F$15</f>
        <v>134.74672762</v>
      </c>
      <c r="K252" s="36">
        <f>SUMIFS(СВЦЭМ!$F$39:$F$782,СВЦЭМ!$A$39:$A$782,$A252,СВЦЭМ!$B$39:$B$782,K$226)+'СЕТ СН'!$F$15</f>
        <v>130.94241575999999</v>
      </c>
      <c r="L252" s="36">
        <f>SUMIFS(СВЦЭМ!$F$39:$F$782,СВЦЭМ!$A$39:$A$782,$A252,СВЦЭМ!$B$39:$B$782,L$226)+'СЕТ СН'!$F$15</f>
        <v>129.91775895999999</v>
      </c>
      <c r="M252" s="36">
        <f>SUMIFS(СВЦЭМ!$F$39:$F$782,СВЦЭМ!$A$39:$A$782,$A252,СВЦЭМ!$B$39:$B$782,M$226)+'СЕТ СН'!$F$15</f>
        <v>130.05291765999999</v>
      </c>
      <c r="N252" s="36">
        <f>SUMIFS(СВЦЭМ!$F$39:$F$782,СВЦЭМ!$A$39:$A$782,$A252,СВЦЭМ!$B$39:$B$782,N$226)+'СЕТ СН'!$F$15</f>
        <v>127.36142347000001</v>
      </c>
      <c r="O252" s="36">
        <f>SUMIFS(СВЦЭМ!$F$39:$F$782,СВЦЭМ!$A$39:$A$782,$A252,СВЦЭМ!$B$39:$B$782,O$226)+'СЕТ СН'!$F$15</f>
        <v>128.06063664999999</v>
      </c>
      <c r="P252" s="36">
        <f>SUMIFS(СВЦЭМ!$F$39:$F$782,СВЦЭМ!$A$39:$A$782,$A252,СВЦЭМ!$B$39:$B$782,P$226)+'СЕТ СН'!$F$15</f>
        <v>131.50520194000001</v>
      </c>
      <c r="Q252" s="36">
        <f>SUMIFS(СВЦЭМ!$F$39:$F$782,СВЦЭМ!$A$39:$A$782,$A252,СВЦЭМ!$B$39:$B$782,Q$226)+'СЕТ СН'!$F$15</f>
        <v>130.7871092</v>
      </c>
      <c r="R252" s="36">
        <f>SUMIFS(СВЦЭМ!$F$39:$F$782,СВЦЭМ!$A$39:$A$782,$A252,СВЦЭМ!$B$39:$B$782,R$226)+'СЕТ СН'!$F$15</f>
        <v>132.55836578</v>
      </c>
      <c r="S252" s="36">
        <f>SUMIFS(СВЦЭМ!$F$39:$F$782,СВЦЭМ!$A$39:$A$782,$A252,СВЦЭМ!$B$39:$B$782,S$226)+'СЕТ СН'!$F$15</f>
        <v>132.8913666</v>
      </c>
      <c r="T252" s="36">
        <f>SUMIFS(СВЦЭМ!$F$39:$F$782,СВЦЭМ!$A$39:$A$782,$A252,СВЦЭМ!$B$39:$B$782,T$226)+'СЕТ СН'!$F$15</f>
        <v>133.83306295</v>
      </c>
      <c r="U252" s="36">
        <f>SUMIFS(СВЦЭМ!$F$39:$F$782,СВЦЭМ!$A$39:$A$782,$A252,СВЦЭМ!$B$39:$B$782,U$226)+'СЕТ СН'!$F$15</f>
        <v>129.67306231000001</v>
      </c>
      <c r="V252" s="36">
        <f>SUMIFS(СВЦЭМ!$F$39:$F$782,СВЦЭМ!$A$39:$A$782,$A252,СВЦЭМ!$B$39:$B$782,V$226)+'СЕТ СН'!$F$15</f>
        <v>127.28439964</v>
      </c>
      <c r="W252" s="36">
        <f>SUMIFS(СВЦЭМ!$F$39:$F$782,СВЦЭМ!$A$39:$A$782,$A252,СВЦЭМ!$B$39:$B$782,W$226)+'СЕТ СН'!$F$15</f>
        <v>129.42030521999999</v>
      </c>
      <c r="X252" s="36">
        <f>SUMIFS(СВЦЭМ!$F$39:$F$782,СВЦЭМ!$A$39:$A$782,$A252,СВЦЭМ!$B$39:$B$782,X$226)+'СЕТ СН'!$F$15</f>
        <v>131.67847875999999</v>
      </c>
      <c r="Y252" s="36">
        <f>SUMIFS(СВЦЭМ!$F$39:$F$782,СВЦЭМ!$A$39:$A$782,$A252,СВЦЭМ!$B$39:$B$782,Y$226)+'СЕТ СН'!$F$15</f>
        <v>139.88960562</v>
      </c>
    </row>
    <row r="253" spans="1:25" ht="15.75" x14ac:dyDescent="0.2">
      <c r="A253" s="35">
        <f t="shared" si="6"/>
        <v>45196</v>
      </c>
      <c r="B253" s="36">
        <f>SUMIFS(СВЦЭМ!$F$39:$F$782,СВЦЭМ!$A$39:$A$782,$A253,СВЦЭМ!$B$39:$B$782,B$226)+'СЕТ СН'!$F$15</f>
        <v>140.18714979999999</v>
      </c>
      <c r="C253" s="36">
        <f>SUMIFS(СВЦЭМ!$F$39:$F$782,СВЦЭМ!$A$39:$A$782,$A253,СВЦЭМ!$B$39:$B$782,C$226)+'СЕТ СН'!$F$15</f>
        <v>146.25575237999999</v>
      </c>
      <c r="D253" s="36">
        <f>SUMIFS(СВЦЭМ!$F$39:$F$782,СВЦЭМ!$A$39:$A$782,$A253,СВЦЭМ!$B$39:$B$782,D$226)+'СЕТ СН'!$F$15</f>
        <v>155.41387079</v>
      </c>
      <c r="E253" s="36">
        <f>SUMIFS(СВЦЭМ!$F$39:$F$782,СВЦЭМ!$A$39:$A$782,$A253,СВЦЭМ!$B$39:$B$782,E$226)+'СЕТ СН'!$F$15</f>
        <v>157.80940894</v>
      </c>
      <c r="F253" s="36">
        <f>SUMIFS(СВЦЭМ!$F$39:$F$782,СВЦЭМ!$A$39:$A$782,$A253,СВЦЭМ!$B$39:$B$782,F$226)+'СЕТ СН'!$F$15</f>
        <v>157.18085933</v>
      </c>
      <c r="G253" s="36">
        <f>SUMIFS(СВЦЭМ!$F$39:$F$782,СВЦЭМ!$A$39:$A$782,$A253,СВЦЭМ!$B$39:$B$782,G$226)+'СЕТ СН'!$F$15</f>
        <v>153.85754925000001</v>
      </c>
      <c r="H253" s="36">
        <f>SUMIFS(СВЦЭМ!$F$39:$F$782,СВЦЭМ!$A$39:$A$782,$A253,СВЦЭМ!$B$39:$B$782,H$226)+'СЕТ СН'!$F$15</f>
        <v>145.19334853000001</v>
      </c>
      <c r="I253" s="36">
        <f>SUMIFS(СВЦЭМ!$F$39:$F$782,СВЦЭМ!$A$39:$A$782,$A253,СВЦЭМ!$B$39:$B$782,I$226)+'СЕТ СН'!$F$15</f>
        <v>137.69134334</v>
      </c>
      <c r="J253" s="36">
        <f>SUMIFS(СВЦЭМ!$F$39:$F$782,СВЦЭМ!$A$39:$A$782,$A253,СВЦЭМ!$B$39:$B$782,J$226)+'СЕТ СН'!$F$15</f>
        <v>135.8949255</v>
      </c>
      <c r="K253" s="36">
        <f>SUMIFS(СВЦЭМ!$F$39:$F$782,СВЦЭМ!$A$39:$A$782,$A253,СВЦЭМ!$B$39:$B$782,K$226)+'СЕТ СН'!$F$15</f>
        <v>132.36893828000001</v>
      </c>
      <c r="L253" s="36">
        <f>SUMIFS(СВЦЭМ!$F$39:$F$782,СВЦЭМ!$A$39:$A$782,$A253,СВЦЭМ!$B$39:$B$782,L$226)+'СЕТ СН'!$F$15</f>
        <v>131.54041715</v>
      </c>
      <c r="M253" s="36">
        <f>SUMIFS(СВЦЭМ!$F$39:$F$782,СВЦЭМ!$A$39:$A$782,$A253,СВЦЭМ!$B$39:$B$782,M$226)+'СЕТ СН'!$F$15</f>
        <v>131.09538119999999</v>
      </c>
      <c r="N253" s="36">
        <f>SUMIFS(СВЦЭМ!$F$39:$F$782,СВЦЭМ!$A$39:$A$782,$A253,СВЦЭМ!$B$39:$B$782,N$226)+'СЕТ СН'!$F$15</f>
        <v>130.06900041</v>
      </c>
      <c r="O253" s="36">
        <f>SUMIFS(СВЦЭМ!$F$39:$F$782,СВЦЭМ!$A$39:$A$782,$A253,СВЦЭМ!$B$39:$B$782,O$226)+'СЕТ СН'!$F$15</f>
        <v>129.49048152</v>
      </c>
      <c r="P253" s="36">
        <f>SUMIFS(СВЦЭМ!$F$39:$F$782,СВЦЭМ!$A$39:$A$782,$A253,СВЦЭМ!$B$39:$B$782,P$226)+'СЕТ СН'!$F$15</f>
        <v>135.04717689</v>
      </c>
      <c r="Q253" s="36">
        <f>SUMIFS(СВЦЭМ!$F$39:$F$782,СВЦЭМ!$A$39:$A$782,$A253,СВЦЭМ!$B$39:$B$782,Q$226)+'СЕТ СН'!$F$15</f>
        <v>137.43065256</v>
      </c>
      <c r="R253" s="36">
        <f>SUMIFS(СВЦЭМ!$F$39:$F$782,СВЦЭМ!$A$39:$A$782,$A253,СВЦЭМ!$B$39:$B$782,R$226)+'СЕТ СН'!$F$15</f>
        <v>137.6887084</v>
      </c>
      <c r="S253" s="36">
        <f>SUMIFS(СВЦЭМ!$F$39:$F$782,СВЦЭМ!$A$39:$A$782,$A253,СВЦЭМ!$B$39:$B$782,S$226)+'СЕТ СН'!$F$15</f>
        <v>138.16935803999999</v>
      </c>
      <c r="T253" s="36">
        <f>SUMIFS(СВЦЭМ!$F$39:$F$782,СВЦЭМ!$A$39:$A$782,$A253,СВЦЭМ!$B$39:$B$782,T$226)+'СЕТ СН'!$F$15</f>
        <v>135.79289387</v>
      </c>
      <c r="U253" s="36">
        <f>SUMIFS(СВЦЭМ!$F$39:$F$782,СВЦЭМ!$A$39:$A$782,$A253,СВЦЭМ!$B$39:$B$782,U$226)+'СЕТ СН'!$F$15</f>
        <v>129.48316052000001</v>
      </c>
      <c r="V253" s="36">
        <f>SUMIFS(СВЦЭМ!$F$39:$F$782,СВЦЭМ!$A$39:$A$782,$A253,СВЦЭМ!$B$39:$B$782,V$226)+'СЕТ СН'!$F$15</f>
        <v>127.81674584</v>
      </c>
      <c r="W253" s="36">
        <f>SUMIFS(СВЦЭМ!$F$39:$F$782,СВЦЭМ!$A$39:$A$782,$A253,СВЦЭМ!$B$39:$B$782,W$226)+'СЕТ СН'!$F$15</f>
        <v>129.14243696</v>
      </c>
      <c r="X253" s="36">
        <f>SUMIFS(СВЦЭМ!$F$39:$F$782,СВЦЭМ!$A$39:$A$782,$A253,СВЦЭМ!$B$39:$B$782,X$226)+'СЕТ СН'!$F$15</f>
        <v>135.02617387999999</v>
      </c>
      <c r="Y253" s="36">
        <f>SUMIFS(СВЦЭМ!$F$39:$F$782,СВЦЭМ!$A$39:$A$782,$A253,СВЦЭМ!$B$39:$B$782,Y$226)+'СЕТ СН'!$F$15</f>
        <v>143.33959856000001</v>
      </c>
    </row>
    <row r="254" spans="1:25" ht="15.75" x14ac:dyDescent="0.2">
      <c r="A254" s="35">
        <f t="shared" si="6"/>
        <v>45197</v>
      </c>
      <c r="B254" s="36">
        <f>SUMIFS(СВЦЭМ!$F$39:$F$782,СВЦЭМ!$A$39:$A$782,$A254,СВЦЭМ!$B$39:$B$782,B$226)+'СЕТ СН'!$F$15</f>
        <v>154.39405005</v>
      </c>
      <c r="C254" s="36">
        <f>SUMIFS(СВЦЭМ!$F$39:$F$782,СВЦЭМ!$A$39:$A$782,$A254,СВЦЭМ!$B$39:$B$782,C$226)+'СЕТ СН'!$F$15</f>
        <v>157.39477228000001</v>
      </c>
      <c r="D254" s="36">
        <f>SUMIFS(СВЦЭМ!$F$39:$F$782,СВЦЭМ!$A$39:$A$782,$A254,СВЦЭМ!$B$39:$B$782,D$226)+'СЕТ СН'!$F$15</f>
        <v>166.82508189999999</v>
      </c>
      <c r="E254" s="36">
        <f>SUMIFS(СВЦЭМ!$F$39:$F$782,СВЦЭМ!$A$39:$A$782,$A254,СВЦЭМ!$B$39:$B$782,E$226)+'СЕТ СН'!$F$15</f>
        <v>166.21811826999999</v>
      </c>
      <c r="F254" s="36">
        <f>SUMIFS(СВЦЭМ!$F$39:$F$782,СВЦЭМ!$A$39:$A$782,$A254,СВЦЭМ!$B$39:$B$782,F$226)+'СЕТ СН'!$F$15</f>
        <v>166.09822661999999</v>
      </c>
      <c r="G254" s="36">
        <f>SUMIFS(СВЦЭМ!$F$39:$F$782,СВЦЭМ!$A$39:$A$782,$A254,СВЦЭМ!$B$39:$B$782,G$226)+'СЕТ СН'!$F$15</f>
        <v>164.87907010999999</v>
      </c>
      <c r="H254" s="36">
        <f>SUMIFS(СВЦЭМ!$F$39:$F$782,СВЦЭМ!$A$39:$A$782,$A254,СВЦЭМ!$B$39:$B$782,H$226)+'СЕТ СН'!$F$15</f>
        <v>157.15127751</v>
      </c>
      <c r="I254" s="36">
        <f>SUMIFS(СВЦЭМ!$F$39:$F$782,СВЦЭМ!$A$39:$A$782,$A254,СВЦЭМ!$B$39:$B$782,I$226)+'СЕТ СН'!$F$15</f>
        <v>147.91773753000001</v>
      </c>
      <c r="J254" s="36">
        <f>SUMIFS(СВЦЭМ!$F$39:$F$782,СВЦЭМ!$A$39:$A$782,$A254,СВЦЭМ!$B$39:$B$782,J$226)+'СЕТ СН'!$F$15</f>
        <v>144.31497279000001</v>
      </c>
      <c r="K254" s="36">
        <f>SUMIFS(СВЦЭМ!$F$39:$F$782,СВЦЭМ!$A$39:$A$782,$A254,СВЦЭМ!$B$39:$B$782,K$226)+'СЕТ СН'!$F$15</f>
        <v>139.18170053</v>
      </c>
      <c r="L254" s="36">
        <f>SUMIFS(СВЦЭМ!$F$39:$F$782,СВЦЭМ!$A$39:$A$782,$A254,СВЦЭМ!$B$39:$B$782,L$226)+'СЕТ СН'!$F$15</f>
        <v>138.90516821</v>
      </c>
      <c r="M254" s="36">
        <f>SUMIFS(СВЦЭМ!$F$39:$F$782,СВЦЭМ!$A$39:$A$782,$A254,СВЦЭМ!$B$39:$B$782,M$226)+'СЕТ СН'!$F$15</f>
        <v>139.35776034</v>
      </c>
      <c r="N254" s="36">
        <f>SUMIFS(СВЦЭМ!$F$39:$F$782,СВЦЭМ!$A$39:$A$782,$A254,СВЦЭМ!$B$39:$B$782,N$226)+'СЕТ СН'!$F$15</f>
        <v>138.03013455000001</v>
      </c>
      <c r="O254" s="36">
        <f>SUMIFS(СВЦЭМ!$F$39:$F$782,СВЦЭМ!$A$39:$A$782,$A254,СВЦЭМ!$B$39:$B$782,O$226)+'СЕТ СН'!$F$15</f>
        <v>140.59228775</v>
      </c>
      <c r="P254" s="36">
        <f>SUMIFS(СВЦЭМ!$F$39:$F$782,СВЦЭМ!$A$39:$A$782,$A254,СВЦЭМ!$B$39:$B$782,P$226)+'СЕТ СН'!$F$15</f>
        <v>144.0657736</v>
      </c>
      <c r="Q254" s="36">
        <f>SUMIFS(СВЦЭМ!$F$39:$F$782,СВЦЭМ!$A$39:$A$782,$A254,СВЦЭМ!$B$39:$B$782,Q$226)+'СЕТ СН'!$F$15</f>
        <v>143.78983299999999</v>
      </c>
      <c r="R254" s="36">
        <f>SUMIFS(СВЦЭМ!$F$39:$F$782,СВЦЭМ!$A$39:$A$782,$A254,СВЦЭМ!$B$39:$B$782,R$226)+'СЕТ СН'!$F$15</f>
        <v>143.48877193000001</v>
      </c>
      <c r="S254" s="36">
        <f>SUMIFS(СВЦЭМ!$F$39:$F$782,СВЦЭМ!$A$39:$A$782,$A254,СВЦЭМ!$B$39:$B$782,S$226)+'СЕТ СН'!$F$15</f>
        <v>143.72264641999999</v>
      </c>
      <c r="T254" s="36">
        <f>SUMIFS(СВЦЭМ!$F$39:$F$782,СВЦЭМ!$A$39:$A$782,$A254,СВЦЭМ!$B$39:$B$782,T$226)+'СЕТ СН'!$F$15</f>
        <v>141.32084363000001</v>
      </c>
      <c r="U254" s="36">
        <f>SUMIFS(СВЦЭМ!$F$39:$F$782,СВЦЭМ!$A$39:$A$782,$A254,СВЦЭМ!$B$39:$B$782,U$226)+'СЕТ СН'!$F$15</f>
        <v>135.82943703999999</v>
      </c>
      <c r="V254" s="36">
        <f>SUMIFS(СВЦЭМ!$F$39:$F$782,СВЦЭМ!$A$39:$A$782,$A254,СВЦЭМ!$B$39:$B$782,V$226)+'СЕТ СН'!$F$15</f>
        <v>134.58351589</v>
      </c>
      <c r="W254" s="36">
        <f>SUMIFS(СВЦЭМ!$F$39:$F$782,СВЦЭМ!$A$39:$A$782,$A254,СВЦЭМ!$B$39:$B$782,W$226)+'СЕТ СН'!$F$15</f>
        <v>135.79704144999999</v>
      </c>
      <c r="X254" s="36">
        <f>SUMIFS(СВЦЭМ!$F$39:$F$782,СВЦЭМ!$A$39:$A$782,$A254,СВЦЭМ!$B$39:$B$782,X$226)+'СЕТ СН'!$F$15</f>
        <v>141.82322654000001</v>
      </c>
      <c r="Y254" s="36">
        <f>SUMIFS(СВЦЭМ!$F$39:$F$782,СВЦЭМ!$A$39:$A$782,$A254,СВЦЭМ!$B$39:$B$782,Y$226)+'СЕТ СН'!$F$15</f>
        <v>150.68714528000001</v>
      </c>
    </row>
    <row r="255" spans="1:25" ht="15.75" x14ac:dyDescent="0.2">
      <c r="A255" s="35">
        <f t="shared" si="6"/>
        <v>45198</v>
      </c>
      <c r="B255" s="36">
        <f>SUMIFS(СВЦЭМ!$F$39:$F$782,СВЦЭМ!$A$39:$A$782,$A255,СВЦЭМ!$B$39:$B$782,B$226)+'СЕТ СН'!$F$15</f>
        <v>153.88347221000001</v>
      </c>
      <c r="C255" s="36">
        <f>SUMIFS(СВЦЭМ!$F$39:$F$782,СВЦЭМ!$A$39:$A$782,$A255,СВЦЭМ!$B$39:$B$782,C$226)+'СЕТ СН'!$F$15</f>
        <v>160.84499253000001</v>
      </c>
      <c r="D255" s="36">
        <f>SUMIFS(СВЦЭМ!$F$39:$F$782,СВЦЭМ!$A$39:$A$782,$A255,СВЦЭМ!$B$39:$B$782,D$226)+'СЕТ СН'!$F$15</f>
        <v>170.07925356999999</v>
      </c>
      <c r="E255" s="36">
        <f>SUMIFS(СВЦЭМ!$F$39:$F$782,СВЦЭМ!$A$39:$A$782,$A255,СВЦЭМ!$B$39:$B$782,E$226)+'СЕТ СН'!$F$15</f>
        <v>170.48889836000001</v>
      </c>
      <c r="F255" s="36">
        <f>SUMIFS(СВЦЭМ!$F$39:$F$782,СВЦЭМ!$A$39:$A$782,$A255,СВЦЭМ!$B$39:$B$782,F$226)+'СЕТ СН'!$F$15</f>
        <v>170.55002748999999</v>
      </c>
      <c r="G255" s="36">
        <f>SUMIFS(СВЦЭМ!$F$39:$F$782,СВЦЭМ!$A$39:$A$782,$A255,СВЦЭМ!$B$39:$B$782,G$226)+'СЕТ СН'!$F$15</f>
        <v>169.40073236999999</v>
      </c>
      <c r="H255" s="36">
        <f>SUMIFS(СВЦЭМ!$F$39:$F$782,СВЦЭМ!$A$39:$A$782,$A255,СВЦЭМ!$B$39:$B$782,H$226)+'СЕТ СН'!$F$15</f>
        <v>162.01067011000001</v>
      </c>
      <c r="I255" s="36">
        <f>SUMIFS(СВЦЭМ!$F$39:$F$782,СВЦЭМ!$A$39:$A$782,$A255,СВЦЭМ!$B$39:$B$782,I$226)+'СЕТ СН'!$F$15</f>
        <v>150.49995079999999</v>
      </c>
      <c r="J255" s="36">
        <f>SUMIFS(СВЦЭМ!$F$39:$F$782,СВЦЭМ!$A$39:$A$782,$A255,СВЦЭМ!$B$39:$B$782,J$226)+'СЕТ СН'!$F$15</f>
        <v>145.90457097999999</v>
      </c>
      <c r="K255" s="36">
        <f>SUMIFS(СВЦЭМ!$F$39:$F$782,СВЦЭМ!$A$39:$A$782,$A255,СВЦЭМ!$B$39:$B$782,K$226)+'СЕТ СН'!$F$15</f>
        <v>141.29427405999999</v>
      </c>
      <c r="L255" s="36">
        <f>SUMIFS(СВЦЭМ!$F$39:$F$782,СВЦЭМ!$A$39:$A$782,$A255,СВЦЭМ!$B$39:$B$782,L$226)+'СЕТ СН'!$F$15</f>
        <v>140.99942462000001</v>
      </c>
      <c r="M255" s="36">
        <f>SUMIFS(СВЦЭМ!$F$39:$F$782,СВЦЭМ!$A$39:$A$782,$A255,СВЦЭМ!$B$39:$B$782,M$226)+'СЕТ СН'!$F$15</f>
        <v>141.43213868000001</v>
      </c>
      <c r="N255" s="36">
        <f>SUMIFS(СВЦЭМ!$F$39:$F$782,СВЦЭМ!$A$39:$A$782,$A255,СВЦЭМ!$B$39:$B$782,N$226)+'СЕТ СН'!$F$15</f>
        <v>142.70533243</v>
      </c>
      <c r="O255" s="36">
        <f>SUMIFS(СВЦЭМ!$F$39:$F$782,СВЦЭМ!$A$39:$A$782,$A255,СВЦЭМ!$B$39:$B$782,O$226)+'СЕТ СН'!$F$15</f>
        <v>141.13681553999999</v>
      </c>
      <c r="P255" s="36">
        <f>SUMIFS(СВЦЭМ!$F$39:$F$782,СВЦЭМ!$A$39:$A$782,$A255,СВЦЭМ!$B$39:$B$782,P$226)+'СЕТ СН'!$F$15</f>
        <v>147.41634965</v>
      </c>
      <c r="Q255" s="36">
        <f>SUMIFS(СВЦЭМ!$F$39:$F$782,СВЦЭМ!$A$39:$A$782,$A255,СВЦЭМ!$B$39:$B$782,Q$226)+'СЕТ СН'!$F$15</f>
        <v>145.09910463</v>
      </c>
      <c r="R255" s="36">
        <f>SUMIFS(СВЦЭМ!$F$39:$F$782,СВЦЭМ!$A$39:$A$782,$A255,СВЦЭМ!$B$39:$B$782,R$226)+'СЕТ СН'!$F$15</f>
        <v>146.09185878</v>
      </c>
      <c r="S255" s="36">
        <f>SUMIFS(СВЦЭМ!$F$39:$F$782,СВЦЭМ!$A$39:$A$782,$A255,СВЦЭМ!$B$39:$B$782,S$226)+'СЕТ СН'!$F$15</f>
        <v>146.63331682</v>
      </c>
      <c r="T255" s="36">
        <f>SUMIFS(СВЦЭМ!$F$39:$F$782,СВЦЭМ!$A$39:$A$782,$A255,СВЦЭМ!$B$39:$B$782,T$226)+'СЕТ СН'!$F$15</f>
        <v>143.16392544999999</v>
      </c>
      <c r="U255" s="36">
        <f>SUMIFS(СВЦЭМ!$F$39:$F$782,СВЦЭМ!$A$39:$A$782,$A255,СВЦЭМ!$B$39:$B$782,U$226)+'СЕТ СН'!$F$15</f>
        <v>138.97698414999999</v>
      </c>
      <c r="V255" s="36">
        <f>SUMIFS(СВЦЭМ!$F$39:$F$782,СВЦЭМ!$A$39:$A$782,$A255,СВЦЭМ!$B$39:$B$782,V$226)+'СЕТ СН'!$F$15</f>
        <v>137.67968680000001</v>
      </c>
      <c r="W255" s="36">
        <f>SUMIFS(СВЦЭМ!$F$39:$F$782,СВЦЭМ!$A$39:$A$782,$A255,СВЦЭМ!$B$39:$B$782,W$226)+'СЕТ СН'!$F$15</f>
        <v>139.21653634</v>
      </c>
      <c r="X255" s="36">
        <f>SUMIFS(СВЦЭМ!$F$39:$F$782,СВЦЭМ!$A$39:$A$782,$A255,СВЦЭМ!$B$39:$B$782,X$226)+'СЕТ СН'!$F$15</f>
        <v>145.04240351000001</v>
      </c>
      <c r="Y255" s="36">
        <f>SUMIFS(СВЦЭМ!$F$39:$F$782,СВЦЭМ!$A$39:$A$782,$A255,СВЦЭМ!$B$39:$B$782,Y$226)+'СЕТ СН'!$F$15</f>
        <v>160.17767244999999</v>
      </c>
    </row>
    <row r="256" spans="1:25" ht="15.75" x14ac:dyDescent="0.2">
      <c r="A256" s="35">
        <f t="shared" si="6"/>
        <v>45199</v>
      </c>
      <c r="B256" s="36">
        <f>SUMIFS(СВЦЭМ!$F$39:$F$782,СВЦЭМ!$A$39:$A$782,$A256,СВЦЭМ!$B$39:$B$782,B$226)+'СЕТ СН'!$F$15</f>
        <v>154.96039088000001</v>
      </c>
      <c r="C256" s="36">
        <f>SUMIFS(СВЦЭМ!$F$39:$F$782,СВЦЭМ!$A$39:$A$782,$A256,СВЦЭМ!$B$39:$B$782,C$226)+'СЕТ СН'!$F$15</f>
        <v>154.26723376999999</v>
      </c>
      <c r="D256" s="36">
        <f>SUMIFS(СВЦЭМ!$F$39:$F$782,СВЦЭМ!$A$39:$A$782,$A256,СВЦЭМ!$B$39:$B$782,D$226)+'СЕТ СН'!$F$15</f>
        <v>161.0648132</v>
      </c>
      <c r="E256" s="36">
        <f>SUMIFS(СВЦЭМ!$F$39:$F$782,СВЦЭМ!$A$39:$A$782,$A256,СВЦЭМ!$B$39:$B$782,E$226)+'СЕТ СН'!$F$15</f>
        <v>162.29363516000001</v>
      </c>
      <c r="F256" s="36">
        <f>SUMIFS(СВЦЭМ!$F$39:$F$782,СВЦЭМ!$A$39:$A$782,$A256,СВЦЭМ!$B$39:$B$782,F$226)+'СЕТ СН'!$F$15</f>
        <v>161.61935879999999</v>
      </c>
      <c r="G256" s="36">
        <f>SUMIFS(СВЦЭМ!$F$39:$F$782,СВЦЭМ!$A$39:$A$782,$A256,СВЦЭМ!$B$39:$B$782,G$226)+'СЕТ СН'!$F$15</f>
        <v>160.67802386</v>
      </c>
      <c r="H256" s="36">
        <f>SUMIFS(СВЦЭМ!$F$39:$F$782,СВЦЭМ!$A$39:$A$782,$A256,СВЦЭМ!$B$39:$B$782,H$226)+'СЕТ СН'!$F$15</f>
        <v>157.42430329999999</v>
      </c>
      <c r="I256" s="36">
        <f>SUMIFS(СВЦЭМ!$F$39:$F$782,СВЦЭМ!$A$39:$A$782,$A256,СВЦЭМ!$B$39:$B$782,I$226)+'СЕТ СН'!$F$15</f>
        <v>152.37677259</v>
      </c>
      <c r="J256" s="36">
        <f>SUMIFS(СВЦЭМ!$F$39:$F$782,СВЦЭМ!$A$39:$A$782,$A256,СВЦЭМ!$B$39:$B$782,J$226)+'СЕТ СН'!$F$15</f>
        <v>144.34105389000001</v>
      </c>
      <c r="K256" s="36">
        <f>SUMIFS(СВЦЭМ!$F$39:$F$782,СВЦЭМ!$A$39:$A$782,$A256,СВЦЭМ!$B$39:$B$782,K$226)+'СЕТ СН'!$F$15</f>
        <v>136.41686428</v>
      </c>
      <c r="L256" s="36">
        <f>SUMIFS(СВЦЭМ!$F$39:$F$782,СВЦЭМ!$A$39:$A$782,$A256,СВЦЭМ!$B$39:$B$782,L$226)+'СЕТ СН'!$F$15</f>
        <v>134.30692952000001</v>
      </c>
      <c r="M256" s="36">
        <f>SUMIFS(СВЦЭМ!$F$39:$F$782,СВЦЭМ!$A$39:$A$782,$A256,СВЦЭМ!$B$39:$B$782,M$226)+'СЕТ СН'!$F$15</f>
        <v>134.5616234</v>
      </c>
      <c r="N256" s="36">
        <f>SUMIFS(СВЦЭМ!$F$39:$F$782,СВЦЭМ!$A$39:$A$782,$A256,СВЦЭМ!$B$39:$B$782,N$226)+'СЕТ СН'!$F$15</f>
        <v>132.15807616000001</v>
      </c>
      <c r="O256" s="36">
        <f>SUMIFS(СВЦЭМ!$F$39:$F$782,СВЦЭМ!$A$39:$A$782,$A256,СВЦЭМ!$B$39:$B$782,O$226)+'СЕТ СН'!$F$15</f>
        <v>133.80684134000001</v>
      </c>
      <c r="P256" s="36">
        <f>SUMIFS(СВЦЭМ!$F$39:$F$782,СВЦЭМ!$A$39:$A$782,$A256,СВЦЭМ!$B$39:$B$782,P$226)+'СЕТ СН'!$F$15</f>
        <v>137.74494374</v>
      </c>
      <c r="Q256" s="36">
        <f>SUMIFS(СВЦЭМ!$F$39:$F$782,СВЦЭМ!$A$39:$A$782,$A256,СВЦЭМ!$B$39:$B$782,Q$226)+'СЕТ СН'!$F$15</f>
        <v>137.20799499</v>
      </c>
      <c r="R256" s="36">
        <f>SUMIFS(СВЦЭМ!$F$39:$F$782,СВЦЭМ!$A$39:$A$782,$A256,СВЦЭМ!$B$39:$B$782,R$226)+'СЕТ СН'!$F$15</f>
        <v>137.23272807000001</v>
      </c>
      <c r="S256" s="36">
        <f>SUMIFS(СВЦЭМ!$F$39:$F$782,СВЦЭМ!$A$39:$A$782,$A256,СВЦЭМ!$B$39:$B$782,S$226)+'СЕТ СН'!$F$15</f>
        <v>138.84959357</v>
      </c>
      <c r="T256" s="36">
        <f>SUMIFS(СВЦЭМ!$F$39:$F$782,СВЦЭМ!$A$39:$A$782,$A256,СВЦЭМ!$B$39:$B$782,T$226)+'СЕТ СН'!$F$15</f>
        <v>137.01049072000001</v>
      </c>
      <c r="U256" s="36">
        <f>SUMIFS(СВЦЭМ!$F$39:$F$782,СВЦЭМ!$A$39:$A$782,$A256,СВЦЭМ!$B$39:$B$782,U$226)+'СЕТ СН'!$F$15</f>
        <v>135.71659283</v>
      </c>
      <c r="V256" s="36">
        <f>SUMIFS(СВЦЭМ!$F$39:$F$782,СВЦЭМ!$A$39:$A$782,$A256,СВЦЭМ!$B$39:$B$782,V$226)+'СЕТ СН'!$F$15</f>
        <v>133.86637375000001</v>
      </c>
      <c r="W256" s="36">
        <f>SUMIFS(СВЦЭМ!$F$39:$F$782,СВЦЭМ!$A$39:$A$782,$A256,СВЦЭМ!$B$39:$B$782,W$226)+'СЕТ СН'!$F$15</f>
        <v>135.63690725999999</v>
      </c>
      <c r="X256" s="36">
        <f>SUMIFS(СВЦЭМ!$F$39:$F$782,СВЦЭМ!$A$39:$A$782,$A256,СВЦЭМ!$B$39:$B$782,X$226)+'СЕТ СН'!$F$15</f>
        <v>140.53473285999999</v>
      </c>
      <c r="Y256" s="36">
        <f>SUMIFS(СВЦЭМ!$F$39:$F$782,СВЦЭМ!$A$39:$A$782,$A256,СВЦЭМ!$B$39:$B$782,Y$226)+'СЕТ СН'!$F$15</f>
        <v>146.35038338000001</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01.09.2023</v>
      </c>
      <c r="B262" s="36" t="e">
        <f>SUMIFS(СВЦЭМ!#REF!,СВЦЭМ!$A$40:$A$783,$A262,СВЦЭМ!$B$40:$B$783,B$261)+'СЕТ СН'!$F$15</f>
        <v>#REF!</v>
      </c>
      <c r="C262" s="36" t="e">
        <f>SUMIFS(СВЦЭМ!#REF!,СВЦЭМ!$A$40:$A$783,$A262,СВЦЭМ!$B$40:$B$783,C$261)+'СЕТ СН'!$F$15</f>
        <v>#REF!</v>
      </c>
      <c r="D262" s="36" t="e">
        <f>SUMIFS(СВЦЭМ!#REF!,СВЦЭМ!$A$40:$A$783,$A262,СВЦЭМ!$B$40:$B$783,D$261)+'СЕТ СН'!$F$15</f>
        <v>#REF!</v>
      </c>
      <c r="E262" s="36" t="e">
        <f>SUMIFS(СВЦЭМ!#REF!,СВЦЭМ!$A$40:$A$783,$A262,СВЦЭМ!$B$40:$B$783,E$261)+'СЕТ СН'!$F$15</f>
        <v>#REF!</v>
      </c>
      <c r="F262" s="36" t="e">
        <f>SUMIFS(СВЦЭМ!#REF!,СВЦЭМ!$A$40:$A$783,$A262,СВЦЭМ!$B$40:$B$783,F$261)+'СЕТ СН'!$F$15</f>
        <v>#REF!</v>
      </c>
      <c r="G262" s="36" t="e">
        <f>SUMIFS(СВЦЭМ!#REF!,СВЦЭМ!$A$40:$A$783,$A262,СВЦЭМ!$B$40:$B$783,G$261)+'СЕТ СН'!$F$15</f>
        <v>#REF!</v>
      </c>
      <c r="H262" s="36" t="e">
        <f>SUMIFS(СВЦЭМ!#REF!,СВЦЭМ!$A$40:$A$783,$A262,СВЦЭМ!$B$40:$B$783,H$261)+'СЕТ СН'!$F$15</f>
        <v>#REF!</v>
      </c>
      <c r="I262" s="36" t="e">
        <f>SUMIFS(СВЦЭМ!#REF!,СВЦЭМ!$A$40:$A$783,$A262,СВЦЭМ!$B$40:$B$783,I$261)+'СЕТ СН'!$F$15</f>
        <v>#REF!</v>
      </c>
      <c r="J262" s="36" t="e">
        <f>SUMIFS(СВЦЭМ!#REF!,СВЦЭМ!$A$40:$A$783,$A262,СВЦЭМ!$B$40:$B$783,J$261)+'СЕТ СН'!$F$15</f>
        <v>#REF!</v>
      </c>
      <c r="K262" s="36" t="e">
        <f>SUMIFS(СВЦЭМ!#REF!,СВЦЭМ!$A$40:$A$783,$A262,СВЦЭМ!$B$40:$B$783,K$261)+'СЕТ СН'!$F$15</f>
        <v>#REF!</v>
      </c>
      <c r="L262" s="36" t="e">
        <f>SUMIFS(СВЦЭМ!#REF!,СВЦЭМ!$A$40:$A$783,$A262,СВЦЭМ!$B$40:$B$783,L$261)+'СЕТ СН'!$F$15</f>
        <v>#REF!</v>
      </c>
      <c r="M262" s="36" t="e">
        <f>SUMIFS(СВЦЭМ!#REF!,СВЦЭМ!$A$40:$A$783,$A262,СВЦЭМ!$B$40:$B$783,M$261)+'СЕТ СН'!$F$15</f>
        <v>#REF!</v>
      </c>
      <c r="N262" s="36" t="e">
        <f>SUMIFS(СВЦЭМ!#REF!,СВЦЭМ!$A$40:$A$783,$A262,СВЦЭМ!$B$40:$B$783,N$261)+'СЕТ СН'!$F$15</f>
        <v>#REF!</v>
      </c>
      <c r="O262" s="36" t="e">
        <f>SUMIFS(СВЦЭМ!#REF!,СВЦЭМ!$A$40:$A$783,$A262,СВЦЭМ!$B$40:$B$783,O$261)+'СЕТ СН'!$F$15</f>
        <v>#REF!</v>
      </c>
      <c r="P262" s="36" t="e">
        <f>SUMIFS(СВЦЭМ!#REF!,СВЦЭМ!$A$40:$A$783,$A262,СВЦЭМ!$B$40:$B$783,P$261)+'СЕТ СН'!$F$15</f>
        <v>#REF!</v>
      </c>
      <c r="Q262" s="36" t="e">
        <f>SUMIFS(СВЦЭМ!#REF!,СВЦЭМ!$A$40:$A$783,$A262,СВЦЭМ!$B$40:$B$783,Q$261)+'СЕТ СН'!$F$15</f>
        <v>#REF!</v>
      </c>
      <c r="R262" s="36" t="e">
        <f>SUMIFS(СВЦЭМ!#REF!,СВЦЭМ!$A$40:$A$783,$A262,СВЦЭМ!$B$40:$B$783,R$261)+'СЕТ СН'!$F$15</f>
        <v>#REF!</v>
      </c>
      <c r="S262" s="36" t="e">
        <f>SUMIFS(СВЦЭМ!#REF!,СВЦЭМ!$A$40:$A$783,$A262,СВЦЭМ!$B$40:$B$783,S$261)+'СЕТ СН'!$F$15</f>
        <v>#REF!</v>
      </c>
      <c r="T262" s="36" t="e">
        <f>SUMIFS(СВЦЭМ!#REF!,СВЦЭМ!$A$40:$A$783,$A262,СВЦЭМ!$B$40:$B$783,T$261)+'СЕТ СН'!$F$15</f>
        <v>#REF!</v>
      </c>
      <c r="U262" s="36" t="e">
        <f>SUMIFS(СВЦЭМ!#REF!,СВЦЭМ!$A$40:$A$783,$A262,СВЦЭМ!$B$40:$B$783,U$261)+'СЕТ СН'!$F$15</f>
        <v>#REF!</v>
      </c>
      <c r="V262" s="36" t="e">
        <f>SUMIFS(СВЦЭМ!#REF!,СВЦЭМ!$A$40:$A$783,$A262,СВЦЭМ!$B$40:$B$783,V$261)+'СЕТ СН'!$F$15</f>
        <v>#REF!</v>
      </c>
      <c r="W262" s="36" t="e">
        <f>SUMIFS(СВЦЭМ!#REF!,СВЦЭМ!$A$40:$A$783,$A262,СВЦЭМ!$B$40:$B$783,W$261)+'СЕТ СН'!$F$15</f>
        <v>#REF!</v>
      </c>
      <c r="X262" s="36" t="e">
        <f>SUMIFS(СВЦЭМ!#REF!,СВЦЭМ!$A$40:$A$783,$A262,СВЦЭМ!$B$40:$B$783,X$261)+'СЕТ СН'!$F$15</f>
        <v>#REF!</v>
      </c>
      <c r="Y262" s="36" t="e">
        <f>SUMIFS(СВЦЭМ!#REF!,СВЦЭМ!$A$40:$A$783,$A262,СВЦЭМ!$B$40:$B$783,Y$261)+'СЕТ СН'!$F$15</f>
        <v>#REF!</v>
      </c>
      <c r="AA262" s="45"/>
    </row>
    <row r="263" spans="1:27" ht="15.75" hidden="1" x14ac:dyDescent="0.2">
      <c r="A263" s="35">
        <f>A262+1</f>
        <v>45171</v>
      </c>
      <c r="B263" s="36" t="e">
        <f>SUMIFS(СВЦЭМ!#REF!,СВЦЭМ!$A$40:$A$783,$A263,СВЦЭМ!$B$40:$B$783,B$261)+'СЕТ СН'!$F$15</f>
        <v>#REF!</v>
      </c>
      <c r="C263" s="36" t="e">
        <f>SUMIFS(СВЦЭМ!#REF!,СВЦЭМ!$A$40:$A$783,$A263,СВЦЭМ!$B$40:$B$783,C$261)+'СЕТ СН'!$F$15</f>
        <v>#REF!</v>
      </c>
      <c r="D263" s="36" t="e">
        <f>SUMIFS(СВЦЭМ!#REF!,СВЦЭМ!$A$40:$A$783,$A263,СВЦЭМ!$B$40:$B$783,D$261)+'СЕТ СН'!$F$15</f>
        <v>#REF!</v>
      </c>
      <c r="E263" s="36" t="e">
        <f>SUMIFS(СВЦЭМ!#REF!,СВЦЭМ!$A$40:$A$783,$A263,СВЦЭМ!$B$40:$B$783,E$261)+'СЕТ СН'!$F$15</f>
        <v>#REF!</v>
      </c>
      <c r="F263" s="36" t="e">
        <f>SUMIFS(СВЦЭМ!#REF!,СВЦЭМ!$A$40:$A$783,$A263,СВЦЭМ!$B$40:$B$783,F$261)+'СЕТ СН'!$F$15</f>
        <v>#REF!</v>
      </c>
      <c r="G263" s="36" t="e">
        <f>SUMIFS(СВЦЭМ!#REF!,СВЦЭМ!$A$40:$A$783,$A263,СВЦЭМ!$B$40:$B$783,G$261)+'СЕТ СН'!$F$15</f>
        <v>#REF!</v>
      </c>
      <c r="H263" s="36" t="e">
        <f>SUMIFS(СВЦЭМ!#REF!,СВЦЭМ!$A$40:$A$783,$A263,СВЦЭМ!$B$40:$B$783,H$261)+'СЕТ СН'!$F$15</f>
        <v>#REF!</v>
      </c>
      <c r="I263" s="36" t="e">
        <f>SUMIFS(СВЦЭМ!#REF!,СВЦЭМ!$A$40:$A$783,$A263,СВЦЭМ!$B$40:$B$783,I$261)+'СЕТ СН'!$F$15</f>
        <v>#REF!</v>
      </c>
      <c r="J263" s="36" t="e">
        <f>SUMIFS(СВЦЭМ!#REF!,СВЦЭМ!$A$40:$A$783,$A263,СВЦЭМ!$B$40:$B$783,J$261)+'СЕТ СН'!$F$15</f>
        <v>#REF!</v>
      </c>
      <c r="K263" s="36" t="e">
        <f>SUMIFS(СВЦЭМ!#REF!,СВЦЭМ!$A$40:$A$783,$A263,СВЦЭМ!$B$40:$B$783,K$261)+'СЕТ СН'!$F$15</f>
        <v>#REF!</v>
      </c>
      <c r="L263" s="36" t="e">
        <f>SUMIFS(СВЦЭМ!#REF!,СВЦЭМ!$A$40:$A$783,$A263,СВЦЭМ!$B$40:$B$783,L$261)+'СЕТ СН'!$F$15</f>
        <v>#REF!</v>
      </c>
      <c r="M263" s="36" t="e">
        <f>SUMIFS(СВЦЭМ!#REF!,СВЦЭМ!$A$40:$A$783,$A263,СВЦЭМ!$B$40:$B$783,M$261)+'СЕТ СН'!$F$15</f>
        <v>#REF!</v>
      </c>
      <c r="N263" s="36" t="e">
        <f>SUMIFS(СВЦЭМ!#REF!,СВЦЭМ!$A$40:$A$783,$A263,СВЦЭМ!$B$40:$B$783,N$261)+'СЕТ СН'!$F$15</f>
        <v>#REF!</v>
      </c>
      <c r="O263" s="36" t="e">
        <f>SUMIFS(СВЦЭМ!#REF!,СВЦЭМ!$A$40:$A$783,$A263,СВЦЭМ!$B$40:$B$783,O$261)+'СЕТ СН'!$F$15</f>
        <v>#REF!</v>
      </c>
      <c r="P263" s="36" t="e">
        <f>SUMIFS(СВЦЭМ!#REF!,СВЦЭМ!$A$40:$A$783,$A263,СВЦЭМ!$B$40:$B$783,P$261)+'СЕТ СН'!$F$15</f>
        <v>#REF!</v>
      </c>
      <c r="Q263" s="36" t="e">
        <f>SUMIFS(СВЦЭМ!#REF!,СВЦЭМ!$A$40:$A$783,$A263,СВЦЭМ!$B$40:$B$783,Q$261)+'СЕТ СН'!$F$15</f>
        <v>#REF!</v>
      </c>
      <c r="R263" s="36" t="e">
        <f>SUMIFS(СВЦЭМ!#REF!,СВЦЭМ!$A$40:$A$783,$A263,СВЦЭМ!$B$40:$B$783,R$261)+'СЕТ СН'!$F$15</f>
        <v>#REF!</v>
      </c>
      <c r="S263" s="36" t="e">
        <f>SUMIFS(СВЦЭМ!#REF!,СВЦЭМ!$A$40:$A$783,$A263,СВЦЭМ!$B$40:$B$783,S$261)+'СЕТ СН'!$F$15</f>
        <v>#REF!</v>
      </c>
      <c r="T263" s="36" t="e">
        <f>SUMIFS(СВЦЭМ!#REF!,СВЦЭМ!$A$40:$A$783,$A263,СВЦЭМ!$B$40:$B$783,T$261)+'СЕТ СН'!$F$15</f>
        <v>#REF!</v>
      </c>
      <c r="U263" s="36" t="e">
        <f>SUMIFS(СВЦЭМ!#REF!,СВЦЭМ!$A$40:$A$783,$A263,СВЦЭМ!$B$40:$B$783,U$261)+'СЕТ СН'!$F$15</f>
        <v>#REF!</v>
      </c>
      <c r="V263" s="36" t="e">
        <f>SUMIFS(СВЦЭМ!#REF!,СВЦЭМ!$A$40:$A$783,$A263,СВЦЭМ!$B$40:$B$783,V$261)+'СЕТ СН'!$F$15</f>
        <v>#REF!</v>
      </c>
      <c r="W263" s="36" t="e">
        <f>SUMIFS(СВЦЭМ!#REF!,СВЦЭМ!$A$40:$A$783,$A263,СВЦЭМ!$B$40:$B$783,W$261)+'СЕТ СН'!$F$15</f>
        <v>#REF!</v>
      </c>
      <c r="X263" s="36" t="e">
        <f>SUMIFS(СВЦЭМ!#REF!,СВЦЭМ!$A$40:$A$783,$A263,СВЦЭМ!$B$40:$B$783,X$261)+'СЕТ СН'!$F$15</f>
        <v>#REF!</v>
      </c>
      <c r="Y263" s="36" t="e">
        <f>SUMIFS(СВЦЭМ!#REF!,СВЦЭМ!$A$40:$A$783,$A263,СВЦЭМ!$B$40:$B$783,Y$261)+'СЕТ СН'!$F$15</f>
        <v>#REF!</v>
      </c>
    </row>
    <row r="264" spans="1:27" ht="15.75" hidden="1" x14ac:dyDescent="0.2">
      <c r="A264" s="35">
        <f t="shared" ref="A264:A292" si="7">A263+1</f>
        <v>45172</v>
      </c>
      <c r="B264" s="36" t="e">
        <f>SUMIFS(СВЦЭМ!#REF!,СВЦЭМ!$A$40:$A$783,$A264,СВЦЭМ!$B$40:$B$783,B$261)+'СЕТ СН'!$F$15</f>
        <v>#REF!</v>
      </c>
      <c r="C264" s="36" t="e">
        <f>SUMIFS(СВЦЭМ!#REF!,СВЦЭМ!$A$40:$A$783,$A264,СВЦЭМ!$B$40:$B$783,C$261)+'СЕТ СН'!$F$15</f>
        <v>#REF!</v>
      </c>
      <c r="D264" s="36" t="e">
        <f>SUMIFS(СВЦЭМ!#REF!,СВЦЭМ!$A$40:$A$783,$A264,СВЦЭМ!$B$40:$B$783,D$261)+'СЕТ СН'!$F$15</f>
        <v>#REF!</v>
      </c>
      <c r="E264" s="36" t="e">
        <f>SUMIFS(СВЦЭМ!#REF!,СВЦЭМ!$A$40:$A$783,$A264,СВЦЭМ!$B$40:$B$783,E$261)+'СЕТ СН'!$F$15</f>
        <v>#REF!</v>
      </c>
      <c r="F264" s="36" t="e">
        <f>SUMIFS(СВЦЭМ!#REF!,СВЦЭМ!$A$40:$A$783,$A264,СВЦЭМ!$B$40:$B$783,F$261)+'СЕТ СН'!$F$15</f>
        <v>#REF!</v>
      </c>
      <c r="G264" s="36" t="e">
        <f>SUMIFS(СВЦЭМ!#REF!,СВЦЭМ!$A$40:$A$783,$A264,СВЦЭМ!$B$40:$B$783,G$261)+'СЕТ СН'!$F$15</f>
        <v>#REF!</v>
      </c>
      <c r="H264" s="36" t="e">
        <f>SUMIFS(СВЦЭМ!#REF!,СВЦЭМ!$A$40:$A$783,$A264,СВЦЭМ!$B$40:$B$783,H$261)+'СЕТ СН'!$F$15</f>
        <v>#REF!</v>
      </c>
      <c r="I264" s="36" t="e">
        <f>SUMIFS(СВЦЭМ!#REF!,СВЦЭМ!$A$40:$A$783,$A264,СВЦЭМ!$B$40:$B$783,I$261)+'СЕТ СН'!$F$15</f>
        <v>#REF!</v>
      </c>
      <c r="J264" s="36" t="e">
        <f>SUMIFS(СВЦЭМ!#REF!,СВЦЭМ!$A$40:$A$783,$A264,СВЦЭМ!$B$40:$B$783,J$261)+'СЕТ СН'!$F$15</f>
        <v>#REF!</v>
      </c>
      <c r="K264" s="36" t="e">
        <f>SUMIFS(СВЦЭМ!#REF!,СВЦЭМ!$A$40:$A$783,$A264,СВЦЭМ!$B$40:$B$783,K$261)+'СЕТ СН'!$F$15</f>
        <v>#REF!</v>
      </c>
      <c r="L264" s="36" t="e">
        <f>SUMIFS(СВЦЭМ!#REF!,СВЦЭМ!$A$40:$A$783,$A264,СВЦЭМ!$B$40:$B$783,L$261)+'СЕТ СН'!$F$15</f>
        <v>#REF!</v>
      </c>
      <c r="M264" s="36" t="e">
        <f>SUMIFS(СВЦЭМ!#REF!,СВЦЭМ!$A$40:$A$783,$A264,СВЦЭМ!$B$40:$B$783,M$261)+'СЕТ СН'!$F$15</f>
        <v>#REF!</v>
      </c>
      <c r="N264" s="36" t="e">
        <f>SUMIFS(СВЦЭМ!#REF!,СВЦЭМ!$A$40:$A$783,$A264,СВЦЭМ!$B$40:$B$783,N$261)+'СЕТ СН'!$F$15</f>
        <v>#REF!</v>
      </c>
      <c r="O264" s="36" t="e">
        <f>SUMIFS(СВЦЭМ!#REF!,СВЦЭМ!$A$40:$A$783,$A264,СВЦЭМ!$B$40:$B$783,O$261)+'СЕТ СН'!$F$15</f>
        <v>#REF!</v>
      </c>
      <c r="P264" s="36" t="e">
        <f>SUMIFS(СВЦЭМ!#REF!,СВЦЭМ!$A$40:$A$783,$A264,СВЦЭМ!$B$40:$B$783,P$261)+'СЕТ СН'!$F$15</f>
        <v>#REF!</v>
      </c>
      <c r="Q264" s="36" t="e">
        <f>SUMIFS(СВЦЭМ!#REF!,СВЦЭМ!$A$40:$A$783,$A264,СВЦЭМ!$B$40:$B$783,Q$261)+'СЕТ СН'!$F$15</f>
        <v>#REF!</v>
      </c>
      <c r="R264" s="36" t="e">
        <f>SUMIFS(СВЦЭМ!#REF!,СВЦЭМ!$A$40:$A$783,$A264,СВЦЭМ!$B$40:$B$783,R$261)+'СЕТ СН'!$F$15</f>
        <v>#REF!</v>
      </c>
      <c r="S264" s="36" t="e">
        <f>SUMIFS(СВЦЭМ!#REF!,СВЦЭМ!$A$40:$A$783,$A264,СВЦЭМ!$B$40:$B$783,S$261)+'СЕТ СН'!$F$15</f>
        <v>#REF!</v>
      </c>
      <c r="T264" s="36" t="e">
        <f>SUMIFS(СВЦЭМ!#REF!,СВЦЭМ!$A$40:$A$783,$A264,СВЦЭМ!$B$40:$B$783,T$261)+'СЕТ СН'!$F$15</f>
        <v>#REF!</v>
      </c>
      <c r="U264" s="36" t="e">
        <f>SUMIFS(СВЦЭМ!#REF!,СВЦЭМ!$A$40:$A$783,$A264,СВЦЭМ!$B$40:$B$783,U$261)+'СЕТ СН'!$F$15</f>
        <v>#REF!</v>
      </c>
      <c r="V264" s="36" t="e">
        <f>SUMIFS(СВЦЭМ!#REF!,СВЦЭМ!$A$40:$A$783,$A264,СВЦЭМ!$B$40:$B$783,V$261)+'СЕТ СН'!$F$15</f>
        <v>#REF!</v>
      </c>
      <c r="W264" s="36" t="e">
        <f>SUMIFS(СВЦЭМ!#REF!,СВЦЭМ!$A$40:$A$783,$A264,СВЦЭМ!$B$40:$B$783,W$261)+'СЕТ СН'!$F$15</f>
        <v>#REF!</v>
      </c>
      <c r="X264" s="36" t="e">
        <f>SUMIFS(СВЦЭМ!#REF!,СВЦЭМ!$A$40:$A$783,$A264,СВЦЭМ!$B$40:$B$783,X$261)+'СЕТ СН'!$F$15</f>
        <v>#REF!</v>
      </c>
      <c r="Y264" s="36" t="e">
        <f>SUMIFS(СВЦЭМ!#REF!,СВЦЭМ!$A$40:$A$783,$A264,СВЦЭМ!$B$40:$B$783,Y$261)+'СЕТ СН'!$F$15</f>
        <v>#REF!</v>
      </c>
    </row>
    <row r="265" spans="1:27" ht="15.75" hidden="1" x14ac:dyDescent="0.2">
      <c r="A265" s="35">
        <f t="shared" si="7"/>
        <v>45173</v>
      </c>
      <c r="B265" s="36" t="e">
        <f>SUMIFS(СВЦЭМ!#REF!,СВЦЭМ!$A$40:$A$783,$A265,СВЦЭМ!$B$40:$B$783,B$261)+'СЕТ СН'!$F$15</f>
        <v>#REF!</v>
      </c>
      <c r="C265" s="36" t="e">
        <f>SUMIFS(СВЦЭМ!#REF!,СВЦЭМ!$A$40:$A$783,$A265,СВЦЭМ!$B$40:$B$783,C$261)+'СЕТ СН'!$F$15</f>
        <v>#REF!</v>
      </c>
      <c r="D265" s="36" t="e">
        <f>SUMIFS(СВЦЭМ!#REF!,СВЦЭМ!$A$40:$A$783,$A265,СВЦЭМ!$B$40:$B$783,D$261)+'СЕТ СН'!$F$15</f>
        <v>#REF!</v>
      </c>
      <c r="E265" s="36" t="e">
        <f>SUMIFS(СВЦЭМ!#REF!,СВЦЭМ!$A$40:$A$783,$A265,СВЦЭМ!$B$40:$B$783,E$261)+'СЕТ СН'!$F$15</f>
        <v>#REF!</v>
      </c>
      <c r="F265" s="36" t="e">
        <f>SUMIFS(СВЦЭМ!#REF!,СВЦЭМ!$A$40:$A$783,$A265,СВЦЭМ!$B$40:$B$783,F$261)+'СЕТ СН'!$F$15</f>
        <v>#REF!</v>
      </c>
      <c r="G265" s="36" t="e">
        <f>SUMIFS(СВЦЭМ!#REF!,СВЦЭМ!$A$40:$A$783,$A265,СВЦЭМ!$B$40:$B$783,G$261)+'СЕТ СН'!$F$15</f>
        <v>#REF!</v>
      </c>
      <c r="H265" s="36" t="e">
        <f>SUMIFS(СВЦЭМ!#REF!,СВЦЭМ!$A$40:$A$783,$A265,СВЦЭМ!$B$40:$B$783,H$261)+'СЕТ СН'!$F$15</f>
        <v>#REF!</v>
      </c>
      <c r="I265" s="36" t="e">
        <f>SUMIFS(СВЦЭМ!#REF!,СВЦЭМ!$A$40:$A$783,$A265,СВЦЭМ!$B$40:$B$783,I$261)+'СЕТ СН'!$F$15</f>
        <v>#REF!</v>
      </c>
      <c r="J265" s="36" t="e">
        <f>SUMIFS(СВЦЭМ!#REF!,СВЦЭМ!$A$40:$A$783,$A265,СВЦЭМ!$B$40:$B$783,J$261)+'СЕТ СН'!$F$15</f>
        <v>#REF!</v>
      </c>
      <c r="K265" s="36" t="e">
        <f>SUMIFS(СВЦЭМ!#REF!,СВЦЭМ!$A$40:$A$783,$A265,СВЦЭМ!$B$40:$B$783,K$261)+'СЕТ СН'!$F$15</f>
        <v>#REF!</v>
      </c>
      <c r="L265" s="36" t="e">
        <f>SUMIFS(СВЦЭМ!#REF!,СВЦЭМ!$A$40:$A$783,$A265,СВЦЭМ!$B$40:$B$783,L$261)+'СЕТ СН'!$F$15</f>
        <v>#REF!</v>
      </c>
      <c r="M265" s="36" t="e">
        <f>SUMIFS(СВЦЭМ!#REF!,СВЦЭМ!$A$40:$A$783,$A265,СВЦЭМ!$B$40:$B$783,M$261)+'СЕТ СН'!$F$15</f>
        <v>#REF!</v>
      </c>
      <c r="N265" s="36" t="e">
        <f>SUMIFS(СВЦЭМ!#REF!,СВЦЭМ!$A$40:$A$783,$A265,СВЦЭМ!$B$40:$B$783,N$261)+'СЕТ СН'!$F$15</f>
        <v>#REF!</v>
      </c>
      <c r="O265" s="36" t="e">
        <f>SUMIFS(СВЦЭМ!#REF!,СВЦЭМ!$A$40:$A$783,$A265,СВЦЭМ!$B$40:$B$783,O$261)+'СЕТ СН'!$F$15</f>
        <v>#REF!</v>
      </c>
      <c r="P265" s="36" t="e">
        <f>SUMIFS(СВЦЭМ!#REF!,СВЦЭМ!$A$40:$A$783,$A265,СВЦЭМ!$B$40:$B$783,P$261)+'СЕТ СН'!$F$15</f>
        <v>#REF!</v>
      </c>
      <c r="Q265" s="36" t="e">
        <f>SUMIFS(СВЦЭМ!#REF!,СВЦЭМ!$A$40:$A$783,$A265,СВЦЭМ!$B$40:$B$783,Q$261)+'СЕТ СН'!$F$15</f>
        <v>#REF!</v>
      </c>
      <c r="R265" s="36" t="e">
        <f>SUMIFS(СВЦЭМ!#REF!,СВЦЭМ!$A$40:$A$783,$A265,СВЦЭМ!$B$40:$B$783,R$261)+'СЕТ СН'!$F$15</f>
        <v>#REF!</v>
      </c>
      <c r="S265" s="36" t="e">
        <f>SUMIFS(СВЦЭМ!#REF!,СВЦЭМ!$A$40:$A$783,$A265,СВЦЭМ!$B$40:$B$783,S$261)+'СЕТ СН'!$F$15</f>
        <v>#REF!</v>
      </c>
      <c r="T265" s="36" t="e">
        <f>SUMIFS(СВЦЭМ!#REF!,СВЦЭМ!$A$40:$A$783,$A265,СВЦЭМ!$B$40:$B$783,T$261)+'СЕТ СН'!$F$15</f>
        <v>#REF!</v>
      </c>
      <c r="U265" s="36" t="e">
        <f>SUMIFS(СВЦЭМ!#REF!,СВЦЭМ!$A$40:$A$783,$A265,СВЦЭМ!$B$40:$B$783,U$261)+'СЕТ СН'!$F$15</f>
        <v>#REF!</v>
      </c>
      <c r="V265" s="36" t="e">
        <f>SUMIFS(СВЦЭМ!#REF!,СВЦЭМ!$A$40:$A$783,$A265,СВЦЭМ!$B$40:$B$783,V$261)+'СЕТ СН'!$F$15</f>
        <v>#REF!</v>
      </c>
      <c r="W265" s="36" t="e">
        <f>SUMIFS(СВЦЭМ!#REF!,СВЦЭМ!$A$40:$A$783,$A265,СВЦЭМ!$B$40:$B$783,W$261)+'СЕТ СН'!$F$15</f>
        <v>#REF!</v>
      </c>
      <c r="X265" s="36" t="e">
        <f>SUMIFS(СВЦЭМ!#REF!,СВЦЭМ!$A$40:$A$783,$A265,СВЦЭМ!$B$40:$B$783,X$261)+'СЕТ СН'!$F$15</f>
        <v>#REF!</v>
      </c>
      <c r="Y265" s="36" t="e">
        <f>SUMIFS(СВЦЭМ!#REF!,СВЦЭМ!$A$40:$A$783,$A265,СВЦЭМ!$B$40:$B$783,Y$261)+'СЕТ СН'!$F$15</f>
        <v>#REF!</v>
      </c>
    </row>
    <row r="266" spans="1:27" ht="15.75" hidden="1" x14ac:dyDescent="0.2">
      <c r="A266" s="35">
        <f t="shared" si="7"/>
        <v>45174</v>
      </c>
      <c r="B266" s="36" t="e">
        <f>SUMIFS(СВЦЭМ!#REF!,СВЦЭМ!$A$40:$A$783,$A266,СВЦЭМ!$B$40:$B$783,B$261)+'СЕТ СН'!$F$15</f>
        <v>#REF!</v>
      </c>
      <c r="C266" s="36" t="e">
        <f>SUMIFS(СВЦЭМ!#REF!,СВЦЭМ!$A$40:$A$783,$A266,СВЦЭМ!$B$40:$B$783,C$261)+'СЕТ СН'!$F$15</f>
        <v>#REF!</v>
      </c>
      <c r="D266" s="36" t="e">
        <f>SUMIFS(СВЦЭМ!#REF!,СВЦЭМ!$A$40:$A$783,$A266,СВЦЭМ!$B$40:$B$783,D$261)+'СЕТ СН'!$F$15</f>
        <v>#REF!</v>
      </c>
      <c r="E266" s="36" t="e">
        <f>SUMIFS(СВЦЭМ!#REF!,СВЦЭМ!$A$40:$A$783,$A266,СВЦЭМ!$B$40:$B$783,E$261)+'СЕТ СН'!$F$15</f>
        <v>#REF!</v>
      </c>
      <c r="F266" s="36" t="e">
        <f>SUMIFS(СВЦЭМ!#REF!,СВЦЭМ!$A$40:$A$783,$A266,СВЦЭМ!$B$40:$B$783,F$261)+'СЕТ СН'!$F$15</f>
        <v>#REF!</v>
      </c>
      <c r="G266" s="36" t="e">
        <f>SUMIFS(СВЦЭМ!#REF!,СВЦЭМ!$A$40:$A$783,$A266,СВЦЭМ!$B$40:$B$783,G$261)+'СЕТ СН'!$F$15</f>
        <v>#REF!</v>
      </c>
      <c r="H266" s="36" t="e">
        <f>SUMIFS(СВЦЭМ!#REF!,СВЦЭМ!$A$40:$A$783,$A266,СВЦЭМ!$B$40:$B$783,H$261)+'СЕТ СН'!$F$15</f>
        <v>#REF!</v>
      </c>
      <c r="I266" s="36" t="e">
        <f>SUMIFS(СВЦЭМ!#REF!,СВЦЭМ!$A$40:$A$783,$A266,СВЦЭМ!$B$40:$B$783,I$261)+'СЕТ СН'!$F$15</f>
        <v>#REF!</v>
      </c>
      <c r="J266" s="36" t="e">
        <f>SUMIFS(СВЦЭМ!#REF!,СВЦЭМ!$A$40:$A$783,$A266,СВЦЭМ!$B$40:$B$783,J$261)+'СЕТ СН'!$F$15</f>
        <v>#REF!</v>
      </c>
      <c r="K266" s="36" t="e">
        <f>SUMIFS(СВЦЭМ!#REF!,СВЦЭМ!$A$40:$A$783,$A266,СВЦЭМ!$B$40:$B$783,K$261)+'СЕТ СН'!$F$15</f>
        <v>#REF!</v>
      </c>
      <c r="L266" s="36" t="e">
        <f>SUMIFS(СВЦЭМ!#REF!,СВЦЭМ!$A$40:$A$783,$A266,СВЦЭМ!$B$40:$B$783,L$261)+'СЕТ СН'!$F$15</f>
        <v>#REF!</v>
      </c>
      <c r="M266" s="36" t="e">
        <f>SUMIFS(СВЦЭМ!#REF!,СВЦЭМ!$A$40:$A$783,$A266,СВЦЭМ!$B$40:$B$783,M$261)+'СЕТ СН'!$F$15</f>
        <v>#REF!</v>
      </c>
      <c r="N266" s="36" t="e">
        <f>SUMIFS(СВЦЭМ!#REF!,СВЦЭМ!$A$40:$A$783,$A266,СВЦЭМ!$B$40:$B$783,N$261)+'СЕТ СН'!$F$15</f>
        <v>#REF!</v>
      </c>
      <c r="O266" s="36" t="e">
        <f>SUMIFS(СВЦЭМ!#REF!,СВЦЭМ!$A$40:$A$783,$A266,СВЦЭМ!$B$40:$B$783,O$261)+'СЕТ СН'!$F$15</f>
        <v>#REF!</v>
      </c>
      <c r="P266" s="36" t="e">
        <f>SUMIFS(СВЦЭМ!#REF!,СВЦЭМ!$A$40:$A$783,$A266,СВЦЭМ!$B$40:$B$783,P$261)+'СЕТ СН'!$F$15</f>
        <v>#REF!</v>
      </c>
      <c r="Q266" s="36" t="e">
        <f>SUMIFS(СВЦЭМ!#REF!,СВЦЭМ!$A$40:$A$783,$A266,СВЦЭМ!$B$40:$B$783,Q$261)+'СЕТ СН'!$F$15</f>
        <v>#REF!</v>
      </c>
      <c r="R266" s="36" t="e">
        <f>SUMIFS(СВЦЭМ!#REF!,СВЦЭМ!$A$40:$A$783,$A266,СВЦЭМ!$B$40:$B$783,R$261)+'СЕТ СН'!$F$15</f>
        <v>#REF!</v>
      </c>
      <c r="S266" s="36" t="e">
        <f>SUMIFS(СВЦЭМ!#REF!,СВЦЭМ!$A$40:$A$783,$A266,СВЦЭМ!$B$40:$B$783,S$261)+'СЕТ СН'!$F$15</f>
        <v>#REF!</v>
      </c>
      <c r="T266" s="36" t="e">
        <f>SUMIFS(СВЦЭМ!#REF!,СВЦЭМ!$A$40:$A$783,$A266,СВЦЭМ!$B$40:$B$783,T$261)+'СЕТ СН'!$F$15</f>
        <v>#REF!</v>
      </c>
      <c r="U266" s="36" t="e">
        <f>SUMIFS(СВЦЭМ!#REF!,СВЦЭМ!$A$40:$A$783,$A266,СВЦЭМ!$B$40:$B$783,U$261)+'СЕТ СН'!$F$15</f>
        <v>#REF!</v>
      </c>
      <c r="V266" s="36" t="e">
        <f>SUMIFS(СВЦЭМ!#REF!,СВЦЭМ!$A$40:$A$783,$A266,СВЦЭМ!$B$40:$B$783,V$261)+'СЕТ СН'!$F$15</f>
        <v>#REF!</v>
      </c>
      <c r="W266" s="36" t="e">
        <f>SUMIFS(СВЦЭМ!#REF!,СВЦЭМ!$A$40:$A$783,$A266,СВЦЭМ!$B$40:$B$783,W$261)+'СЕТ СН'!$F$15</f>
        <v>#REF!</v>
      </c>
      <c r="X266" s="36" t="e">
        <f>SUMIFS(СВЦЭМ!#REF!,СВЦЭМ!$A$40:$A$783,$A266,СВЦЭМ!$B$40:$B$783,X$261)+'СЕТ СН'!$F$15</f>
        <v>#REF!</v>
      </c>
      <c r="Y266" s="36" t="e">
        <f>SUMIFS(СВЦЭМ!#REF!,СВЦЭМ!$A$40:$A$783,$A266,СВЦЭМ!$B$40:$B$783,Y$261)+'СЕТ СН'!$F$15</f>
        <v>#REF!</v>
      </c>
    </row>
    <row r="267" spans="1:27" ht="15.75" hidden="1" x14ac:dyDescent="0.2">
      <c r="A267" s="35">
        <f t="shared" si="7"/>
        <v>45175</v>
      </c>
      <c r="B267" s="36" t="e">
        <f>SUMIFS(СВЦЭМ!#REF!,СВЦЭМ!$A$40:$A$783,$A267,СВЦЭМ!$B$40:$B$783,B$261)+'СЕТ СН'!$F$15</f>
        <v>#REF!</v>
      </c>
      <c r="C267" s="36" t="e">
        <f>SUMIFS(СВЦЭМ!#REF!,СВЦЭМ!$A$40:$A$783,$A267,СВЦЭМ!$B$40:$B$783,C$261)+'СЕТ СН'!$F$15</f>
        <v>#REF!</v>
      </c>
      <c r="D267" s="36" t="e">
        <f>SUMIFS(СВЦЭМ!#REF!,СВЦЭМ!$A$40:$A$783,$A267,СВЦЭМ!$B$40:$B$783,D$261)+'СЕТ СН'!$F$15</f>
        <v>#REF!</v>
      </c>
      <c r="E267" s="36" t="e">
        <f>SUMIFS(СВЦЭМ!#REF!,СВЦЭМ!$A$40:$A$783,$A267,СВЦЭМ!$B$40:$B$783,E$261)+'СЕТ СН'!$F$15</f>
        <v>#REF!</v>
      </c>
      <c r="F267" s="36" t="e">
        <f>SUMIFS(СВЦЭМ!#REF!,СВЦЭМ!$A$40:$A$783,$A267,СВЦЭМ!$B$40:$B$783,F$261)+'СЕТ СН'!$F$15</f>
        <v>#REF!</v>
      </c>
      <c r="G267" s="36" t="e">
        <f>SUMIFS(СВЦЭМ!#REF!,СВЦЭМ!$A$40:$A$783,$A267,СВЦЭМ!$B$40:$B$783,G$261)+'СЕТ СН'!$F$15</f>
        <v>#REF!</v>
      </c>
      <c r="H267" s="36" t="e">
        <f>SUMIFS(СВЦЭМ!#REF!,СВЦЭМ!$A$40:$A$783,$A267,СВЦЭМ!$B$40:$B$783,H$261)+'СЕТ СН'!$F$15</f>
        <v>#REF!</v>
      </c>
      <c r="I267" s="36" t="e">
        <f>SUMIFS(СВЦЭМ!#REF!,СВЦЭМ!$A$40:$A$783,$A267,СВЦЭМ!$B$40:$B$783,I$261)+'СЕТ СН'!$F$15</f>
        <v>#REF!</v>
      </c>
      <c r="J267" s="36" t="e">
        <f>SUMIFS(СВЦЭМ!#REF!,СВЦЭМ!$A$40:$A$783,$A267,СВЦЭМ!$B$40:$B$783,J$261)+'СЕТ СН'!$F$15</f>
        <v>#REF!</v>
      </c>
      <c r="K267" s="36" t="e">
        <f>SUMIFS(СВЦЭМ!#REF!,СВЦЭМ!$A$40:$A$783,$A267,СВЦЭМ!$B$40:$B$783,K$261)+'СЕТ СН'!$F$15</f>
        <v>#REF!</v>
      </c>
      <c r="L267" s="36" t="e">
        <f>SUMIFS(СВЦЭМ!#REF!,СВЦЭМ!$A$40:$A$783,$A267,СВЦЭМ!$B$40:$B$783,L$261)+'СЕТ СН'!$F$15</f>
        <v>#REF!</v>
      </c>
      <c r="M267" s="36" t="e">
        <f>SUMIFS(СВЦЭМ!#REF!,СВЦЭМ!$A$40:$A$783,$A267,СВЦЭМ!$B$40:$B$783,M$261)+'СЕТ СН'!$F$15</f>
        <v>#REF!</v>
      </c>
      <c r="N267" s="36" t="e">
        <f>SUMIFS(СВЦЭМ!#REF!,СВЦЭМ!$A$40:$A$783,$A267,СВЦЭМ!$B$40:$B$783,N$261)+'СЕТ СН'!$F$15</f>
        <v>#REF!</v>
      </c>
      <c r="O267" s="36" t="e">
        <f>SUMIFS(СВЦЭМ!#REF!,СВЦЭМ!$A$40:$A$783,$A267,СВЦЭМ!$B$40:$B$783,O$261)+'СЕТ СН'!$F$15</f>
        <v>#REF!</v>
      </c>
      <c r="P267" s="36" t="e">
        <f>SUMIFS(СВЦЭМ!#REF!,СВЦЭМ!$A$40:$A$783,$A267,СВЦЭМ!$B$40:$B$783,P$261)+'СЕТ СН'!$F$15</f>
        <v>#REF!</v>
      </c>
      <c r="Q267" s="36" t="e">
        <f>SUMIFS(СВЦЭМ!#REF!,СВЦЭМ!$A$40:$A$783,$A267,СВЦЭМ!$B$40:$B$783,Q$261)+'СЕТ СН'!$F$15</f>
        <v>#REF!</v>
      </c>
      <c r="R267" s="36" t="e">
        <f>SUMIFS(СВЦЭМ!#REF!,СВЦЭМ!$A$40:$A$783,$A267,СВЦЭМ!$B$40:$B$783,R$261)+'СЕТ СН'!$F$15</f>
        <v>#REF!</v>
      </c>
      <c r="S267" s="36" t="e">
        <f>SUMIFS(СВЦЭМ!#REF!,СВЦЭМ!$A$40:$A$783,$A267,СВЦЭМ!$B$40:$B$783,S$261)+'СЕТ СН'!$F$15</f>
        <v>#REF!</v>
      </c>
      <c r="T267" s="36" t="e">
        <f>SUMIFS(СВЦЭМ!#REF!,СВЦЭМ!$A$40:$A$783,$A267,СВЦЭМ!$B$40:$B$783,T$261)+'СЕТ СН'!$F$15</f>
        <v>#REF!</v>
      </c>
      <c r="U267" s="36" t="e">
        <f>SUMIFS(СВЦЭМ!#REF!,СВЦЭМ!$A$40:$A$783,$A267,СВЦЭМ!$B$40:$B$783,U$261)+'СЕТ СН'!$F$15</f>
        <v>#REF!</v>
      </c>
      <c r="V267" s="36" t="e">
        <f>SUMIFS(СВЦЭМ!#REF!,СВЦЭМ!$A$40:$A$783,$A267,СВЦЭМ!$B$40:$B$783,V$261)+'СЕТ СН'!$F$15</f>
        <v>#REF!</v>
      </c>
      <c r="W267" s="36" t="e">
        <f>SUMIFS(СВЦЭМ!#REF!,СВЦЭМ!$A$40:$A$783,$A267,СВЦЭМ!$B$40:$B$783,W$261)+'СЕТ СН'!$F$15</f>
        <v>#REF!</v>
      </c>
      <c r="X267" s="36" t="e">
        <f>SUMIFS(СВЦЭМ!#REF!,СВЦЭМ!$A$40:$A$783,$A267,СВЦЭМ!$B$40:$B$783,X$261)+'СЕТ СН'!$F$15</f>
        <v>#REF!</v>
      </c>
      <c r="Y267" s="36" t="e">
        <f>SUMIFS(СВЦЭМ!#REF!,СВЦЭМ!$A$40:$A$783,$A267,СВЦЭМ!$B$40:$B$783,Y$261)+'СЕТ СН'!$F$15</f>
        <v>#REF!</v>
      </c>
    </row>
    <row r="268" spans="1:27" ht="15.75" hidden="1" x14ac:dyDescent="0.2">
      <c r="A268" s="35">
        <f t="shared" si="7"/>
        <v>45176</v>
      </c>
      <c r="B268" s="36" t="e">
        <f>SUMIFS(СВЦЭМ!#REF!,СВЦЭМ!$A$40:$A$783,$A268,СВЦЭМ!$B$40:$B$783,B$261)+'СЕТ СН'!$F$15</f>
        <v>#REF!</v>
      </c>
      <c r="C268" s="36" t="e">
        <f>SUMIFS(СВЦЭМ!#REF!,СВЦЭМ!$A$40:$A$783,$A268,СВЦЭМ!$B$40:$B$783,C$261)+'СЕТ СН'!$F$15</f>
        <v>#REF!</v>
      </c>
      <c r="D268" s="36" t="e">
        <f>SUMIFS(СВЦЭМ!#REF!,СВЦЭМ!$A$40:$A$783,$A268,СВЦЭМ!$B$40:$B$783,D$261)+'СЕТ СН'!$F$15</f>
        <v>#REF!</v>
      </c>
      <c r="E268" s="36" t="e">
        <f>SUMIFS(СВЦЭМ!#REF!,СВЦЭМ!$A$40:$A$783,$A268,СВЦЭМ!$B$40:$B$783,E$261)+'СЕТ СН'!$F$15</f>
        <v>#REF!</v>
      </c>
      <c r="F268" s="36" t="e">
        <f>SUMIFS(СВЦЭМ!#REF!,СВЦЭМ!$A$40:$A$783,$A268,СВЦЭМ!$B$40:$B$783,F$261)+'СЕТ СН'!$F$15</f>
        <v>#REF!</v>
      </c>
      <c r="G268" s="36" t="e">
        <f>SUMIFS(СВЦЭМ!#REF!,СВЦЭМ!$A$40:$A$783,$A268,СВЦЭМ!$B$40:$B$783,G$261)+'СЕТ СН'!$F$15</f>
        <v>#REF!</v>
      </c>
      <c r="H268" s="36" t="e">
        <f>SUMIFS(СВЦЭМ!#REF!,СВЦЭМ!$A$40:$A$783,$A268,СВЦЭМ!$B$40:$B$783,H$261)+'СЕТ СН'!$F$15</f>
        <v>#REF!</v>
      </c>
      <c r="I268" s="36" t="e">
        <f>SUMIFS(СВЦЭМ!#REF!,СВЦЭМ!$A$40:$A$783,$A268,СВЦЭМ!$B$40:$B$783,I$261)+'СЕТ СН'!$F$15</f>
        <v>#REF!</v>
      </c>
      <c r="J268" s="36" t="e">
        <f>SUMIFS(СВЦЭМ!#REF!,СВЦЭМ!$A$40:$A$783,$A268,СВЦЭМ!$B$40:$B$783,J$261)+'СЕТ СН'!$F$15</f>
        <v>#REF!</v>
      </c>
      <c r="K268" s="36" t="e">
        <f>SUMIFS(СВЦЭМ!#REF!,СВЦЭМ!$A$40:$A$783,$A268,СВЦЭМ!$B$40:$B$783,K$261)+'СЕТ СН'!$F$15</f>
        <v>#REF!</v>
      </c>
      <c r="L268" s="36" t="e">
        <f>SUMIFS(СВЦЭМ!#REF!,СВЦЭМ!$A$40:$A$783,$A268,СВЦЭМ!$B$40:$B$783,L$261)+'СЕТ СН'!$F$15</f>
        <v>#REF!</v>
      </c>
      <c r="M268" s="36" t="e">
        <f>SUMIFS(СВЦЭМ!#REF!,СВЦЭМ!$A$40:$A$783,$A268,СВЦЭМ!$B$40:$B$783,M$261)+'СЕТ СН'!$F$15</f>
        <v>#REF!</v>
      </c>
      <c r="N268" s="36" t="e">
        <f>SUMIFS(СВЦЭМ!#REF!,СВЦЭМ!$A$40:$A$783,$A268,СВЦЭМ!$B$40:$B$783,N$261)+'СЕТ СН'!$F$15</f>
        <v>#REF!</v>
      </c>
      <c r="O268" s="36" t="e">
        <f>SUMIFS(СВЦЭМ!#REF!,СВЦЭМ!$A$40:$A$783,$A268,СВЦЭМ!$B$40:$B$783,O$261)+'СЕТ СН'!$F$15</f>
        <v>#REF!</v>
      </c>
      <c r="P268" s="36" t="e">
        <f>SUMIFS(СВЦЭМ!#REF!,СВЦЭМ!$A$40:$A$783,$A268,СВЦЭМ!$B$40:$B$783,P$261)+'СЕТ СН'!$F$15</f>
        <v>#REF!</v>
      </c>
      <c r="Q268" s="36" t="e">
        <f>SUMIFS(СВЦЭМ!#REF!,СВЦЭМ!$A$40:$A$783,$A268,СВЦЭМ!$B$40:$B$783,Q$261)+'СЕТ СН'!$F$15</f>
        <v>#REF!</v>
      </c>
      <c r="R268" s="36" t="e">
        <f>SUMIFS(СВЦЭМ!#REF!,СВЦЭМ!$A$40:$A$783,$A268,СВЦЭМ!$B$40:$B$783,R$261)+'СЕТ СН'!$F$15</f>
        <v>#REF!</v>
      </c>
      <c r="S268" s="36" t="e">
        <f>SUMIFS(СВЦЭМ!#REF!,СВЦЭМ!$A$40:$A$783,$A268,СВЦЭМ!$B$40:$B$783,S$261)+'СЕТ СН'!$F$15</f>
        <v>#REF!</v>
      </c>
      <c r="T268" s="36" t="e">
        <f>SUMIFS(СВЦЭМ!#REF!,СВЦЭМ!$A$40:$A$783,$A268,СВЦЭМ!$B$40:$B$783,T$261)+'СЕТ СН'!$F$15</f>
        <v>#REF!</v>
      </c>
      <c r="U268" s="36" t="e">
        <f>SUMIFS(СВЦЭМ!#REF!,СВЦЭМ!$A$40:$A$783,$A268,СВЦЭМ!$B$40:$B$783,U$261)+'СЕТ СН'!$F$15</f>
        <v>#REF!</v>
      </c>
      <c r="V268" s="36" t="e">
        <f>SUMIFS(СВЦЭМ!#REF!,СВЦЭМ!$A$40:$A$783,$A268,СВЦЭМ!$B$40:$B$783,V$261)+'СЕТ СН'!$F$15</f>
        <v>#REF!</v>
      </c>
      <c r="W268" s="36" t="e">
        <f>SUMIFS(СВЦЭМ!#REF!,СВЦЭМ!$A$40:$A$783,$A268,СВЦЭМ!$B$40:$B$783,W$261)+'СЕТ СН'!$F$15</f>
        <v>#REF!</v>
      </c>
      <c r="X268" s="36" t="e">
        <f>SUMIFS(СВЦЭМ!#REF!,СВЦЭМ!$A$40:$A$783,$A268,СВЦЭМ!$B$40:$B$783,X$261)+'СЕТ СН'!$F$15</f>
        <v>#REF!</v>
      </c>
      <c r="Y268" s="36" t="e">
        <f>SUMIFS(СВЦЭМ!#REF!,СВЦЭМ!$A$40:$A$783,$A268,СВЦЭМ!$B$40:$B$783,Y$261)+'СЕТ СН'!$F$15</f>
        <v>#REF!</v>
      </c>
    </row>
    <row r="269" spans="1:27" ht="15.75" hidden="1" x14ac:dyDescent="0.2">
      <c r="A269" s="35">
        <f t="shared" si="7"/>
        <v>45177</v>
      </c>
      <c r="B269" s="36" t="e">
        <f>SUMIFS(СВЦЭМ!#REF!,СВЦЭМ!$A$40:$A$783,$A269,СВЦЭМ!$B$40:$B$783,B$261)+'СЕТ СН'!$F$15</f>
        <v>#REF!</v>
      </c>
      <c r="C269" s="36" t="e">
        <f>SUMIFS(СВЦЭМ!#REF!,СВЦЭМ!$A$40:$A$783,$A269,СВЦЭМ!$B$40:$B$783,C$261)+'СЕТ СН'!$F$15</f>
        <v>#REF!</v>
      </c>
      <c r="D269" s="36" t="e">
        <f>SUMIFS(СВЦЭМ!#REF!,СВЦЭМ!$A$40:$A$783,$A269,СВЦЭМ!$B$40:$B$783,D$261)+'СЕТ СН'!$F$15</f>
        <v>#REF!</v>
      </c>
      <c r="E269" s="36" t="e">
        <f>SUMIFS(СВЦЭМ!#REF!,СВЦЭМ!$A$40:$A$783,$A269,СВЦЭМ!$B$40:$B$783,E$261)+'СЕТ СН'!$F$15</f>
        <v>#REF!</v>
      </c>
      <c r="F269" s="36" t="e">
        <f>SUMIFS(СВЦЭМ!#REF!,СВЦЭМ!$A$40:$A$783,$A269,СВЦЭМ!$B$40:$B$783,F$261)+'СЕТ СН'!$F$15</f>
        <v>#REF!</v>
      </c>
      <c r="G269" s="36" t="e">
        <f>SUMIFS(СВЦЭМ!#REF!,СВЦЭМ!$A$40:$A$783,$A269,СВЦЭМ!$B$40:$B$783,G$261)+'СЕТ СН'!$F$15</f>
        <v>#REF!</v>
      </c>
      <c r="H269" s="36" t="e">
        <f>SUMIFS(СВЦЭМ!#REF!,СВЦЭМ!$A$40:$A$783,$A269,СВЦЭМ!$B$40:$B$783,H$261)+'СЕТ СН'!$F$15</f>
        <v>#REF!</v>
      </c>
      <c r="I269" s="36" t="e">
        <f>SUMIFS(СВЦЭМ!#REF!,СВЦЭМ!$A$40:$A$783,$A269,СВЦЭМ!$B$40:$B$783,I$261)+'СЕТ СН'!$F$15</f>
        <v>#REF!</v>
      </c>
      <c r="J269" s="36" t="e">
        <f>SUMIFS(СВЦЭМ!#REF!,СВЦЭМ!$A$40:$A$783,$A269,СВЦЭМ!$B$40:$B$783,J$261)+'СЕТ СН'!$F$15</f>
        <v>#REF!</v>
      </c>
      <c r="K269" s="36" t="e">
        <f>SUMIFS(СВЦЭМ!#REF!,СВЦЭМ!$A$40:$A$783,$A269,СВЦЭМ!$B$40:$B$783,K$261)+'СЕТ СН'!$F$15</f>
        <v>#REF!</v>
      </c>
      <c r="L269" s="36" t="e">
        <f>SUMIFS(СВЦЭМ!#REF!,СВЦЭМ!$A$40:$A$783,$A269,СВЦЭМ!$B$40:$B$783,L$261)+'СЕТ СН'!$F$15</f>
        <v>#REF!</v>
      </c>
      <c r="M269" s="36" t="e">
        <f>SUMIFS(СВЦЭМ!#REF!,СВЦЭМ!$A$40:$A$783,$A269,СВЦЭМ!$B$40:$B$783,M$261)+'СЕТ СН'!$F$15</f>
        <v>#REF!</v>
      </c>
      <c r="N269" s="36" t="e">
        <f>SUMIFS(СВЦЭМ!#REF!,СВЦЭМ!$A$40:$A$783,$A269,СВЦЭМ!$B$40:$B$783,N$261)+'СЕТ СН'!$F$15</f>
        <v>#REF!</v>
      </c>
      <c r="O269" s="36" t="e">
        <f>SUMIFS(СВЦЭМ!#REF!,СВЦЭМ!$A$40:$A$783,$A269,СВЦЭМ!$B$40:$B$783,O$261)+'СЕТ СН'!$F$15</f>
        <v>#REF!</v>
      </c>
      <c r="P269" s="36" t="e">
        <f>SUMIFS(СВЦЭМ!#REF!,СВЦЭМ!$A$40:$A$783,$A269,СВЦЭМ!$B$40:$B$783,P$261)+'СЕТ СН'!$F$15</f>
        <v>#REF!</v>
      </c>
      <c r="Q269" s="36" t="e">
        <f>SUMIFS(СВЦЭМ!#REF!,СВЦЭМ!$A$40:$A$783,$A269,СВЦЭМ!$B$40:$B$783,Q$261)+'СЕТ СН'!$F$15</f>
        <v>#REF!</v>
      </c>
      <c r="R269" s="36" t="e">
        <f>SUMIFS(СВЦЭМ!#REF!,СВЦЭМ!$A$40:$A$783,$A269,СВЦЭМ!$B$40:$B$783,R$261)+'СЕТ СН'!$F$15</f>
        <v>#REF!</v>
      </c>
      <c r="S269" s="36" t="e">
        <f>SUMIFS(СВЦЭМ!#REF!,СВЦЭМ!$A$40:$A$783,$A269,СВЦЭМ!$B$40:$B$783,S$261)+'СЕТ СН'!$F$15</f>
        <v>#REF!</v>
      </c>
      <c r="T269" s="36" t="e">
        <f>SUMIFS(СВЦЭМ!#REF!,СВЦЭМ!$A$40:$A$783,$A269,СВЦЭМ!$B$40:$B$783,T$261)+'СЕТ СН'!$F$15</f>
        <v>#REF!</v>
      </c>
      <c r="U269" s="36" t="e">
        <f>SUMIFS(СВЦЭМ!#REF!,СВЦЭМ!$A$40:$A$783,$A269,СВЦЭМ!$B$40:$B$783,U$261)+'СЕТ СН'!$F$15</f>
        <v>#REF!</v>
      </c>
      <c r="V269" s="36" t="e">
        <f>SUMIFS(СВЦЭМ!#REF!,СВЦЭМ!$A$40:$A$783,$A269,СВЦЭМ!$B$40:$B$783,V$261)+'СЕТ СН'!$F$15</f>
        <v>#REF!</v>
      </c>
      <c r="W269" s="36" t="e">
        <f>SUMIFS(СВЦЭМ!#REF!,СВЦЭМ!$A$40:$A$783,$A269,СВЦЭМ!$B$40:$B$783,W$261)+'СЕТ СН'!$F$15</f>
        <v>#REF!</v>
      </c>
      <c r="X269" s="36" t="e">
        <f>SUMIFS(СВЦЭМ!#REF!,СВЦЭМ!$A$40:$A$783,$A269,СВЦЭМ!$B$40:$B$783,X$261)+'СЕТ СН'!$F$15</f>
        <v>#REF!</v>
      </c>
      <c r="Y269" s="36" t="e">
        <f>SUMIFS(СВЦЭМ!#REF!,СВЦЭМ!$A$40:$A$783,$A269,СВЦЭМ!$B$40:$B$783,Y$261)+'СЕТ СН'!$F$15</f>
        <v>#REF!</v>
      </c>
    </row>
    <row r="270" spans="1:27" ht="15.75" hidden="1" x14ac:dyDescent="0.2">
      <c r="A270" s="35">
        <f t="shared" si="7"/>
        <v>45178</v>
      </c>
      <c r="B270" s="36" t="e">
        <f>SUMIFS(СВЦЭМ!#REF!,СВЦЭМ!$A$40:$A$783,$A270,СВЦЭМ!$B$40:$B$783,B$261)+'СЕТ СН'!$F$15</f>
        <v>#REF!</v>
      </c>
      <c r="C270" s="36" t="e">
        <f>SUMIFS(СВЦЭМ!#REF!,СВЦЭМ!$A$40:$A$783,$A270,СВЦЭМ!$B$40:$B$783,C$261)+'СЕТ СН'!$F$15</f>
        <v>#REF!</v>
      </c>
      <c r="D270" s="36" t="e">
        <f>SUMIFS(СВЦЭМ!#REF!,СВЦЭМ!$A$40:$A$783,$A270,СВЦЭМ!$B$40:$B$783,D$261)+'СЕТ СН'!$F$15</f>
        <v>#REF!</v>
      </c>
      <c r="E270" s="36" t="e">
        <f>SUMIFS(СВЦЭМ!#REF!,СВЦЭМ!$A$40:$A$783,$A270,СВЦЭМ!$B$40:$B$783,E$261)+'СЕТ СН'!$F$15</f>
        <v>#REF!</v>
      </c>
      <c r="F270" s="36" t="e">
        <f>SUMIFS(СВЦЭМ!#REF!,СВЦЭМ!$A$40:$A$783,$A270,СВЦЭМ!$B$40:$B$783,F$261)+'СЕТ СН'!$F$15</f>
        <v>#REF!</v>
      </c>
      <c r="G270" s="36" t="e">
        <f>SUMIFS(СВЦЭМ!#REF!,СВЦЭМ!$A$40:$A$783,$A270,СВЦЭМ!$B$40:$B$783,G$261)+'СЕТ СН'!$F$15</f>
        <v>#REF!</v>
      </c>
      <c r="H270" s="36" t="e">
        <f>SUMIFS(СВЦЭМ!#REF!,СВЦЭМ!$A$40:$A$783,$A270,СВЦЭМ!$B$40:$B$783,H$261)+'СЕТ СН'!$F$15</f>
        <v>#REF!</v>
      </c>
      <c r="I270" s="36" t="e">
        <f>SUMIFS(СВЦЭМ!#REF!,СВЦЭМ!$A$40:$A$783,$A270,СВЦЭМ!$B$40:$B$783,I$261)+'СЕТ СН'!$F$15</f>
        <v>#REF!</v>
      </c>
      <c r="J270" s="36" t="e">
        <f>SUMIFS(СВЦЭМ!#REF!,СВЦЭМ!$A$40:$A$783,$A270,СВЦЭМ!$B$40:$B$783,J$261)+'СЕТ СН'!$F$15</f>
        <v>#REF!</v>
      </c>
      <c r="K270" s="36" t="e">
        <f>SUMIFS(СВЦЭМ!#REF!,СВЦЭМ!$A$40:$A$783,$A270,СВЦЭМ!$B$40:$B$783,K$261)+'СЕТ СН'!$F$15</f>
        <v>#REF!</v>
      </c>
      <c r="L270" s="36" t="e">
        <f>SUMIFS(СВЦЭМ!#REF!,СВЦЭМ!$A$40:$A$783,$A270,СВЦЭМ!$B$40:$B$783,L$261)+'СЕТ СН'!$F$15</f>
        <v>#REF!</v>
      </c>
      <c r="M270" s="36" t="e">
        <f>SUMIFS(СВЦЭМ!#REF!,СВЦЭМ!$A$40:$A$783,$A270,СВЦЭМ!$B$40:$B$783,M$261)+'СЕТ СН'!$F$15</f>
        <v>#REF!</v>
      </c>
      <c r="N270" s="36" t="e">
        <f>SUMIFS(СВЦЭМ!#REF!,СВЦЭМ!$A$40:$A$783,$A270,СВЦЭМ!$B$40:$B$783,N$261)+'СЕТ СН'!$F$15</f>
        <v>#REF!</v>
      </c>
      <c r="O270" s="36" t="e">
        <f>SUMIFS(СВЦЭМ!#REF!,СВЦЭМ!$A$40:$A$783,$A270,СВЦЭМ!$B$40:$B$783,O$261)+'СЕТ СН'!$F$15</f>
        <v>#REF!</v>
      </c>
      <c r="P270" s="36" t="e">
        <f>SUMIFS(СВЦЭМ!#REF!,СВЦЭМ!$A$40:$A$783,$A270,СВЦЭМ!$B$40:$B$783,P$261)+'СЕТ СН'!$F$15</f>
        <v>#REF!</v>
      </c>
      <c r="Q270" s="36" t="e">
        <f>SUMIFS(СВЦЭМ!#REF!,СВЦЭМ!$A$40:$A$783,$A270,СВЦЭМ!$B$40:$B$783,Q$261)+'СЕТ СН'!$F$15</f>
        <v>#REF!</v>
      </c>
      <c r="R270" s="36" t="e">
        <f>SUMIFS(СВЦЭМ!#REF!,СВЦЭМ!$A$40:$A$783,$A270,СВЦЭМ!$B$40:$B$783,R$261)+'СЕТ СН'!$F$15</f>
        <v>#REF!</v>
      </c>
      <c r="S270" s="36" t="e">
        <f>SUMIFS(СВЦЭМ!#REF!,СВЦЭМ!$A$40:$A$783,$A270,СВЦЭМ!$B$40:$B$783,S$261)+'СЕТ СН'!$F$15</f>
        <v>#REF!</v>
      </c>
      <c r="T270" s="36" t="e">
        <f>SUMIFS(СВЦЭМ!#REF!,СВЦЭМ!$A$40:$A$783,$A270,СВЦЭМ!$B$40:$B$783,T$261)+'СЕТ СН'!$F$15</f>
        <v>#REF!</v>
      </c>
      <c r="U270" s="36" t="e">
        <f>SUMIFS(СВЦЭМ!#REF!,СВЦЭМ!$A$40:$A$783,$A270,СВЦЭМ!$B$40:$B$783,U$261)+'СЕТ СН'!$F$15</f>
        <v>#REF!</v>
      </c>
      <c r="V270" s="36" t="e">
        <f>SUMIFS(СВЦЭМ!#REF!,СВЦЭМ!$A$40:$A$783,$A270,СВЦЭМ!$B$40:$B$783,V$261)+'СЕТ СН'!$F$15</f>
        <v>#REF!</v>
      </c>
      <c r="W270" s="36" t="e">
        <f>SUMIFS(СВЦЭМ!#REF!,СВЦЭМ!$A$40:$A$783,$A270,СВЦЭМ!$B$40:$B$783,W$261)+'СЕТ СН'!$F$15</f>
        <v>#REF!</v>
      </c>
      <c r="X270" s="36" t="e">
        <f>SUMIFS(СВЦЭМ!#REF!,СВЦЭМ!$A$40:$A$783,$A270,СВЦЭМ!$B$40:$B$783,X$261)+'СЕТ СН'!$F$15</f>
        <v>#REF!</v>
      </c>
      <c r="Y270" s="36" t="e">
        <f>SUMIFS(СВЦЭМ!#REF!,СВЦЭМ!$A$40:$A$783,$A270,СВЦЭМ!$B$40:$B$783,Y$261)+'СЕТ СН'!$F$15</f>
        <v>#REF!</v>
      </c>
    </row>
    <row r="271" spans="1:27" ht="15.75" hidden="1" x14ac:dyDescent="0.2">
      <c r="A271" s="35">
        <f t="shared" si="7"/>
        <v>45179</v>
      </c>
      <c r="B271" s="36" t="e">
        <f>SUMIFS(СВЦЭМ!#REF!,СВЦЭМ!$A$40:$A$783,$A271,СВЦЭМ!$B$40:$B$783,B$261)+'СЕТ СН'!$F$15</f>
        <v>#REF!</v>
      </c>
      <c r="C271" s="36" t="e">
        <f>SUMIFS(СВЦЭМ!#REF!,СВЦЭМ!$A$40:$A$783,$A271,СВЦЭМ!$B$40:$B$783,C$261)+'СЕТ СН'!$F$15</f>
        <v>#REF!</v>
      </c>
      <c r="D271" s="36" t="e">
        <f>SUMIFS(СВЦЭМ!#REF!,СВЦЭМ!$A$40:$A$783,$A271,СВЦЭМ!$B$40:$B$783,D$261)+'СЕТ СН'!$F$15</f>
        <v>#REF!</v>
      </c>
      <c r="E271" s="36" t="e">
        <f>SUMIFS(СВЦЭМ!#REF!,СВЦЭМ!$A$40:$A$783,$A271,СВЦЭМ!$B$40:$B$783,E$261)+'СЕТ СН'!$F$15</f>
        <v>#REF!</v>
      </c>
      <c r="F271" s="36" t="e">
        <f>SUMIFS(СВЦЭМ!#REF!,СВЦЭМ!$A$40:$A$783,$A271,СВЦЭМ!$B$40:$B$783,F$261)+'СЕТ СН'!$F$15</f>
        <v>#REF!</v>
      </c>
      <c r="G271" s="36" t="e">
        <f>SUMIFS(СВЦЭМ!#REF!,СВЦЭМ!$A$40:$A$783,$A271,СВЦЭМ!$B$40:$B$783,G$261)+'СЕТ СН'!$F$15</f>
        <v>#REF!</v>
      </c>
      <c r="H271" s="36" t="e">
        <f>SUMIFS(СВЦЭМ!#REF!,СВЦЭМ!$A$40:$A$783,$A271,СВЦЭМ!$B$40:$B$783,H$261)+'СЕТ СН'!$F$15</f>
        <v>#REF!</v>
      </c>
      <c r="I271" s="36" t="e">
        <f>SUMIFS(СВЦЭМ!#REF!,СВЦЭМ!$A$40:$A$783,$A271,СВЦЭМ!$B$40:$B$783,I$261)+'СЕТ СН'!$F$15</f>
        <v>#REF!</v>
      </c>
      <c r="J271" s="36" t="e">
        <f>SUMIFS(СВЦЭМ!#REF!,СВЦЭМ!$A$40:$A$783,$A271,СВЦЭМ!$B$40:$B$783,J$261)+'СЕТ СН'!$F$15</f>
        <v>#REF!</v>
      </c>
      <c r="K271" s="36" t="e">
        <f>SUMIFS(СВЦЭМ!#REF!,СВЦЭМ!$A$40:$A$783,$A271,СВЦЭМ!$B$40:$B$783,K$261)+'СЕТ СН'!$F$15</f>
        <v>#REF!</v>
      </c>
      <c r="L271" s="36" t="e">
        <f>SUMIFS(СВЦЭМ!#REF!,СВЦЭМ!$A$40:$A$783,$A271,СВЦЭМ!$B$40:$B$783,L$261)+'СЕТ СН'!$F$15</f>
        <v>#REF!</v>
      </c>
      <c r="M271" s="36" t="e">
        <f>SUMIFS(СВЦЭМ!#REF!,СВЦЭМ!$A$40:$A$783,$A271,СВЦЭМ!$B$40:$B$783,M$261)+'СЕТ СН'!$F$15</f>
        <v>#REF!</v>
      </c>
      <c r="N271" s="36" t="e">
        <f>SUMIFS(СВЦЭМ!#REF!,СВЦЭМ!$A$40:$A$783,$A271,СВЦЭМ!$B$40:$B$783,N$261)+'СЕТ СН'!$F$15</f>
        <v>#REF!</v>
      </c>
      <c r="O271" s="36" t="e">
        <f>SUMIFS(СВЦЭМ!#REF!,СВЦЭМ!$A$40:$A$783,$A271,СВЦЭМ!$B$40:$B$783,O$261)+'СЕТ СН'!$F$15</f>
        <v>#REF!</v>
      </c>
      <c r="P271" s="36" t="e">
        <f>SUMIFS(СВЦЭМ!#REF!,СВЦЭМ!$A$40:$A$783,$A271,СВЦЭМ!$B$40:$B$783,P$261)+'СЕТ СН'!$F$15</f>
        <v>#REF!</v>
      </c>
      <c r="Q271" s="36" t="e">
        <f>SUMIFS(СВЦЭМ!#REF!,СВЦЭМ!$A$40:$A$783,$A271,СВЦЭМ!$B$40:$B$783,Q$261)+'СЕТ СН'!$F$15</f>
        <v>#REF!</v>
      </c>
      <c r="R271" s="36" t="e">
        <f>SUMIFS(СВЦЭМ!#REF!,СВЦЭМ!$A$40:$A$783,$A271,СВЦЭМ!$B$40:$B$783,R$261)+'СЕТ СН'!$F$15</f>
        <v>#REF!</v>
      </c>
      <c r="S271" s="36" t="e">
        <f>SUMIFS(СВЦЭМ!#REF!,СВЦЭМ!$A$40:$A$783,$A271,СВЦЭМ!$B$40:$B$783,S$261)+'СЕТ СН'!$F$15</f>
        <v>#REF!</v>
      </c>
      <c r="T271" s="36" t="e">
        <f>SUMIFS(СВЦЭМ!#REF!,СВЦЭМ!$A$40:$A$783,$A271,СВЦЭМ!$B$40:$B$783,T$261)+'СЕТ СН'!$F$15</f>
        <v>#REF!</v>
      </c>
      <c r="U271" s="36" t="e">
        <f>SUMIFS(СВЦЭМ!#REF!,СВЦЭМ!$A$40:$A$783,$A271,СВЦЭМ!$B$40:$B$783,U$261)+'СЕТ СН'!$F$15</f>
        <v>#REF!</v>
      </c>
      <c r="V271" s="36" t="e">
        <f>SUMIFS(СВЦЭМ!#REF!,СВЦЭМ!$A$40:$A$783,$A271,СВЦЭМ!$B$40:$B$783,V$261)+'СЕТ СН'!$F$15</f>
        <v>#REF!</v>
      </c>
      <c r="W271" s="36" t="e">
        <f>SUMIFS(СВЦЭМ!#REF!,СВЦЭМ!$A$40:$A$783,$A271,СВЦЭМ!$B$40:$B$783,W$261)+'СЕТ СН'!$F$15</f>
        <v>#REF!</v>
      </c>
      <c r="X271" s="36" t="e">
        <f>SUMIFS(СВЦЭМ!#REF!,СВЦЭМ!$A$40:$A$783,$A271,СВЦЭМ!$B$40:$B$783,X$261)+'СЕТ СН'!$F$15</f>
        <v>#REF!</v>
      </c>
      <c r="Y271" s="36" t="e">
        <f>SUMIFS(СВЦЭМ!#REF!,СВЦЭМ!$A$40:$A$783,$A271,СВЦЭМ!$B$40:$B$783,Y$261)+'СЕТ СН'!$F$15</f>
        <v>#REF!</v>
      </c>
    </row>
    <row r="272" spans="1:27" ht="15.75" hidden="1" x14ac:dyDescent="0.2">
      <c r="A272" s="35">
        <f t="shared" si="7"/>
        <v>45180</v>
      </c>
      <c r="B272" s="36" t="e">
        <f>SUMIFS(СВЦЭМ!#REF!,СВЦЭМ!$A$40:$A$783,$A272,СВЦЭМ!$B$40:$B$783,B$261)+'СЕТ СН'!$F$15</f>
        <v>#REF!</v>
      </c>
      <c r="C272" s="36" t="e">
        <f>SUMIFS(СВЦЭМ!#REF!,СВЦЭМ!$A$40:$A$783,$A272,СВЦЭМ!$B$40:$B$783,C$261)+'СЕТ СН'!$F$15</f>
        <v>#REF!</v>
      </c>
      <c r="D272" s="36" t="e">
        <f>SUMIFS(СВЦЭМ!#REF!,СВЦЭМ!$A$40:$A$783,$A272,СВЦЭМ!$B$40:$B$783,D$261)+'СЕТ СН'!$F$15</f>
        <v>#REF!</v>
      </c>
      <c r="E272" s="36" t="e">
        <f>SUMIFS(СВЦЭМ!#REF!,СВЦЭМ!$A$40:$A$783,$A272,СВЦЭМ!$B$40:$B$783,E$261)+'СЕТ СН'!$F$15</f>
        <v>#REF!</v>
      </c>
      <c r="F272" s="36" t="e">
        <f>SUMIFS(СВЦЭМ!#REF!,СВЦЭМ!$A$40:$A$783,$A272,СВЦЭМ!$B$40:$B$783,F$261)+'СЕТ СН'!$F$15</f>
        <v>#REF!</v>
      </c>
      <c r="G272" s="36" t="e">
        <f>SUMIFS(СВЦЭМ!#REF!,СВЦЭМ!$A$40:$A$783,$A272,СВЦЭМ!$B$40:$B$783,G$261)+'СЕТ СН'!$F$15</f>
        <v>#REF!</v>
      </c>
      <c r="H272" s="36" t="e">
        <f>SUMIFS(СВЦЭМ!#REF!,СВЦЭМ!$A$40:$A$783,$A272,СВЦЭМ!$B$40:$B$783,H$261)+'СЕТ СН'!$F$15</f>
        <v>#REF!</v>
      </c>
      <c r="I272" s="36" t="e">
        <f>SUMIFS(СВЦЭМ!#REF!,СВЦЭМ!$A$40:$A$783,$A272,СВЦЭМ!$B$40:$B$783,I$261)+'СЕТ СН'!$F$15</f>
        <v>#REF!</v>
      </c>
      <c r="J272" s="36" t="e">
        <f>SUMIFS(СВЦЭМ!#REF!,СВЦЭМ!$A$40:$A$783,$A272,СВЦЭМ!$B$40:$B$783,J$261)+'СЕТ СН'!$F$15</f>
        <v>#REF!</v>
      </c>
      <c r="K272" s="36" t="e">
        <f>SUMIFS(СВЦЭМ!#REF!,СВЦЭМ!$A$40:$A$783,$A272,СВЦЭМ!$B$40:$B$783,K$261)+'СЕТ СН'!$F$15</f>
        <v>#REF!</v>
      </c>
      <c r="L272" s="36" t="e">
        <f>SUMIFS(СВЦЭМ!#REF!,СВЦЭМ!$A$40:$A$783,$A272,СВЦЭМ!$B$40:$B$783,L$261)+'СЕТ СН'!$F$15</f>
        <v>#REF!</v>
      </c>
      <c r="M272" s="36" t="e">
        <f>SUMIFS(СВЦЭМ!#REF!,СВЦЭМ!$A$40:$A$783,$A272,СВЦЭМ!$B$40:$B$783,M$261)+'СЕТ СН'!$F$15</f>
        <v>#REF!</v>
      </c>
      <c r="N272" s="36" t="e">
        <f>SUMIFS(СВЦЭМ!#REF!,СВЦЭМ!$A$40:$A$783,$A272,СВЦЭМ!$B$40:$B$783,N$261)+'СЕТ СН'!$F$15</f>
        <v>#REF!</v>
      </c>
      <c r="O272" s="36" t="e">
        <f>SUMIFS(СВЦЭМ!#REF!,СВЦЭМ!$A$40:$A$783,$A272,СВЦЭМ!$B$40:$B$783,O$261)+'СЕТ СН'!$F$15</f>
        <v>#REF!</v>
      </c>
      <c r="P272" s="36" t="e">
        <f>SUMIFS(СВЦЭМ!#REF!,СВЦЭМ!$A$40:$A$783,$A272,СВЦЭМ!$B$40:$B$783,P$261)+'СЕТ СН'!$F$15</f>
        <v>#REF!</v>
      </c>
      <c r="Q272" s="36" t="e">
        <f>SUMIFS(СВЦЭМ!#REF!,СВЦЭМ!$A$40:$A$783,$A272,СВЦЭМ!$B$40:$B$783,Q$261)+'СЕТ СН'!$F$15</f>
        <v>#REF!</v>
      </c>
      <c r="R272" s="36" t="e">
        <f>SUMIFS(СВЦЭМ!#REF!,СВЦЭМ!$A$40:$A$783,$A272,СВЦЭМ!$B$40:$B$783,R$261)+'СЕТ СН'!$F$15</f>
        <v>#REF!</v>
      </c>
      <c r="S272" s="36" t="e">
        <f>SUMIFS(СВЦЭМ!#REF!,СВЦЭМ!$A$40:$A$783,$A272,СВЦЭМ!$B$40:$B$783,S$261)+'СЕТ СН'!$F$15</f>
        <v>#REF!</v>
      </c>
      <c r="T272" s="36" t="e">
        <f>SUMIFS(СВЦЭМ!#REF!,СВЦЭМ!$A$40:$A$783,$A272,СВЦЭМ!$B$40:$B$783,T$261)+'СЕТ СН'!$F$15</f>
        <v>#REF!</v>
      </c>
      <c r="U272" s="36" t="e">
        <f>SUMIFS(СВЦЭМ!#REF!,СВЦЭМ!$A$40:$A$783,$A272,СВЦЭМ!$B$40:$B$783,U$261)+'СЕТ СН'!$F$15</f>
        <v>#REF!</v>
      </c>
      <c r="V272" s="36" t="e">
        <f>SUMIFS(СВЦЭМ!#REF!,СВЦЭМ!$A$40:$A$783,$A272,СВЦЭМ!$B$40:$B$783,V$261)+'СЕТ СН'!$F$15</f>
        <v>#REF!</v>
      </c>
      <c r="W272" s="36" t="e">
        <f>SUMIFS(СВЦЭМ!#REF!,СВЦЭМ!$A$40:$A$783,$A272,СВЦЭМ!$B$40:$B$783,W$261)+'СЕТ СН'!$F$15</f>
        <v>#REF!</v>
      </c>
      <c r="X272" s="36" t="e">
        <f>SUMIFS(СВЦЭМ!#REF!,СВЦЭМ!$A$40:$A$783,$A272,СВЦЭМ!$B$40:$B$783,X$261)+'СЕТ СН'!$F$15</f>
        <v>#REF!</v>
      </c>
      <c r="Y272" s="36" t="e">
        <f>SUMIFS(СВЦЭМ!#REF!,СВЦЭМ!$A$40:$A$783,$A272,СВЦЭМ!$B$40:$B$783,Y$261)+'СЕТ СН'!$F$15</f>
        <v>#REF!</v>
      </c>
    </row>
    <row r="273" spans="1:25" ht="15.75" hidden="1" x14ac:dyDescent="0.2">
      <c r="A273" s="35">
        <f t="shared" si="7"/>
        <v>45181</v>
      </c>
      <c r="B273" s="36" t="e">
        <f>SUMIFS(СВЦЭМ!#REF!,СВЦЭМ!$A$40:$A$783,$A273,СВЦЭМ!$B$40:$B$783,B$261)+'СЕТ СН'!$F$15</f>
        <v>#REF!</v>
      </c>
      <c r="C273" s="36" t="e">
        <f>SUMIFS(СВЦЭМ!#REF!,СВЦЭМ!$A$40:$A$783,$A273,СВЦЭМ!$B$40:$B$783,C$261)+'СЕТ СН'!$F$15</f>
        <v>#REF!</v>
      </c>
      <c r="D273" s="36" t="e">
        <f>SUMIFS(СВЦЭМ!#REF!,СВЦЭМ!$A$40:$A$783,$A273,СВЦЭМ!$B$40:$B$783,D$261)+'СЕТ СН'!$F$15</f>
        <v>#REF!</v>
      </c>
      <c r="E273" s="36" t="e">
        <f>SUMIFS(СВЦЭМ!#REF!,СВЦЭМ!$A$40:$A$783,$A273,СВЦЭМ!$B$40:$B$783,E$261)+'СЕТ СН'!$F$15</f>
        <v>#REF!</v>
      </c>
      <c r="F273" s="36" t="e">
        <f>SUMIFS(СВЦЭМ!#REF!,СВЦЭМ!$A$40:$A$783,$A273,СВЦЭМ!$B$40:$B$783,F$261)+'СЕТ СН'!$F$15</f>
        <v>#REF!</v>
      </c>
      <c r="G273" s="36" t="e">
        <f>SUMIFS(СВЦЭМ!#REF!,СВЦЭМ!$A$40:$A$783,$A273,СВЦЭМ!$B$40:$B$783,G$261)+'СЕТ СН'!$F$15</f>
        <v>#REF!</v>
      </c>
      <c r="H273" s="36" t="e">
        <f>SUMIFS(СВЦЭМ!#REF!,СВЦЭМ!$A$40:$A$783,$A273,СВЦЭМ!$B$40:$B$783,H$261)+'СЕТ СН'!$F$15</f>
        <v>#REF!</v>
      </c>
      <c r="I273" s="36" t="e">
        <f>SUMIFS(СВЦЭМ!#REF!,СВЦЭМ!$A$40:$A$783,$A273,СВЦЭМ!$B$40:$B$783,I$261)+'СЕТ СН'!$F$15</f>
        <v>#REF!</v>
      </c>
      <c r="J273" s="36" t="e">
        <f>SUMIFS(СВЦЭМ!#REF!,СВЦЭМ!$A$40:$A$783,$A273,СВЦЭМ!$B$40:$B$783,J$261)+'СЕТ СН'!$F$15</f>
        <v>#REF!</v>
      </c>
      <c r="K273" s="36" t="e">
        <f>SUMIFS(СВЦЭМ!#REF!,СВЦЭМ!$A$40:$A$783,$A273,СВЦЭМ!$B$40:$B$783,K$261)+'СЕТ СН'!$F$15</f>
        <v>#REF!</v>
      </c>
      <c r="L273" s="36" t="e">
        <f>SUMIFS(СВЦЭМ!#REF!,СВЦЭМ!$A$40:$A$783,$A273,СВЦЭМ!$B$40:$B$783,L$261)+'СЕТ СН'!$F$15</f>
        <v>#REF!</v>
      </c>
      <c r="M273" s="36" t="e">
        <f>SUMIFS(СВЦЭМ!#REF!,СВЦЭМ!$A$40:$A$783,$A273,СВЦЭМ!$B$40:$B$783,M$261)+'СЕТ СН'!$F$15</f>
        <v>#REF!</v>
      </c>
      <c r="N273" s="36" t="e">
        <f>SUMIFS(СВЦЭМ!#REF!,СВЦЭМ!$A$40:$A$783,$A273,СВЦЭМ!$B$40:$B$783,N$261)+'СЕТ СН'!$F$15</f>
        <v>#REF!</v>
      </c>
      <c r="O273" s="36" t="e">
        <f>SUMIFS(СВЦЭМ!#REF!,СВЦЭМ!$A$40:$A$783,$A273,СВЦЭМ!$B$40:$B$783,O$261)+'СЕТ СН'!$F$15</f>
        <v>#REF!</v>
      </c>
      <c r="P273" s="36" t="e">
        <f>SUMIFS(СВЦЭМ!#REF!,СВЦЭМ!$A$40:$A$783,$A273,СВЦЭМ!$B$40:$B$783,P$261)+'СЕТ СН'!$F$15</f>
        <v>#REF!</v>
      </c>
      <c r="Q273" s="36" t="e">
        <f>SUMIFS(СВЦЭМ!#REF!,СВЦЭМ!$A$40:$A$783,$A273,СВЦЭМ!$B$40:$B$783,Q$261)+'СЕТ СН'!$F$15</f>
        <v>#REF!</v>
      </c>
      <c r="R273" s="36" t="e">
        <f>SUMIFS(СВЦЭМ!#REF!,СВЦЭМ!$A$40:$A$783,$A273,СВЦЭМ!$B$40:$B$783,R$261)+'СЕТ СН'!$F$15</f>
        <v>#REF!</v>
      </c>
      <c r="S273" s="36" t="e">
        <f>SUMIFS(СВЦЭМ!#REF!,СВЦЭМ!$A$40:$A$783,$A273,СВЦЭМ!$B$40:$B$783,S$261)+'СЕТ СН'!$F$15</f>
        <v>#REF!</v>
      </c>
      <c r="T273" s="36" t="e">
        <f>SUMIFS(СВЦЭМ!#REF!,СВЦЭМ!$A$40:$A$783,$A273,СВЦЭМ!$B$40:$B$783,T$261)+'СЕТ СН'!$F$15</f>
        <v>#REF!</v>
      </c>
      <c r="U273" s="36" t="e">
        <f>SUMIFS(СВЦЭМ!#REF!,СВЦЭМ!$A$40:$A$783,$A273,СВЦЭМ!$B$40:$B$783,U$261)+'СЕТ СН'!$F$15</f>
        <v>#REF!</v>
      </c>
      <c r="V273" s="36" t="e">
        <f>SUMIFS(СВЦЭМ!#REF!,СВЦЭМ!$A$40:$A$783,$A273,СВЦЭМ!$B$40:$B$783,V$261)+'СЕТ СН'!$F$15</f>
        <v>#REF!</v>
      </c>
      <c r="W273" s="36" t="e">
        <f>SUMIFS(СВЦЭМ!#REF!,СВЦЭМ!$A$40:$A$783,$A273,СВЦЭМ!$B$40:$B$783,W$261)+'СЕТ СН'!$F$15</f>
        <v>#REF!</v>
      </c>
      <c r="X273" s="36" t="e">
        <f>SUMIFS(СВЦЭМ!#REF!,СВЦЭМ!$A$40:$A$783,$A273,СВЦЭМ!$B$40:$B$783,X$261)+'СЕТ СН'!$F$15</f>
        <v>#REF!</v>
      </c>
      <c r="Y273" s="36" t="e">
        <f>SUMIFS(СВЦЭМ!#REF!,СВЦЭМ!$A$40:$A$783,$A273,СВЦЭМ!$B$40:$B$783,Y$261)+'СЕТ СН'!$F$15</f>
        <v>#REF!</v>
      </c>
    </row>
    <row r="274" spans="1:25" ht="15.75" hidden="1" x14ac:dyDescent="0.2">
      <c r="A274" s="35">
        <f t="shared" si="7"/>
        <v>45182</v>
      </c>
      <c r="B274" s="36" t="e">
        <f>SUMIFS(СВЦЭМ!#REF!,СВЦЭМ!$A$40:$A$783,$A274,СВЦЭМ!$B$40:$B$783,B$261)+'СЕТ СН'!$F$15</f>
        <v>#REF!</v>
      </c>
      <c r="C274" s="36" t="e">
        <f>SUMIFS(СВЦЭМ!#REF!,СВЦЭМ!$A$40:$A$783,$A274,СВЦЭМ!$B$40:$B$783,C$261)+'СЕТ СН'!$F$15</f>
        <v>#REF!</v>
      </c>
      <c r="D274" s="36" t="e">
        <f>SUMIFS(СВЦЭМ!#REF!,СВЦЭМ!$A$40:$A$783,$A274,СВЦЭМ!$B$40:$B$783,D$261)+'СЕТ СН'!$F$15</f>
        <v>#REF!</v>
      </c>
      <c r="E274" s="36" t="e">
        <f>SUMIFS(СВЦЭМ!#REF!,СВЦЭМ!$A$40:$A$783,$A274,СВЦЭМ!$B$40:$B$783,E$261)+'СЕТ СН'!$F$15</f>
        <v>#REF!</v>
      </c>
      <c r="F274" s="36" t="e">
        <f>SUMIFS(СВЦЭМ!#REF!,СВЦЭМ!$A$40:$A$783,$A274,СВЦЭМ!$B$40:$B$783,F$261)+'СЕТ СН'!$F$15</f>
        <v>#REF!</v>
      </c>
      <c r="G274" s="36" t="e">
        <f>SUMIFS(СВЦЭМ!#REF!,СВЦЭМ!$A$40:$A$783,$A274,СВЦЭМ!$B$40:$B$783,G$261)+'СЕТ СН'!$F$15</f>
        <v>#REF!</v>
      </c>
      <c r="H274" s="36" t="e">
        <f>SUMIFS(СВЦЭМ!#REF!,СВЦЭМ!$A$40:$A$783,$A274,СВЦЭМ!$B$40:$B$783,H$261)+'СЕТ СН'!$F$15</f>
        <v>#REF!</v>
      </c>
      <c r="I274" s="36" t="e">
        <f>SUMIFS(СВЦЭМ!#REF!,СВЦЭМ!$A$40:$A$783,$A274,СВЦЭМ!$B$40:$B$783,I$261)+'СЕТ СН'!$F$15</f>
        <v>#REF!</v>
      </c>
      <c r="J274" s="36" t="e">
        <f>SUMIFS(СВЦЭМ!#REF!,СВЦЭМ!$A$40:$A$783,$A274,СВЦЭМ!$B$40:$B$783,J$261)+'СЕТ СН'!$F$15</f>
        <v>#REF!</v>
      </c>
      <c r="K274" s="36" t="e">
        <f>SUMIFS(СВЦЭМ!#REF!,СВЦЭМ!$A$40:$A$783,$A274,СВЦЭМ!$B$40:$B$783,K$261)+'СЕТ СН'!$F$15</f>
        <v>#REF!</v>
      </c>
      <c r="L274" s="36" t="e">
        <f>SUMIFS(СВЦЭМ!#REF!,СВЦЭМ!$A$40:$A$783,$A274,СВЦЭМ!$B$40:$B$783,L$261)+'СЕТ СН'!$F$15</f>
        <v>#REF!</v>
      </c>
      <c r="M274" s="36" t="e">
        <f>SUMIFS(СВЦЭМ!#REF!,СВЦЭМ!$A$40:$A$783,$A274,СВЦЭМ!$B$40:$B$783,M$261)+'СЕТ СН'!$F$15</f>
        <v>#REF!</v>
      </c>
      <c r="N274" s="36" t="e">
        <f>SUMIFS(СВЦЭМ!#REF!,СВЦЭМ!$A$40:$A$783,$A274,СВЦЭМ!$B$40:$B$783,N$261)+'СЕТ СН'!$F$15</f>
        <v>#REF!</v>
      </c>
      <c r="O274" s="36" t="e">
        <f>SUMIFS(СВЦЭМ!#REF!,СВЦЭМ!$A$40:$A$783,$A274,СВЦЭМ!$B$40:$B$783,O$261)+'СЕТ СН'!$F$15</f>
        <v>#REF!</v>
      </c>
      <c r="P274" s="36" t="e">
        <f>SUMIFS(СВЦЭМ!#REF!,СВЦЭМ!$A$40:$A$783,$A274,СВЦЭМ!$B$40:$B$783,P$261)+'СЕТ СН'!$F$15</f>
        <v>#REF!</v>
      </c>
      <c r="Q274" s="36" t="e">
        <f>SUMIFS(СВЦЭМ!#REF!,СВЦЭМ!$A$40:$A$783,$A274,СВЦЭМ!$B$40:$B$783,Q$261)+'СЕТ СН'!$F$15</f>
        <v>#REF!</v>
      </c>
      <c r="R274" s="36" t="e">
        <f>SUMIFS(СВЦЭМ!#REF!,СВЦЭМ!$A$40:$A$783,$A274,СВЦЭМ!$B$40:$B$783,R$261)+'СЕТ СН'!$F$15</f>
        <v>#REF!</v>
      </c>
      <c r="S274" s="36" t="e">
        <f>SUMIFS(СВЦЭМ!#REF!,СВЦЭМ!$A$40:$A$783,$A274,СВЦЭМ!$B$40:$B$783,S$261)+'СЕТ СН'!$F$15</f>
        <v>#REF!</v>
      </c>
      <c r="T274" s="36" t="e">
        <f>SUMIFS(СВЦЭМ!#REF!,СВЦЭМ!$A$40:$A$783,$A274,СВЦЭМ!$B$40:$B$783,T$261)+'СЕТ СН'!$F$15</f>
        <v>#REF!</v>
      </c>
      <c r="U274" s="36" t="e">
        <f>SUMIFS(СВЦЭМ!#REF!,СВЦЭМ!$A$40:$A$783,$A274,СВЦЭМ!$B$40:$B$783,U$261)+'СЕТ СН'!$F$15</f>
        <v>#REF!</v>
      </c>
      <c r="V274" s="36" t="e">
        <f>SUMIFS(СВЦЭМ!#REF!,СВЦЭМ!$A$40:$A$783,$A274,СВЦЭМ!$B$40:$B$783,V$261)+'СЕТ СН'!$F$15</f>
        <v>#REF!</v>
      </c>
      <c r="W274" s="36" t="e">
        <f>SUMIFS(СВЦЭМ!#REF!,СВЦЭМ!$A$40:$A$783,$A274,СВЦЭМ!$B$40:$B$783,W$261)+'СЕТ СН'!$F$15</f>
        <v>#REF!</v>
      </c>
      <c r="X274" s="36" t="e">
        <f>SUMIFS(СВЦЭМ!#REF!,СВЦЭМ!$A$40:$A$783,$A274,СВЦЭМ!$B$40:$B$783,X$261)+'СЕТ СН'!$F$15</f>
        <v>#REF!</v>
      </c>
      <c r="Y274" s="36" t="e">
        <f>SUMIFS(СВЦЭМ!#REF!,СВЦЭМ!$A$40:$A$783,$A274,СВЦЭМ!$B$40:$B$783,Y$261)+'СЕТ СН'!$F$15</f>
        <v>#REF!</v>
      </c>
    </row>
    <row r="275" spans="1:25" ht="15.75" hidden="1" x14ac:dyDescent="0.2">
      <c r="A275" s="35">
        <f t="shared" si="7"/>
        <v>45183</v>
      </c>
      <c r="B275" s="36" t="e">
        <f>SUMIFS(СВЦЭМ!#REF!,СВЦЭМ!$A$40:$A$783,$A275,СВЦЭМ!$B$40:$B$783,B$261)+'СЕТ СН'!$F$15</f>
        <v>#REF!</v>
      </c>
      <c r="C275" s="36" t="e">
        <f>SUMIFS(СВЦЭМ!#REF!,СВЦЭМ!$A$40:$A$783,$A275,СВЦЭМ!$B$40:$B$783,C$261)+'СЕТ СН'!$F$15</f>
        <v>#REF!</v>
      </c>
      <c r="D275" s="36" t="e">
        <f>SUMIFS(СВЦЭМ!#REF!,СВЦЭМ!$A$40:$A$783,$A275,СВЦЭМ!$B$40:$B$783,D$261)+'СЕТ СН'!$F$15</f>
        <v>#REF!</v>
      </c>
      <c r="E275" s="36" t="e">
        <f>SUMIFS(СВЦЭМ!#REF!,СВЦЭМ!$A$40:$A$783,$A275,СВЦЭМ!$B$40:$B$783,E$261)+'СЕТ СН'!$F$15</f>
        <v>#REF!</v>
      </c>
      <c r="F275" s="36" t="e">
        <f>SUMIFS(СВЦЭМ!#REF!,СВЦЭМ!$A$40:$A$783,$A275,СВЦЭМ!$B$40:$B$783,F$261)+'СЕТ СН'!$F$15</f>
        <v>#REF!</v>
      </c>
      <c r="G275" s="36" t="e">
        <f>SUMIFS(СВЦЭМ!#REF!,СВЦЭМ!$A$40:$A$783,$A275,СВЦЭМ!$B$40:$B$783,G$261)+'СЕТ СН'!$F$15</f>
        <v>#REF!</v>
      </c>
      <c r="H275" s="36" t="e">
        <f>SUMIFS(СВЦЭМ!#REF!,СВЦЭМ!$A$40:$A$783,$A275,СВЦЭМ!$B$40:$B$783,H$261)+'СЕТ СН'!$F$15</f>
        <v>#REF!</v>
      </c>
      <c r="I275" s="36" t="e">
        <f>SUMIFS(СВЦЭМ!#REF!,СВЦЭМ!$A$40:$A$783,$A275,СВЦЭМ!$B$40:$B$783,I$261)+'СЕТ СН'!$F$15</f>
        <v>#REF!</v>
      </c>
      <c r="J275" s="36" t="e">
        <f>SUMIFS(СВЦЭМ!#REF!,СВЦЭМ!$A$40:$A$783,$A275,СВЦЭМ!$B$40:$B$783,J$261)+'СЕТ СН'!$F$15</f>
        <v>#REF!</v>
      </c>
      <c r="K275" s="36" t="e">
        <f>SUMIFS(СВЦЭМ!#REF!,СВЦЭМ!$A$40:$A$783,$A275,СВЦЭМ!$B$40:$B$783,K$261)+'СЕТ СН'!$F$15</f>
        <v>#REF!</v>
      </c>
      <c r="L275" s="36" t="e">
        <f>SUMIFS(СВЦЭМ!#REF!,СВЦЭМ!$A$40:$A$783,$A275,СВЦЭМ!$B$40:$B$783,L$261)+'СЕТ СН'!$F$15</f>
        <v>#REF!</v>
      </c>
      <c r="M275" s="36" t="e">
        <f>SUMIFS(СВЦЭМ!#REF!,СВЦЭМ!$A$40:$A$783,$A275,СВЦЭМ!$B$40:$B$783,M$261)+'СЕТ СН'!$F$15</f>
        <v>#REF!</v>
      </c>
      <c r="N275" s="36" t="e">
        <f>SUMIFS(СВЦЭМ!#REF!,СВЦЭМ!$A$40:$A$783,$A275,СВЦЭМ!$B$40:$B$783,N$261)+'СЕТ СН'!$F$15</f>
        <v>#REF!</v>
      </c>
      <c r="O275" s="36" t="e">
        <f>SUMIFS(СВЦЭМ!#REF!,СВЦЭМ!$A$40:$A$783,$A275,СВЦЭМ!$B$40:$B$783,O$261)+'СЕТ СН'!$F$15</f>
        <v>#REF!</v>
      </c>
      <c r="P275" s="36" t="e">
        <f>SUMIFS(СВЦЭМ!#REF!,СВЦЭМ!$A$40:$A$783,$A275,СВЦЭМ!$B$40:$B$783,P$261)+'СЕТ СН'!$F$15</f>
        <v>#REF!</v>
      </c>
      <c r="Q275" s="36" t="e">
        <f>SUMIFS(СВЦЭМ!#REF!,СВЦЭМ!$A$40:$A$783,$A275,СВЦЭМ!$B$40:$B$783,Q$261)+'СЕТ СН'!$F$15</f>
        <v>#REF!</v>
      </c>
      <c r="R275" s="36" t="e">
        <f>SUMIFS(СВЦЭМ!#REF!,СВЦЭМ!$A$40:$A$783,$A275,СВЦЭМ!$B$40:$B$783,R$261)+'СЕТ СН'!$F$15</f>
        <v>#REF!</v>
      </c>
      <c r="S275" s="36" t="e">
        <f>SUMIFS(СВЦЭМ!#REF!,СВЦЭМ!$A$40:$A$783,$A275,СВЦЭМ!$B$40:$B$783,S$261)+'СЕТ СН'!$F$15</f>
        <v>#REF!</v>
      </c>
      <c r="T275" s="36" t="e">
        <f>SUMIFS(СВЦЭМ!#REF!,СВЦЭМ!$A$40:$A$783,$A275,СВЦЭМ!$B$40:$B$783,T$261)+'СЕТ СН'!$F$15</f>
        <v>#REF!</v>
      </c>
      <c r="U275" s="36" t="e">
        <f>SUMIFS(СВЦЭМ!#REF!,СВЦЭМ!$A$40:$A$783,$A275,СВЦЭМ!$B$40:$B$783,U$261)+'СЕТ СН'!$F$15</f>
        <v>#REF!</v>
      </c>
      <c r="V275" s="36" t="e">
        <f>SUMIFS(СВЦЭМ!#REF!,СВЦЭМ!$A$40:$A$783,$A275,СВЦЭМ!$B$40:$B$783,V$261)+'СЕТ СН'!$F$15</f>
        <v>#REF!</v>
      </c>
      <c r="W275" s="36" t="e">
        <f>SUMIFS(СВЦЭМ!#REF!,СВЦЭМ!$A$40:$A$783,$A275,СВЦЭМ!$B$40:$B$783,W$261)+'СЕТ СН'!$F$15</f>
        <v>#REF!</v>
      </c>
      <c r="X275" s="36" t="e">
        <f>SUMIFS(СВЦЭМ!#REF!,СВЦЭМ!$A$40:$A$783,$A275,СВЦЭМ!$B$40:$B$783,X$261)+'СЕТ СН'!$F$15</f>
        <v>#REF!</v>
      </c>
      <c r="Y275" s="36" t="e">
        <f>SUMIFS(СВЦЭМ!#REF!,СВЦЭМ!$A$40:$A$783,$A275,СВЦЭМ!$B$40:$B$783,Y$261)+'СЕТ СН'!$F$15</f>
        <v>#REF!</v>
      </c>
    </row>
    <row r="276" spans="1:25" ht="15.75" hidden="1" x14ac:dyDescent="0.2">
      <c r="A276" s="35">
        <f t="shared" si="7"/>
        <v>45184</v>
      </c>
      <c r="B276" s="36" t="e">
        <f>SUMIFS(СВЦЭМ!#REF!,СВЦЭМ!$A$40:$A$783,$A276,СВЦЭМ!$B$40:$B$783,B$261)+'СЕТ СН'!$F$15</f>
        <v>#REF!</v>
      </c>
      <c r="C276" s="36" t="e">
        <f>SUMIFS(СВЦЭМ!#REF!,СВЦЭМ!$A$40:$A$783,$A276,СВЦЭМ!$B$40:$B$783,C$261)+'СЕТ СН'!$F$15</f>
        <v>#REF!</v>
      </c>
      <c r="D276" s="36" t="e">
        <f>SUMIFS(СВЦЭМ!#REF!,СВЦЭМ!$A$40:$A$783,$A276,СВЦЭМ!$B$40:$B$783,D$261)+'СЕТ СН'!$F$15</f>
        <v>#REF!</v>
      </c>
      <c r="E276" s="36" t="e">
        <f>SUMIFS(СВЦЭМ!#REF!,СВЦЭМ!$A$40:$A$783,$A276,СВЦЭМ!$B$40:$B$783,E$261)+'СЕТ СН'!$F$15</f>
        <v>#REF!</v>
      </c>
      <c r="F276" s="36" t="e">
        <f>SUMIFS(СВЦЭМ!#REF!,СВЦЭМ!$A$40:$A$783,$A276,СВЦЭМ!$B$40:$B$783,F$261)+'СЕТ СН'!$F$15</f>
        <v>#REF!</v>
      </c>
      <c r="G276" s="36" t="e">
        <f>SUMIFS(СВЦЭМ!#REF!,СВЦЭМ!$A$40:$A$783,$A276,СВЦЭМ!$B$40:$B$783,G$261)+'СЕТ СН'!$F$15</f>
        <v>#REF!</v>
      </c>
      <c r="H276" s="36" t="e">
        <f>SUMIFS(СВЦЭМ!#REF!,СВЦЭМ!$A$40:$A$783,$A276,СВЦЭМ!$B$40:$B$783,H$261)+'СЕТ СН'!$F$15</f>
        <v>#REF!</v>
      </c>
      <c r="I276" s="36" t="e">
        <f>SUMIFS(СВЦЭМ!#REF!,СВЦЭМ!$A$40:$A$783,$A276,СВЦЭМ!$B$40:$B$783,I$261)+'СЕТ СН'!$F$15</f>
        <v>#REF!</v>
      </c>
      <c r="J276" s="36" t="e">
        <f>SUMIFS(СВЦЭМ!#REF!,СВЦЭМ!$A$40:$A$783,$A276,СВЦЭМ!$B$40:$B$783,J$261)+'СЕТ СН'!$F$15</f>
        <v>#REF!</v>
      </c>
      <c r="K276" s="36" t="e">
        <f>SUMIFS(СВЦЭМ!#REF!,СВЦЭМ!$A$40:$A$783,$A276,СВЦЭМ!$B$40:$B$783,K$261)+'СЕТ СН'!$F$15</f>
        <v>#REF!</v>
      </c>
      <c r="L276" s="36" t="e">
        <f>SUMIFS(СВЦЭМ!#REF!,СВЦЭМ!$A$40:$A$783,$A276,СВЦЭМ!$B$40:$B$783,L$261)+'СЕТ СН'!$F$15</f>
        <v>#REF!</v>
      </c>
      <c r="M276" s="36" t="e">
        <f>SUMIFS(СВЦЭМ!#REF!,СВЦЭМ!$A$40:$A$783,$A276,СВЦЭМ!$B$40:$B$783,M$261)+'СЕТ СН'!$F$15</f>
        <v>#REF!</v>
      </c>
      <c r="N276" s="36" t="e">
        <f>SUMIFS(СВЦЭМ!#REF!,СВЦЭМ!$A$40:$A$783,$A276,СВЦЭМ!$B$40:$B$783,N$261)+'СЕТ СН'!$F$15</f>
        <v>#REF!</v>
      </c>
      <c r="O276" s="36" t="e">
        <f>SUMIFS(СВЦЭМ!#REF!,СВЦЭМ!$A$40:$A$783,$A276,СВЦЭМ!$B$40:$B$783,O$261)+'СЕТ СН'!$F$15</f>
        <v>#REF!</v>
      </c>
      <c r="P276" s="36" t="e">
        <f>SUMIFS(СВЦЭМ!#REF!,СВЦЭМ!$A$40:$A$783,$A276,СВЦЭМ!$B$40:$B$783,P$261)+'СЕТ СН'!$F$15</f>
        <v>#REF!</v>
      </c>
      <c r="Q276" s="36" t="e">
        <f>SUMIFS(СВЦЭМ!#REF!,СВЦЭМ!$A$40:$A$783,$A276,СВЦЭМ!$B$40:$B$783,Q$261)+'СЕТ СН'!$F$15</f>
        <v>#REF!</v>
      </c>
      <c r="R276" s="36" t="e">
        <f>SUMIFS(СВЦЭМ!#REF!,СВЦЭМ!$A$40:$A$783,$A276,СВЦЭМ!$B$40:$B$783,R$261)+'СЕТ СН'!$F$15</f>
        <v>#REF!</v>
      </c>
      <c r="S276" s="36" t="e">
        <f>SUMIFS(СВЦЭМ!#REF!,СВЦЭМ!$A$40:$A$783,$A276,СВЦЭМ!$B$40:$B$783,S$261)+'СЕТ СН'!$F$15</f>
        <v>#REF!</v>
      </c>
      <c r="T276" s="36" t="e">
        <f>SUMIFS(СВЦЭМ!#REF!,СВЦЭМ!$A$40:$A$783,$A276,СВЦЭМ!$B$40:$B$783,T$261)+'СЕТ СН'!$F$15</f>
        <v>#REF!</v>
      </c>
      <c r="U276" s="36" t="e">
        <f>SUMIFS(СВЦЭМ!#REF!,СВЦЭМ!$A$40:$A$783,$A276,СВЦЭМ!$B$40:$B$783,U$261)+'СЕТ СН'!$F$15</f>
        <v>#REF!</v>
      </c>
      <c r="V276" s="36" t="e">
        <f>SUMIFS(СВЦЭМ!#REF!,СВЦЭМ!$A$40:$A$783,$A276,СВЦЭМ!$B$40:$B$783,V$261)+'СЕТ СН'!$F$15</f>
        <v>#REF!</v>
      </c>
      <c r="W276" s="36" t="e">
        <f>SUMIFS(СВЦЭМ!#REF!,СВЦЭМ!$A$40:$A$783,$A276,СВЦЭМ!$B$40:$B$783,W$261)+'СЕТ СН'!$F$15</f>
        <v>#REF!</v>
      </c>
      <c r="X276" s="36" t="e">
        <f>SUMIFS(СВЦЭМ!#REF!,СВЦЭМ!$A$40:$A$783,$A276,СВЦЭМ!$B$40:$B$783,X$261)+'СЕТ СН'!$F$15</f>
        <v>#REF!</v>
      </c>
      <c r="Y276" s="36" t="e">
        <f>SUMIFS(СВЦЭМ!#REF!,СВЦЭМ!$A$40:$A$783,$A276,СВЦЭМ!$B$40:$B$783,Y$261)+'СЕТ СН'!$F$15</f>
        <v>#REF!</v>
      </c>
    </row>
    <row r="277" spans="1:25" ht="15.75" hidden="1" x14ac:dyDescent="0.2">
      <c r="A277" s="35">
        <f t="shared" si="7"/>
        <v>45185</v>
      </c>
      <c r="B277" s="36" t="e">
        <f>SUMIFS(СВЦЭМ!#REF!,СВЦЭМ!$A$40:$A$783,$A277,СВЦЭМ!$B$40:$B$783,B$261)+'СЕТ СН'!$F$15</f>
        <v>#REF!</v>
      </c>
      <c r="C277" s="36" t="e">
        <f>SUMIFS(СВЦЭМ!#REF!,СВЦЭМ!$A$40:$A$783,$A277,СВЦЭМ!$B$40:$B$783,C$261)+'СЕТ СН'!$F$15</f>
        <v>#REF!</v>
      </c>
      <c r="D277" s="36" t="e">
        <f>SUMIFS(СВЦЭМ!#REF!,СВЦЭМ!$A$40:$A$783,$A277,СВЦЭМ!$B$40:$B$783,D$261)+'СЕТ СН'!$F$15</f>
        <v>#REF!</v>
      </c>
      <c r="E277" s="36" t="e">
        <f>SUMIFS(СВЦЭМ!#REF!,СВЦЭМ!$A$40:$A$783,$A277,СВЦЭМ!$B$40:$B$783,E$261)+'СЕТ СН'!$F$15</f>
        <v>#REF!</v>
      </c>
      <c r="F277" s="36" t="e">
        <f>SUMIFS(СВЦЭМ!#REF!,СВЦЭМ!$A$40:$A$783,$A277,СВЦЭМ!$B$40:$B$783,F$261)+'СЕТ СН'!$F$15</f>
        <v>#REF!</v>
      </c>
      <c r="G277" s="36" t="e">
        <f>SUMIFS(СВЦЭМ!#REF!,СВЦЭМ!$A$40:$A$783,$A277,СВЦЭМ!$B$40:$B$783,G$261)+'СЕТ СН'!$F$15</f>
        <v>#REF!</v>
      </c>
      <c r="H277" s="36" t="e">
        <f>SUMIFS(СВЦЭМ!#REF!,СВЦЭМ!$A$40:$A$783,$A277,СВЦЭМ!$B$40:$B$783,H$261)+'СЕТ СН'!$F$15</f>
        <v>#REF!</v>
      </c>
      <c r="I277" s="36" t="e">
        <f>SUMIFS(СВЦЭМ!#REF!,СВЦЭМ!$A$40:$A$783,$A277,СВЦЭМ!$B$40:$B$783,I$261)+'СЕТ СН'!$F$15</f>
        <v>#REF!</v>
      </c>
      <c r="J277" s="36" t="e">
        <f>SUMIFS(СВЦЭМ!#REF!,СВЦЭМ!$A$40:$A$783,$A277,СВЦЭМ!$B$40:$B$783,J$261)+'СЕТ СН'!$F$15</f>
        <v>#REF!</v>
      </c>
      <c r="K277" s="36" t="e">
        <f>SUMIFS(СВЦЭМ!#REF!,СВЦЭМ!$A$40:$A$783,$A277,СВЦЭМ!$B$40:$B$783,K$261)+'СЕТ СН'!$F$15</f>
        <v>#REF!</v>
      </c>
      <c r="L277" s="36" t="e">
        <f>SUMIFS(СВЦЭМ!#REF!,СВЦЭМ!$A$40:$A$783,$A277,СВЦЭМ!$B$40:$B$783,L$261)+'СЕТ СН'!$F$15</f>
        <v>#REF!</v>
      </c>
      <c r="M277" s="36" t="e">
        <f>SUMIFS(СВЦЭМ!#REF!,СВЦЭМ!$A$40:$A$783,$A277,СВЦЭМ!$B$40:$B$783,M$261)+'СЕТ СН'!$F$15</f>
        <v>#REF!</v>
      </c>
      <c r="N277" s="36" t="e">
        <f>SUMIFS(СВЦЭМ!#REF!,СВЦЭМ!$A$40:$A$783,$A277,СВЦЭМ!$B$40:$B$783,N$261)+'СЕТ СН'!$F$15</f>
        <v>#REF!</v>
      </c>
      <c r="O277" s="36" t="e">
        <f>SUMIFS(СВЦЭМ!#REF!,СВЦЭМ!$A$40:$A$783,$A277,СВЦЭМ!$B$40:$B$783,O$261)+'СЕТ СН'!$F$15</f>
        <v>#REF!</v>
      </c>
      <c r="P277" s="36" t="e">
        <f>SUMIFS(СВЦЭМ!#REF!,СВЦЭМ!$A$40:$A$783,$A277,СВЦЭМ!$B$40:$B$783,P$261)+'СЕТ СН'!$F$15</f>
        <v>#REF!</v>
      </c>
      <c r="Q277" s="36" t="e">
        <f>SUMIFS(СВЦЭМ!#REF!,СВЦЭМ!$A$40:$A$783,$A277,СВЦЭМ!$B$40:$B$783,Q$261)+'СЕТ СН'!$F$15</f>
        <v>#REF!</v>
      </c>
      <c r="R277" s="36" t="e">
        <f>SUMIFS(СВЦЭМ!#REF!,СВЦЭМ!$A$40:$A$783,$A277,СВЦЭМ!$B$40:$B$783,R$261)+'СЕТ СН'!$F$15</f>
        <v>#REF!</v>
      </c>
      <c r="S277" s="36" t="e">
        <f>SUMIFS(СВЦЭМ!#REF!,СВЦЭМ!$A$40:$A$783,$A277,СВЦЭМ!$B$40:$B$783,S$261)+'СЕТ СН'!$F$15</f>
        <v>#REF!</v>
      </c>
      <c r="T277" s="36" t="e">
        <f>SUMIFS(СВЦЭМ!#REF!,СВЦЭМ!$A$40:$A$783,$A277,СВЦЭМ!$B$40:$B$783,T$261)+'СЕТ СН'!$F$15</f>
        <v>#REF!</v>
      </c>
      <c r="U277" s="36" t="e">
        <f>SUMIFS(СВЦЭМ!#REF!,СВЦЭМ!$A$40:$A$783,$A277,СВЦЭМ!$B$40:$B$783,U$261)+'СЕТ СН'!$F$15</f>
        <v>#REF!</v>
      </c>
      <c r="V277" s="36" t="e">
        <f>SUMIFS(СВЦЭМ!#REF!,СВЦЭМ!$A$40:$A$783,$A277,СВЦЭМ!$B$40:$B$783,V$261)+'СЕТ СН'!$F$15</f>
        <v>#REF!</v>
      </c>
      <c r="W277" s="36" t="e">
        <f>SUMIFS(СВЦЭМ!#REF!,СВЦЭМ!$A$40:$A$783,$A277,СВЦЭМ!$B$40:$B$783,W$261)+'СЕТ СН'!$F$15</f>
        <v>#REF!</v>
      </c>
      <c r="X277" s="36" t="e">
        <f>SUMIFS(СВЦЭМ!#REF!,СВЦЭМ!$A$40:$A$783,$A277,СВЦЭМ!$B$40:$B$783,X$261)+'СЕТ СН'!$F$15</f>
        <v>#REF!</v>
      </c>
      <c r="Y277" s="36" t="e">
        <f>SUMIFS(СВЦЭМ!#REF!,СВЦЭМ!$A$40:$A$783,$A277,СВЦЭМ!$B$40:$B$783,Y$261)+'СЕТ СН'!$F$15</f>
        <v>#REF!</v>
      </c>
    </row>
    <row r="278" spans="1:25" ht="15.75" hidden="1" x14ac:dyDescent="0.2">
      <c r="A278" s="35">
        <f t="shared" si="7"/>
        <v>45186</v>
      </c>
      <c r="B278" s="36" t="e">
        <f>SUMIFS(СВЦЭМ!#REF!,СВЦЭМ!$A$40:$A$783,$A278,СВЦЭМ!$B$40:$B$783,B$261)+'СЕТ СН'!$F$15</f>
        <v>#REF!</v>
      </c>
      <c r="C278" s="36" t="e">
        <f>SUMIFS(СВЦЭМ!#REF!,СВЦЭМ!$A$40:$A$783,$A278,СВЦЭМ!$B$40:$B$783,C$261)+'СЕТ СН'!$F$15</f>
        <v>#REF!</v>
      </c>
      <c r="D278" s="36" t="e">
        <f>SUMIFS(СВЦЭМ!#REF!,СВЦЭМ!$A$40:$A$783,$A278,СВЦЭМ!$B$40:$B$783,D$261)+'СЕТ СН'!$F$15</f>
        <v>#REF!</v>
      </c>
      <c r="E278" s="36" t="e">
        <f>SUMIFS(СВЦЭМ!#REF!,СВЦЭМ!$A$40:$A$783,$A278,СВЦЭМ!$B$40:$B$783,E$261)+'СЕТ СН'!$F$15</f>
        <v>#REF!</v>
      </c>
      <c r="F278" s="36" t="e">
        <f>SUMIFS(СВЦЭМ!#REF!,СВЦЭМ!$A$40:$A$783,$A278,СВЦЭМ!$B$40:$B$783,F$261)+'СЕТ СН'!$F$15</f>
        <v>#REF!</v>
      </c>
      <c r="G278" s="36" t="e">
        <f>SUMIFS(СВЦЭМ!#REF!,СВЦЭМ!$A$40:$A$783,$A278,СВЦЭМ!$B$40:$B$783,G$261)+'СЕТ СН'!$F$15</f>
        <v>#REF!</v>
      </c>
      <c r="H278" s="36" t="e">
        <f>SUMIFS(СВЦЭМ!#REF!,СВЦЭМ!$A$40:$A$783,$A278,СВЦЭМ!$B$40:$B$783,H$261)+'СЕТ СН'!$F$15</f>
        <v>#REF!</v>
      </c>
      <c r="I278" s="36" t="e">
        <f>SUMIFS(СВЦЭМ!#REF!,СВЦЭМ!$A$40:$A$783,$A278,СВЦЭМ!$B$40:$B$783,I$261)+'СЕТ СН'!$F$15</f>
        <v>#REF!</v>
      </c>
      <c r="J278" s="36" t="e">
        <f>SUMIFS(СВЦЭМ!#REF!,СВЦЭМ!$A$40:$A$783,$A278,СВЦЭМ!$B$40:$B$783,J$261)+'СЕТ СН'!$F$15</f>
        <v>#REF!</v>
      </c>
      <c r="K278" s="36" t="e">
        <f>SUMIFS(СВЦЭМ!#REF!,СВЦЭМ!$A$40:$A$783,$A278,СВЦЭМ!$B$40:$B$783,K$261)+'СЕТ СН'!$F$15</f>
        <v>#REF!</v>
      </c>
      <c r="L278" s="36" t="e">
        <f>SUMIFS(СВЦЭМ!#REF!,СВЦЭМ!$A$40:$A$783,$A278,СВЦЭМ!$B$40:$B$783,L$261)+'СЕТ СН'!$F$15</f>
        <v>#REF!</v>
      </c>
      <c r="M278" s="36" t="e">
        <f>SUMIFS(СВЦЭМ!#REF!,СВЦЭМ!$A$40:$A$783,$A278,СВЦЭМ!$B$40:$B$783,M$261)+'СЕТ СН'!$F$15</f>
        <v>#REF!</v>
      </c>
      <c r="N278" s="36" t="e">
        <f>SUMIFS(СВЦЭМ!#REF!,СВЦЭМ!$A$40:$A$783,$A278,СВЦЭМ!$B$40:$B$783,N$261)+'СЕТ СН'!$F$15</f>
        <v>#REF!</v>
      </c>
      <c r="O278" s="36" t="e">
        <f>SUMIFS(СВЦЭМ!#REF!,СВЦЭМ!$A$40:$A$783,$A278,СВЦЭМ!$B$40:$B$783,O$261)+'СЕТ СН'!$F$15</f>
        <v>#REF!</v>
      </c>
      <c r="P278" s="36" t="e">
        <f>SUMIFS(СВЦЭМ!#REF!,СВЦЭМ!$A$40:$A$783,$A278,СВЦЭМ!$B$40:$B$783,P$261)+'СЕТ СН'!$F$15</f>
        <v>#REF!</v>
      </c>
      <c r="Q278" s="36" t="e">
        <f>SUMIFS(СВЦЭМ!#REF!,СВЦЭМ!$A$40:$A$783,$A278,СВЦЭМ!$B$40:$B$783,Q$261)+'СЕТ СН'!$F$15</f>
        <v>#REF!</v>
      </c>
      <c r="R278" s="36" t="e">
        <f>SUMIFS(СВЦЭМ!#REF!,СВЦЭМ!$A$40:$A$783,$A278,СВЦЭМ!$B$40:$B$783,R$261)+'СЕТ СН'!$F$15</f>
        <v>#REF!</v>
      </c>
      <c r="S278" s="36" t="e">
        <f>SUMIFS(СВЦЭМ!#REF!,СВЦЭМ!$A$40:$A$783,$A278,СВЦЭМ!$B$40:$B$783,S$261)+'СЕТ СН'!$F$15</f>
        <v>#REF!</v>
      </c>
      <c r="T278" s="36" t="e">
        <f>SUMIFS(СВЦЭМ!#REF!,СВЦЭМ!$A$40:$A$783,$A278,СВЦЭМ!$B$40:$B$783,T$261)+'СЕТ СН'!$F$15</f>
        <v>#REF!</v>
      </c>
      <c r="U278" s="36" t="e">
        <f>SUMIFS(СВЦЭМ!#REF!,СВЦЭМ!$A$40:$A$783,$A278,СВЦЭМ!$B$40:$B$783,U$261)+'СЕТ СН'!$F$15</f>
        <v>#REF!</v>
      </c>
      <c r="V278" s="36" t="e">
        <f>SUMIFS(СВЦЭМ!#REF!,СВЦЭМ!$A$40:$A$783,$A278,СВЦЭМ!$B$40:$B$783,V$261)+'СЕТ СН'!$F$15</f>
        <v>#REF!</v>
      </c>
      <c r="W278" s="36" t="e">
        <f>SUMIFS(СВЦЭМ!#REF!,СВЦЭМ!$A$40:$A$783,$A278,СВЦЭМ!$B$40:$B$783,W$261)+'СЕТ СН'!$F$15</f>
        <v>#REF!</v>
      </c>
      <c r="X278" s="36" t="e">
        <f>SUMIFS(СВЦЭМ!#REF!,СВЦЭМ!$A$40:$A$783,$A278,СВЦЭМ!$B$40:$B$783,X$261)+'СЕТ СН'!$F$15</f>
        <v>#REF!</v>
      </c>
      <c r="Y278" s="36" t="e">
        <f>SUMIFS(СВЦЭМ!#REF!,СВЦЭМ!$A$40:$A$783,$A278,СВЦЭМ!$B$40:$B$783,Y$261)+'СЕТ СН'!$F$15</f>
        <v>#REF!</v>
      </c>
    </row>
    <row r="279" spans="1:25" ht="15.75" hidden="1" x14ac:dyDescent="0.2">
      <c r="A279" s="35">
        <f t="shared" si="7"/>
        <v>45187</v>
      </c>
      <c r="B279" s="36" t="e">
        <f>SUMIFS(СВЦЭМ!#REF!,СВЦЭМ!$A$40:$A$783,$A279,СВЦЭМ!$B$40:$B$783,B$261)+'СЕТ СН'!$F$15</f>
        <v>#REF!</v>
      </c>
      <c r="C279" s="36" t="e">
        <f>SUMIFS(СВЦЭМ!#REF!,СВЦЭМ!$A$40:$A$783,$A279,СВЦЭМ!$B$40:$B$783,C$261)+'СЕТ СН'!$F$15</f>
        <v>#REF!</v>
      </c>
      <c r="D279" s="36" t="e">
        <f>SUMIFS(СВЦЭМ!#REF!,СВЦЭМ!$A$40:$A$783,$A279,СВЦЭМ!$B$40:$B$783,D$261)+'СЕТ СН'!$F$15</f>
        <v>#REF!</v>
      </c>
      <c r="E279" s="36" t="e">
        <f>SUMIFS(СВЦЭМ!#REF!,СВЦЭМ!$A$40:$A$783,$A279,СВЦЭМ!$B$40:$B$783,E$261)+'СЕТ СН'!$F$15</f>
        <v>#REF!</v>
      </c>
      <c r="F279" s="36" t="e">
        <f>SUMIFS(СВЦЭМ!#REF!,СВЦЭМ!$A$40:$A$783,$A279,СВЦЭМ!$B$40:$B$783,F$261)+'СЕТ СН'!$F$15</f>
        <v>#REF!</v>
      </c>
      <c r="G279" s="36" t="e">
        <f>SUMIFS(СВЦЭМ!#REF!,СВЦЭМ!$A$40:$A$783,$A279,СВЦЭМ!$B$40:$B$783,G$261)+'СЕТ СН'!$F$15</f>
        <v>#REF!</v>
      </c>
      <c r="H279" s="36" t="e">
        <f>SUMIFS(СВЦЭМ!#REF!,СВЦЭМ!$A$40:$A$783,$A279,СВЦЭМ!$B$40:$B$783,H$261)+'СЕТ СН'!$F$15</f>
        <v>#REF!</v>
      </c>
      <c r="I279" s="36" t="e">
        <f>SUMIFS(СВЦЭМ!#REF!,СВЦЭМ!$A$40:$A$783,$A279,СВЦЭМ!$B$40:$B$783,I$261)+'СЕТ СН'!$F$15</f>
        <v>#REF!</v>
      </c>
      <c r="J279" s="36" t="e">
        <f>SUMIFS(СВЦЭМ!#REF!,СВЦЭМ!$A$40:$A$783,$A279,СВЦЭМ!$B$40:$B$783,J$261)+'СЕТ СН'!$F$15</f>
        <v>#REF!</v>
      </c>
      <c r="K279" s="36" t="e">
        <f>SUMIFS(СВЦЭМ!#REF!,СВЦЭМ!$A$40:$A$783,$A279,СВЦЭМ!$B$40:$B$783,K$261)+'СЕТ СН'!$F$15</f>
        <v>#REF!</v>
      </c>
      <c r="L279" s="36" t="e">
        <f>SUMIFS(СВЦЭМ!#REF!,СВЦЭМ!$A$40:$A$783,$A279,СВЦЭМ!$B$40:$B$783,L$261)+'СЕТ СН'!$F$15</f>
        <v>#REF!</v>
      </c>
      <c r="M279" s="36" t="e">
        <f>SUMIFS(СВЦЭМ!#REF!,СВЦЭМ!$A$40:$A$783,$A279,СВЦЭМ!$B$40:$B$783,M$261)+'СЕТ СН'!$F$15</f>
        <v>#REF!</v>
      </c>
      <c r="N279" s="36" t="e">
        <f>SUMIFS(СВЦЭМ!#REF!,СВЦЭМ!$A$40:$A$783,$A279,СВЦЭМ!$B$40:$B$783,N$261)+'СЕТ СН'!$F$15</f>
        <v>#REF!</v>
      </c>
      <c r="O279" s="36" t="e">
        <f>SUMIFS(СВЦЭМ!#REF!,СВЦЭМ!$A$40:$A$783,$A279,СВЦЭМ!$B$40:$B$783,O$261)+'СЕТ СН'!$F$15</f>
        <v>#REF!</v>
      </c>
      <c r="P279" s="36" t="e">
        <f>SUMIFS(СВЦЭМ!#REF!,СВЦЭМ!$A$40:$A$783,$A279,СВЦЭМ!$B$40:$B$783,P$261)+'СЕТ СН'!$F$15</f>
        <v>#REF!</v>
      </c>
      <c r="Q279" s="36" t="e">
        <f>SUMIFS(СВЦЭМ!#REF!,СВЦЭМ!$A$40:$A$783,$A279,СВЦЭМ!$B$40:$B$783,Q$261)+'СЕТ СН'!$F$15</f>
        <v>#REF!</v>
      </c>
      <c r="R279" s="36" t="e">
        <f>SUMIFS(СВЦЭМ!#REF!,СВЦЭМ!$A$40:$A$783,$A279,СВЦЭМ!$B$40:$B$783,R$261)+'СЕТ СН'!$F$15</f>
        <v>#REF!</v>
      </c>
      <c r="S279" s="36" t="e">
        <f>SUMIFS(СВЦЭМ!#REF!,СВЦЭМ!$A$40:$A$783,$A279,СВЦЭМ!$B$40:$B$783,S$261)+'СЕТ СН'!$F$15</f>
        <v>#REF!</v>
      </c>
      <c r="T279" s="36" t="e">
        <f>SUMIFS(СВЦЭМ!#REF!,СВЦЭМ!$A$40:$A$783,$A279,СВЦЭМ!$B$40:$B$783,T$261)+'СЕТ СН'!$F$15</f>
        <v>#REF!</v>
      </c>
      <c r="U279" s="36" t="e">
        <f>SUMIFS(СВЦЭМ!#REF!,СВЦЭМ!$A$40:$A$783,$A279,СВЦЭМ!$B$40:$B$783,U$261)+'СЕТ СН'!$F$15</f>
        <v>#REF!</v>
      </c>
      <c r="V279" s="36" t="e">
        <f>SUMIFS(СВЦЭМ!#REF!,СВЦЭМ!$A$40:$A$783,$A279,СВЦЭМ!$B$40:$B$783,V$261)+'СЕТ СН'!$F$15</f>
        <v>#REF!</v>
      </c>
      <c r="W279" s="36" t="e">
        <f>SUMIFS(СВЦЭМ!#REF!,СВЦЭМ!$A$40:$A$783,$A279,СВЦЭМ!$B$40:$B$783,W$261)+'СЕТ СН'!$F$15</f>
        <v>#REF!</v>
      </c>
      <c r="X279" s="36" t="e">
        <f>SUMIFS(СВЦЭМ!#REF!,СВЦЭМ!$A$40:$A$783,$A279,СВЦЭМ!$B$40:$B$783,X$261)+'СЕТ СН'!$F$15</f>
        <v>#REF!</v>
      </c>
      <c r="Y279" s="36" t="e">
        <f>SUMIFS(СВЦЭМ!#REF!,СВЦЭМ!$A$40:$A$783,$A279,СВЦЭМ!$B$40:$B$783,Y$261)+'СЕТ СН'!$F$15</f>
        <v>#REF!</v>
      </c>
    </row>
    <row r="280" spans="1:25" ht="15.75" hidden="1" x14ac:dyDescent="0.2">
      <c r="A280" s="35">
        <f t="shared" si="7"/>
        <v>45188</v>
      </c>
      <c r="B280" s="36" t="e">
        <f>SUMIFS(СВЦЭМ!#REF!,СВЦЭМ!$A$40:$A$783,$A280,СВЦЭМ!$B$40:$B$783,B$261)+'СЕТ СН'!$F$15</f>
        <v>#REF!</v>
      </c>
      <c r="C280" s="36" t="e">
        <f>SUMIFS(СВЦЭМ!#REF!,СВЦЭМ!$A$40:$A$783,$A280,СВЦЭМ!$B$40:$B$783,C$261)+'СЕТ СН'!$F$15</f>
        <v>#REF!</v>
      </c>
      <c r="D280" s="36" t="e">
        <f>SUMIFS(СВЦЭМ!#REF!,СВЦЭМ!$A$40:$A$783,$A280,СВЦЭМ!$B$40:$B$783,D$261)+'СЕТ СН'!$F$15</f>
        <v>#REF!</v>
      </c>
      <c r="E280" s="36" t="e">
        <f>SUMIFS(СВЦЭМ!#REF!,СВЦЭМ!$A$40:$A$783,$A280,СВЦЭМ!$B$40:$B$783,E$261)+'СЕТ СН'!$F$15</f>
        <v>#REF!</v>
      </c>
      <c r="F280" s="36" t="e">
        <f>SUMIFS(СВЦЭМ!#REF!,СВЦЭМ!$A$40:$A$783,$A280,СВЦЭМ!$B$40:$B$783,F$261)+'СЕТ СН'!$F$15</f>
        <v>#REF!</v>
      </c>
      <c r="G280" s="36" t="e">
        <f>SUMIFS(СВЦЭМ!#REF!,СВЦЭМ!$A$40:$A$783,$A280,СВЦЭМ!$B$40:$B$783,G$261)+'СЕТ СН'!$F$15</f>
        <v>#REF!</v>
      </c>
      <c r="H280" s="36" t="e">
        <f>SUMIFS(СВЦЭМ!#REF!,СВЦЭМ!$A$40:$A$783,$A280,СВЦЭМ!$B$40:$B$783,H$261)+'СЕТ СН'!$F$15</f>
        <v>#REF!</v>
      </c>
      <c r="I280" s="36" t="e">
        <f>SUMIFS(СВЦЭМ!#REF!,СВЦЭМ!$A$40:$A$783,$A280,СВЦЭМ!$B$40:$B$783,I$261)+'СЕТ СН'!$F$15</f>
        <v>#REF!</v>
      </c>
      <c r="J280" s="36" t="e">
        <f>SUMIFS(СВЦЭМ!#REF!,СВЦЭМ!$A$40:$A$783,$A280,СВЦЭМ!$B$40:$B$783,J$261)+'СЕТ СН'!$F$15</f>
        <v>#REF!</v>
      </c>
      <c r="K280" s="36" t="e">
        <f>SUMIFS(СВЦЭМ!#REF!,СВЦЭМ!$A$40:$A$783,$A280,СВЦЭМ!$B$40:$B$783,K$261)+'СЕТ СН'!$F$15</f>
        <v>#REF!</v>
      </c>
      <c r="L280" s="36" t="e">
        <f>SUMIFS(СВЦЭМ!#REF!,СВЦЭМ!$A$40:$A$783,$A280,СВЦЭМ!$B$40:$B$783,L$261)+'СЕТ СН'!$F$15</f>
        <v>#REF!</v>
      </c>
      <c r="M280" s="36" t="e">
        <f>SUMIFS(СВЦЭМ!#REF!,СВЦЭМ!$A$40:$A$783,$A280,СВЦЭМ!$B$40:$B$783,M$261)+'СЕТ СН'!$F$15</f>
        <v>#REF!</v>
      </c>
      <c r="N280" s="36" t="e">
        <f>SUMIFS(СВЦЭМ!#REF!,СВЦЭМ!$A$40:$A$783,$A280,СВЦЭМ!$B$40:$B$783,N$261)+'СЕТ СН'!$F$15</f>
        <v>#REF!</v>
      </c>
      <c r="O280" s="36" t="e">
        <f>SUMIFS(СВЦЭМ!#REF!,СВЦЭМ!$A$40:$A$783,$A280,СВЦЭМ!$B$40:$B$783,O$261)+'СЕТ СН'!$F$15</f>
        <v>#REF!</v>
      </c>
      <c r="P280" s="36" t="e">
        <f>SUMIFS(СВЦЭМ!#REF!,СВЦЭМ!$A$40:$A$783,$A280,СВЦЭМ!$B$40:$B$783,P$261)+'СЕТ СН'!$F$15</f>
        <v>#REF!</v>
      </c>
      <c r="Q280" s="36" t="e">
        <f>SUMIFS(СВЦЭМ!#REF!,СВЦЭМ!$A$40:$A$783,$A280,СВЦЭМ!$B$40:$B$783,Q$261)+'СЕТ СН'!$F$15</f>
        <v>#REF!</v>
      </c>
      <c r="R280" s="36" t="e">
        <f>SUMIFS(СВЦЭМ!#REF!,СВЦЭМ!$A$40:$A$783,$A280,СВЦЭМ!$B$40:$B$783,R$261)+'СЕТ СН'!$F$15</f>
        <v>#REF!</v>
      </c>
      <c r="S280" s="36" t="e">
        <f>SUMIFS(СВЦЭМ!#REF!,СВЦЭМ!$A$40:$A$783,$A280,СВЦЭМ!$B$40:$B$783,S$261)+'СЕТ СН'!$F$15</f>
        <v>#REF!</v>
      </c>
      <c r="T280" s="36" t="e">
        <f>SUMIFS(СВЦЭМ!#REF!,СВЦЭМ!$A$40:$A$783,$A280,СВЦЭМ!$B$40:$B$783,T$261)+'СЕТ СН'!$F$15</f>
        <v>#REF!</v>
      </c>
      <c r="U280" s="36" t="e">
        <f>SUMIFS(СВЦЭМ!#REF!,СВЦЭМ!$A$40:$A$783,$A280,СВЦЭМ!$B$40:$B$783,U$261)+'СЕТ СН'!$F$15</f>
        <v>#REF!</v>
      </c>
      <c r="V280" s="36" t="e">
        <f>SUMIFS(СВЦЭМ!#REF!,СВЦЭМ!$A$40:$A$783,$A280,СВЦЭМ!$B$40:$B$783,V$261)+'СЕТ СН'!$F$15</f>
        <v>#REF!</v>
      </c>
      <c r="W280" s="36" t="e">
        <f>SUMIFS(СВЦЭМ!#REF!,СВЦЭМ!$A$40:$A$783,$A280,СВЦЭМ!$B$40:$B$783,W$261)+'СЕТ СН'!$F$15</f>
        <v>#REF!</v>
      </c>
      <c r="X280" s="36" t="e">
        <f>SUMIFS(СВЦЭМ!#REF!,СВЦЭМ!$A$40:$A$783,$A280,СВЦЭМ!$B$40:$B$783,X$261)+'СЕТ СН'!$F$15</f>
        <v>#REF!</v>
      </c>
      <c r="Y280" s="36" t="e">
        <f>SUMIFS(СВЦЭМ!#REF!,СВЦЭМ!$A$40:$A$783,$A280,СВЦЭМ!$B$40:$B$783,Y$261)+'СЕТ СН'!$F$15</f>
        <v>#REF!</v>
      </c>
    </row>
    <row r="281" spans="1:25" ht="15.75" hidden="1" x14ac:dyDescent="0.2">
      <c r="A281" s="35">
        <f t="shared" si="7"/>
        <v>45189</v>
      </c>
      <c r="B281" s="36" t="e">
        <f>SUMIFS(СВЦЭМ!#REF!,СВЦЭМ!$A$40:$A$783,$A281,СВЦЭМ!$B$40:$B$783,B$261)+'СЕТ СН'!$F$15</f>
        <v>#REF!</v>
      </c>
      <c r="C281" s="36" t="e">
        <f>SUMIFS(СВЦЭМ!#REF!,СВЦЭМ!$A$40:$A$783,$A281,СВЦЭМ!$B$40:$B$783,C$261)+'СЕТ СН'!$F$15</f>
        <v>#REF!</v>
      </c>
      <c r="D281" s="36" t="e">
        <f>SUMIFS(СВЦЭМ!#REF!,СВЦЭМ!$A$40:$A$783,$A281,СВЦЭМ!$B$40:$B$783,D$261)+'СЕТ СН'!$F$15</f>
        <v>#REF!</v>
      </c>
      <c r="E281" s="36" t="e">
        <f>SUMIFS(СВЦЭМ!#REF!,СВЦЭМ!$A$40:$A$783,$A281,СВЦЭМ!$B$40:$B$783,E$261)+'СЕТ СН'!$F$15</f>
        <v>#REF!</v>
      </c>
      <c r="F281" s="36" t="e">
        <f>SUMIFS(СВЦЭМ!#REF!,СВЦЭМ!$A$40:$A$783,$A281,СВЦЭМ!$B$40:$B$783,F$261)+'СЕТ СН'!$F$15</f>
        <v>#REF!</v>
      </c>
      <c r="G281" s="36" t="e">
        <f>SUMIFS(СВЦЭМ!#REF!,СВЦЭМ!$A$40:$A$783,$A281,СВЦЭМ!$B$40:$B$783,G$261)+'СЕТ СН'!$F$15</f>
        <v>#REF!</v>
      </c>
      <c r="H281" s="36" t="e">
        <f>SUMIFS(СВЦЭМ!#REF!,СВЦЭМ!$A$40:$A$783,$A281,СВЦЭМ!$B$40:$B$783,H$261)+'СЕТ СН'!$F$15</f>
        <v>#REF!</v>
      </c>
      <c r="I281" s="36" t="e">
        <f>SUMIFS(СВЦЭМ!#REF!,СВЦЭМ!$A$40:$A$783,$A281,СВЦЭМ!$B$40:$B$783,I$261)+'СЕТ СН'!$F$15</f>
        <v>#REF!</v>
      </c>
      <c r="J281" s="36" t="e">
        <f>SUMIFS(СВЦЭМ!#REF!,СВЦЭМ!$A$40:$A$783,$A281,СВЦЭМ!$B$40:$B$783,J$261)+'СЕТ СН'!$F$15</f>
        <v>#REF!</v>
      </c>
      <c r="K281" s="36" t="e">
        <f>SUMIFS(СВЦЭМ!#REF!,СВЦЭМ!$A$40:$A$783,$A281,СВЦЭМ!$B$40:$B$783,K$261)+'СЕТ СН'!$F$15</f>
        <v>#REF!</v>
      </c>
      <c r="L281" s="36" t="e">
        <f>SUMIFS(СВЦЭМ!#REF!,СВЦЭМ!$A$40:$A$783,$A281,СВЦЭМ!$B$40:$B$783,L$261)+'СЕТ СН'!$F$15</f>
        <v>#REF!</v>
      </c>
      <c r="M281" s="36" t="e">
        <f>SUMIFS(СВЦЭМ!#REF!,СВЦЭМ!$A$40:$A$783,$A281,СВЦЭМ!$B$40:$B$783,M$261)+'СЕТ СН'!$F$15</f>
        <v>#REF!</v>
      </c>
      <c r="N281" s="36" t="e">
        <f>SUMIFS(СВЦЭМ!#REF!,СВЦЭМ!$A$40:$A$783,$A281,СВЦЭМ!$B$40:$B$783,N$261)+'СЕТ СН'!$F$15</f>
        <v>#REF!</v>
      </c>
      <c r="O281" s="36" t="e">
        <f>SUMIFS(СВЦЭМ!#REF!,СВЦЭМ!$A$40:$A$783,$A281,СВЦЭМ!$B$40:$B$783,O$261)+'СЕТ СН'!$F$15</f>
        <v>#REF!</v>
      </c>
      <c r="P281" s="36" t="e">
        <f>SUMIFS(СВЦЭМ!#REF!,СВЦЭМ!$A$40:$A$783,$A281,СВЦЭМ!$B$40:$B$783,P$261)+'СЕТ СН'!$F$15</f>
        <v>#REF!</v>
      </c>
      <c r="Q281" s="36" t="e">
        <f>SUMIFS(СВЦЭМ!#REF!,СВЦЭМ!$A$40:$A$783,$A281,СВЦЭМ!$B$40:$B$783,Q$261)+'СЕТ СН'!$F$15</f>
        <v>#REF!</v>
      </c>
      <c r="R281" s="36" t="e">
        <f>SUMIFS(СВЦЭМ!#REF!,СВЦЭМ!$A$40:$A$783,$A281,СВЦЭМ!$B$40:$B$783,R$261)+'СЕТ СН'!$F$15</f>
        <v>#REF!</v>
      </c>
      <c r="S281" s="36" t="e">
        <f>SUMIFS(СВЦЭМ!#REF!,СВЦЭМ!$A$40:$A$783,$A281,СВЦЭМ!$B$40:$B$783,S$261)+'СЕТ СН'!$F$15</f>
        <v>#REF!</v>
      </c>
      <c r="T281" s="36" t="e">
        <f>SUMIFS(СВЦЭМ!#REF!,СВЦЭМ!$A$40:$A$783,$A281,СВЦЭМ!$B$40:$B$783,T$261)+'СЕТ СН'!$F$15</f>
        <v>#REF!</v>
      </c>
      <c r="U281" s="36" t="e">
        <f>SUMIFS(СВЦЭМ!#REF!,СВЦЭМ!$A$40:$A$783,$A281,СВЦЭМ!$B$40:$B$783,U$261)+'СЕТ СН'!$F$15</f>
        <v>#REF!</v>
      </c>
      <c r="V281" s="36" t="e">
        <f>SUMIFS(СВЦЭМ!#REF!,СВЦЭМ!$A$40:$A$783,$A281,СВЦЭМ!$B$40:$B$783,V$261)+'СЕТ СН'!$F$15</f>
        <v>#REF!</v>
      </c>
      <c r="W281" s="36" t="e">
        <f>SUMIFS(СВЦЭМ!#REF!,СВЦЭМ!$A$40:$A$783,$A281,СВЦЭМ!$B$40:$B$783,W$261)+'СЕТ СН'!$F$15</f>
        <v>#REF!</v>
      </c>
      <c r="X281" s="36" t="e">
        <f>SUMIFS(СВЦЭМ!#REF!,СВЦЭМ!$A$40:$A$783,$A281,СВЦЭМ!$B$40:$B$783,X$261)+'СЕТ СН'!$F$15</f>
        <v>#REF!</v>
      </c>
      <c r="Y281" s="36" t="e">
        <f>SUMIFS(СВЦЭМ!#REF!,СВЦЭМ!$A$40:$A$783,$A281,СВЦЭМ!$B$40:$B$783,Y$261)+'СЕТ СН'!$F$15</f>
        <v>#REF!</v>
      </c>
    </row>
    <row r="282" spans="1:25" ht="15.75" hidden="1" x14ac:dyDescent="0.2">
      <c r="A282" s="35">
        <f t="shared" si="7"/>
        <v>45190</v>
      </c>
      <c r="B282" s="36" t="e">
        <f>SUMIFS(СВЦЭМ!#REF!,СВЦЭМ!$A$40:$A$783,$A282,СВЦЭМ!$B$40:$B$783,B$261)+'СЕТ СН'!$F$15</f>
        <v>#REF!</v>
      </c>
      <c r="C282" s="36" t="e">
        <f>SUMIFS(СВЦЭМ!#REF!,СВЦЭМ!$A$40:$A$783,$A282,СВЦЭМ!$B$40:$B$783,C$261)+'СЕТ СН'!$F$15</f>
        <v>#REF!</v>
      </c>
      <c r="D282" s="36" t="e">
        <f>SUMIFS(СВЦЭМ!#REF!,СВЦЭМ!$A$40:$A$783,$A282,СВЦЭМ!$B$40:$B$783,D$261)+'СЕТ СН'!$F$15</f>
        <v>#REF!</v>
      </c>
      <c r="E282" s="36" t="e">
        <f>SUMIFS(СВЦЭМ!#REF!,СВЦЭМ!$A$40:$A$783,$A282,СВЦЭМ!$B$40:$B$783,E$261)+'СЕТ СН'!$F$15</f>
        <v>#REF!</v>
      </c>
      <c r="F282" s="36" t="e">
        <f>SUMIFS(СВЦЭМ!#REF!,СВЦЭМ!$A$40:$A$783,$A282,СВЦЭМ!$B$40:$B$783,F$261)+'СЕТ СН'!$F$15</f>
        <v>#REF!</v>
      </c>
      <c r="G282" s="36" t="e">
        <f>SUMIFS(СВЦЭМ!#REF!,СВЦЭМ!$A$40:$A$783,$A282,СВЦЭМ!$B$40:$B$783,G$261)+'СЕТ СН'!$F$15</f>
        <v>#REF!</v>
      </c>
      <c r="H282" s="36" t="e">
        <f>SUMIFS(СВЦЭМ!#REF!,СВЦЭМ!$A$40:$A$783,$A282,СВЦЭМ!$B$40:$B$783,H$261)+'СЕТ СН'!$F$15</f>
        <v>#REF!</v>
      </c>
      <c r="I282" s="36" t="e">
        <f>SUMIFS(СВЦЭМ!#REF!,СВЦЭМ!$A$40:$A$783,$A282,СВЦЭМ!$B$40:$B$783,I$261)+'СЕТ СН'!$F$15</f>
        <v>#REF!</v>
      </c>
      <c r="J282" s="36" t="e">
        <f>SUMIFS(СВЦЭМ!#REF!,СВЦЭМ!$A$40:$A$783,$A282,СВЦЭМ!$B$40:$B$783,J$261)+'СЕТ СН'!$F$15</f>
        <v>#REF!</v>
      </c>
      <c r="K282" s="36" t="e">
        <f>SUMIFS(СВЦЭМ!#REF!,СВЦЭМ!$A$40:$A$783,$A282,СВЦЭМ!$B$40:$B$783,K$261)+'СЕТ СН'!$F$15</f>
        <v>#REF!</v>
      </c>
      <c r="L282" s="36" t="e">
        <f>SUMIFS(СВЦЭМ!#REF!,СВЦЭМ!$A$40:$A$783,$A282,СВЦЭМ!$B$40:$B$783,L$261)+'СЕТ СН'!$F$15</f>
        <v>#REF!</v>
      </c>
      <c r="M282" s="36" t="e">
        <f>SUMIFS(СВЦЭМ!#REF!,СВЦЭМ!$A$40:$A$783,$A282,СВЦЭМ!$B$40:$B$783,M$261)+'СЕТ СН'!$F$15</f>
        <v>#REF!</v>
      </c>
      <c r="N282" s="36" t="e">
        <f>SUMIFS(СВЦЭМ!#REF!,СВЦЭМ!$A$40:$A$783,$A282,СВЦЭМ!$B$40:$B$783,N$261)+'СЕТ СН'!$F$15</f>
        <v>#REF!</v>
      </c>
      <c r="O282" s="36" t="e">
        <f>SUMIFS(СВЦЭМ!#REF!,СВЦЭМ!$A$40:$A$783,$A282,СВЦЭМ!$B$40:$B$783,O$261)+'СЕТ СН'!$F$15</f>
        <v>#REF!</v>
      </c>
      <c r="P282" s="36" t="e">
        <f>SUMIFS(СВЦЭМ!#REF!,СВЦЭМ!$A$40:$A$783,$A282,СВЦЭМ!$B$40:$B$783,P$261)+'СЕТ СН'!$F$15</f>
        <v>#REF!</v>
      </c>
      <c r="Q282" s="36" t="e">
        <f>SUMIFS(СВЦЭМ!#REF!,СВЦЭМ!$A$40:$A$783,$A282,СВЦЭМ!$B$40:$B$783,Q$261)+'СЕТ СН'!$F$15</f>
        <v>#REF!</v>
      </c>
      <c r="R282" s="36" t="e">
        <f>SUMIFS(СВЦЭМ!#REF!,СВЦЭМ!$A$40:$A$783,$A282,СВЦЭМ!$B$40:$B$783,R$261)+'СЕТ СН'!$F$15</f>
        <v>#REF!</v>
      </c>
      <c r="S282" s="36" t="e">
        <f>SUMIFS(СВЦЭМ!#REF!,СВЦЭМ!$A$40:$A$783,$A282,СВЦЭМ!$B$40:$B$783,S$261)+'СЕТ СН'!$F$15</f>
        <v>#REF!</v>
      </c>
      <c r="T282" s="36" t="e">
        <f>SUMIFS(СВЦЭМ!#REF!,СВЦЭМ!$A$40:$A$783,$A282,СВЦЭМ!$B$40:$B$783,T$261)+'СЕТ СН'!$F$15</f>
        <v>#REF!</v>
      </c>
      <c r="U282" s="36" t="e">
        <f>SUMIFS(СВЦЭМ!#REF!,СВЦЭМ!$A$40:$A$783,$A282,СВЦЭМ!$B$40:$B$783,U$261)+'СЕТ СН'!$F$15</f>
        <v>#REF!</v>
      </c>
      <c r="V282" s="36" t="e">
        <f>SUMIFS(СВЦЭМ!#REF!,СВЦЭМ!$A$40:$A$783,$A282,СВЦЭМ!$B$40:$B$783,V$261)+'СЕТ СН'!$F$15</f>
        <v>#REF!</v>
      </c>
      <c r="W282" s="36" t="e">
        <f>SUMIFS(СВЦЭМ!#REF!,СВЦЭМ!$A$40:$A$783,$A282,СВЦЭМ!$B$40:$B$783,W$261)+'СЕТ СН'!$F$15</f>
        <v>#REF!</v>
      </c>
      <c r="X282" s="36" t="e">
        <f>SUMIFS(СВЦЭМ!#REF!,СВЦЭМ!$A$40:$A$783,$A282,СВЦЭМ!$B$40:$B$783,X$261)+'СЕТ СН'!$F$15</f>
        <v>#REF!</v>
      </c>
      <c r="Y282" s="36" t="e">
        <f>SUMIFS(СВЦЭМ!#REF!,СВЦЭМ!$A$40:$A$783,$A282,СВЦЭМ!$B$40:$B$783,Y$261)+'СЕТ СН'!$F$15</f>
        <v>#REF!</v>
      </c>
    </row>
    <row r="283" spans="1:25" ht="15.75" hidden="1" x14ac:dyDescent="0.2">
      <c r="A283" s="35">
        <f t="shared" si="7"/>
        <v>45191</v>
      </c>
      <c r="B283" s="36" t="e">
        <f>SUMIFS(СВЦЭМ!#REF!,СВЦЭМ!$A$40:$A$783,$A283,СВЦЭМ!$B$40:$B$783,B$261)+'СЕТ СН'!$F$15</f>
        <v>#REF!</v>
      </c>
      <c r="C283" s="36" t="e">
        <f>SUMIFS(СВЦЭМ!#REF!,СВЦЭМ!$A$40:$A$783,$A283,СВЦЭМ!$B$40:$B$783,C$261)+'СЕТ СН'!$F$15</f>
        <v>#REF!</v>
      </c>
      <c r="D283" s="36" t="e">
        <f>SUMIFS(СВЦЭМ!#REF!,СВЦЭМ!$A$40:$A$783,$A283,СВЦЭМ!$B$40:$B$783,D$261)+'СЕТ СН'!$F$15</f>
        <v>#REF!</v>
      </c>
      <c r="E283" s="36" t="e">
        <f>SUMIFS(СВЦЭМ!#REF!,СВЦЭМ!$A$40:$A$783,$A283,СВЦЭМ!$B$40:$B$783,E$261)+'СЕТ СН'!$F$15</f>
        <v>#REF!</v>
      </c>
      <c r="F283" s="36" t="e">
        <f>SUMIFS(СВЦЭМ!#REF!,СВЦЭМ!$A$40:$A$783,$A283,СВЦЭМ!$B$40:$B$783,F$261)+'СЕТ СН'!$F$15</f>
        <v>#REF!</v>
      </c>
      <c r="G283" s="36" t="e">
        <f>SUMIFS(СВЦЭМ!#REF!,СВЦЭМ!$A$40:$A$783,$A283,СВЦЭМ!$B$40:$B$783,G$261)+'СЕТ СН'!$F$15</f>
        <v>#REF!</v>
      </c>
      <c r="H283" s="36" t="e">
        <f>SUMIFS(СВЦЭМ!#REF!,СВЦЭМ!$A$40:$A$783,$A283,СВЦЭМ!$B$40:$B$783,H$261)+'СЕТ СН'!$F$15</f>
        <v>#REF!</v>
      </c>
      <c r="I283" s="36" t="e">
        <f>SUMIFS(СВЦЭМ!#REF!,СВЦЭМ!$A$40:$A$783,$A283,СВЦЭМ!$B$40:$B$783,I$261)+'СЕТ СН'!$F$15</f>
        <v>#REF!</v>
      </c>
      <c r="J283" s="36" t="e">
        <f>SUMIFS(СВЦЭМ!#REF!,СВЦЭМ!$A$40:$A$783,$A283,СВЦЭМ!$B$40:$B$783,J$261)+'СЕТ СН'!$F$15</f>
        <v>#REF!</v>
      </c>
      <c r="K283" s="36" t="e">
        <f>SUMIFS(СВЦЭМ!#REF!,СВЦЭМ!$A$40:$A$783,$A283,СВЦЭМ!$B$40:$B$783,K$261)+'СЕТ СН'!$F$15</f>
        <v>#REF!</v>
      </c>
      <c r="L283" s="36" t="e">
        <f>SUMIFS(СВЦЭМ!#REF!,СВЦЭМ!$A$40:$A$783,$A283,СВЦЭМ!$B$40:$B$783,L$261)+'СЕТ СН'!$F$15</f>
        <v>#REF!</v>
      </c>
      <c r="M283" s="36" t="e">
        <f>SUMIFS(СВЦЭМ!#REF!,СВЦЭМ!$A$40:$A$783,$A283,СВЦЭМ!$B$40:$B$783,M$261)+'СЕТ СН'!$F$15</f>
        <v>#REF!</v>
      </c>
      <c r="N283" s="36" t="e">
        <f>SUMIFS(СВЦЭМ!#REF!,СВЦЭМ!$A$40:$A$783,$A283,СВЦЭМ!$B$40:$B$783,N$261)+'СЕТ СН'!$F$15</f>
        <v>#REF!</v>
      </c>
      <c r="O283" s="36" t="e">
        <f>SUMIFS(СВЦЭМ!#REF!,СВЦЭМ!$A$40:$A$783,$A283,СВЦЭМ!$B$40:$B$783,O$261)+'СЕТ СН'!$F$15</f>
        <v>#REF!</v>
      </c>
      <c r="P283" s="36" t="e">
        <f>SUMIFS(СВЦЭМ!#REF!,СВЦЭМ!$A$40:$A$783,$A283,СВЦЭМ!$B$40:$B$783,P$261)+'СЕТ СН'!$F$15</f>
        <v>#REF!</v>
      </c>
      <c r="Q283" s="36" t="e">
        <f>SUMIFS(СВЦЭМ!#REF!,СВЦЭМ!$A$40:$A$783,$A283,СВЦЭМ!$B$40:$B$783,Q$261)+'СЕТ СН'!$F$15</f>
        <v>#REF!</v>
      </c>
      <c r="R283" s="36" t="e">
        <f>SUMIFS(СВЦЭМ!#REF!,СВЦЭМ!$A$40:$A$783,$A283,СВЦЭМ!$B$40:$B$783,R$261)+'СЕТ СН'!$F$15</f>
        <v>#REF!</v>
      </c>
      <c r="S283" s="36" t="e">
        <f>SUMIFS(СВЦЭМ!#REF!,СВЦЭМ!$A$40:$A$783,$A283,СВЦЭМ!$B$40:$B$783,S$261)+'СЕТ СН'!$F$15</f>
        <v>#REF!</v>
      </c>
      <c r="T283" s="36" t="e">
        <f>SUMIFS(СВЦЭМ!#REF!,СВЦЭМ!$A$40:$A$783,$A283,СВЦЭМ!$B$40:$B$783,T$261)+'СЕТ СН'!$F$15</f>
        <v>#REF!</v>
      </c>
      <c r="U283" s="36" t="e">
        <f>SUMIFS(СВЦЭМ!#REF!,СВЦЭМ!$A$40:$A$783,$A283,СВЦЭМ!$B$40:$B$783,U$261)+'СЕТ СН'!$F$15</f>
        <v>#REF!</v>
      </c>
      <c r="V283" s="36" t="e">
        <f>SUMIFS(СВЦЭМ!#REF!,СВЦЭМ!$A$40:$A$783,$A283,СВЦЭМ!$B$40:$B$783,V$261)+'СЕТ СН'!$F$15</f>
        <v>#REF!</v>
      </c>
      <c r="W283" s="36" t="e">
        <f>SUMIFS(СВЦЭМ!#REF!,СВЦЭМ!$A$40:$A$783,$A283,СВЦЭМ!$B$40:$B$783,W$261)+'СЕТ СН'!$F$15</f>
        <v>#REF!</v>
      </c>
      <c r="X283" s="36" t="e">
        <f>SUMIFS(СВЦЭМ!#REF!,СВЦЭМ!$A$40:$A$783,$A283,СВЦЭМ!$B$40:$B$783,X$261)+'СЕТ СН'!$F$15</f>
        <v>#REF!</v>
      </c>
      <c r="Y283" s="36" t="e">
        <f>SUMIFS(СВЦЭМ!#REF!,СВЦЭМ!$A$40:$A$783,$A283,СВЦЭМ!$B$40:$B$783,Y$261)+'СЕТ СН'!$F$15</f>
        <v>#REF!</v>
      </c>
    </row>
    <row r="284" spans="1:25" ht="15.75" hidden="1" x14ac:dyDescent="0.2">
      <c r="A284" s="35">
        <f t="shared" si="7"/>
        <v>45192</v>
      </c>
      <c r="B284" s="36" t="e">
        <f>SUMIFS(СВЦЭМ!#REF!,СВЦЭМ!$A$40:$A$783,$A284,СВЦЭМ!$B$40:$B$783,B$261)+'СЕТ СН'!$F$15</f>
        <v>#REF!</v>
      </c>
      <c r="C284" s="36" t="e">
        <f>SUMIFS(СВЦЭМ!#REF!,СВЦЭМ!$A$40:$A$783,$A284,СВЦЭМ!$B$40:$B$783,C$261)+'СЕТ СН'!$F$15</f>
        <v>#REF!</v>
      </c>
      <c r="D284" s="36" t="e">
        <f>SUMIFS(СВЦЭМ!#REF!,СВЦЭМ!$A$40:$A$783,$A284,СВЦЭМ!$B$40:$B$783,D$261)+'СЕТ СН'!$F$15</f>
        <v>#REF!</v>
      </c>
      <c r="E284" s="36" t="e">
        <f>SUMIFS(СВЦЭМ!#REF!,СВЦЭМ!$A$40:$A$783,$A284,СВЦЭМ!$B$40:$B$783,E$261)+'СЕТ СН'!$F$15</f>
        <v>#REF!</v>
      </c>
      <c r="F284" s="36" t="e">
        <f>SUMIFS(СВЦЭМ!#REF!,СВЦЭМ!$A$40:$A$783,$A284,СВЦЭМ!$B$40:$B$783,F$261)+'СЕТ СН'!$F$15</f>
        <v>#REF!</v>
      </c>
      <c r="G284" s="36" t="e">
        <f>SUMIFS(СВЦЭМ!#REF!,СВЦЭМ!$A$40:$A$783,$A284,СВЦЭМ!$B$40:$B$783,G$261)+'СЕТ СН'!$F$15</f>
        <v>#REF!</v>
      </c>
      <c r="H284" s="36" t="e">
        <f>SUMIFS(СВЦЭМ!#REF!,СВЦЭМ!$A$40:$A$783,$A284,СВЦЭМ!$B$40:$B$783,H$261)+'СЕТ СН'!$F$15</f>
        <v>#REF!</v>
      </c>
      <c r="I284" s="36" t="e">
        <f>SUMIFS(СВЦЭМ!#REF!,СВЦЭМ!$A$40:$A$783,$A284,СВЦЭМ!$B$40:$B$783,I$261)+'СЕТ СН'!$F$15</f>
        <v>#REF!</v>
      </c>
      <c r="J284" s="36" t="e">
        <f>SUMIFS(СВЦЭМ!#REF!,СВЦЭМ!$A$40:$A$783,$A284,СВЦЭМ!$B$40:$B$783,J$261)+'СЕТ СН'!$F$15</f>
        <v>#REF!</v>
      </c>
      <c r="K284" s="36" t="e">
        <f>SUMIFS(СВЦЭМ!#REF!,СВЦЭМ!$A$40:$A$783,$A284,СВЦЭМ!$B$40:$B$783,K$261)+'СЕТ СН'!$F$15</f>
        <v>#REF!</v>
      </c>
      <c r="L284" s="36" t="e">
        <f>SUMIFS(СВЦЭМ!#REF!,СВЦЭМ!$A$40:$A$783,$A284,СВЦЭМ!$B$40:$B$783,L$261)+'СЕТ СН'!$F$15</f>
        <v>#REF!</v>
      </c>
      <c r="M284" s="36" t="e">
        <f>SUMIFS(СВЦЭМ!#REF!,СВЦЭМ!$A$40:$A$783,$A284,СВЦЭМ!$B$40:$B$783,M$261)+'СЕТ СН'!$F$15</f>
        <v>#REF!</v>
      </c>
      <c r="N284" s="36" t="e">
        <f>SUMIFS(СВЦЭМ!#REF!,СВЦЭМ!$A$40:$A$783,$A284,СВЦЭМ!$B$40:$B$783,N$261)+'СЕТ СН'!$F$15</f>
        <v>#REF!</v>
      </c>
      <c r="O284" s="36" t="e">
        <f>SUMIFS(СВЦЭМ!#REF!,СВЦЭМ!$A$40:$A$783,$A284,СВЦЭМ!$B$40:$B$783,O$261)+'СЕТ СН'!$F$15</f>
        <v>#REF!</v>
      </c>
      <c r="P284" s="36" t="e">
        <f>SUMIFS(СВЦЭМ!#REF!,СВЦЭМ!$A$40:$A$783,$A284,СВЦЭМ!$B$40:$B$783,P$261)+'СЕТ СН'!$F$15</f>
        <v>#REF!</v>
      </c>
      <c r="Q284" s="36" t="e">
        <f>SUMIFS(СВЦЭМ!#REF!,СВЦЭМ!$A$40:$A$783,$A284,СВЦЭМ!$B$40:$B$783,Q$261)+'СЕТ СН'!$F$15</f>
        <v>#REF!</v>
      </c>
      <c r="R284" s="36" t="e">
        <f>SUMIFS(СВЦЭМ!#REF!,СВЦЭМ!$A$40:$A$783,$A284,СВЦЭМ!$B$40:$B$783,R$261)+'СЕТ СН'!$F$15</f>
        <v>#REF!</v>
      </c>
      <c r="S284" s="36" t="e">
        <f>SUMIFS(СВЦЭМ!#REF!,СВЦЭМ!$A$40:$A$783,$A284,СВЦЭМ!$B$40:$B$783,S$261)+'СЕТ СН'!$F$15</f>
        <v>#REF!</v>
      </c>
      <c r="T284" s="36" t="e">
        <f>SUMIFS(СВЦЭМ!#REF!,СВЦЭМ!$A$40:$A$783,$A284,СВЦЭМ!$B$40:$B$783,T$261)+'СЕТ СН'!$F$15</f>
        <v>#REF!</v>
      </c>
      <c r="U284" s="36" t="e">
        <f>SUMIFS(СВЦЭМ!#REF!,СВЦЭМ!$A$40:$A$783,$A284,СВЦЭМ!$B$40:$B$783,U$261)+'СЕТ СН'!$F$15</f>
        <v>#REF!</v>
      </c>
      <c r="V284" s="36" t="e">
        <f>SUMIFS(СВЦЭМ!#REF!,СВЦЭМ!$A$40:$A$783,$A284,СВЦЭМ!$B$40:$B$783,V$261)+'СЕТ СН'!$F$15</f>
        <v>#REF!</v>
      </c>
      <c r="W284" s="36" t="e">
        <f>SUMIFS(СВЦЭМ!#REF!,СВЦЭМ!$A$40:$A$783,$A284,СВЦЭМ!$B$40:$B$783,W$261)+'СЕТ СН'!$F$15</f>
        <v>#REF!</v>
      </c>
      <c r="X284" s="36" t="e">
        <f>SUMIFS(СВЦЭМ!#REF!,СВЦЭМ!$A$40:$A$783,$A284,СВЦЭМ!$B$40:$B$783,X$261)+'СЕТ СН'!$F$15</f>
        <v>#REF!</v>
      </c>
      <c r="Y284" s="36" t="e">
        <f>SUMIFS(СВЦЭМ!#REF!,СВЦЭМ!$A$40:$A$783,$A284,СВЦЭМ!$B$40:$B$783,Y$261)+'СЕТ СН'!$F$15</f>
        <v>#REF!</v>
      </c>
    </row>
    <row r="285" spans="1:25" ht="15.75" hidden="1" x14ac:dyDescent="0.2">
      <c r="A285" s="35">
        <f t="shared" si="7"/>
        <v>45193</v>
      </c>
      <c r="B285" s="36" t="e">
        <f>SUMIFS(СВЦЭМ!#REF!,СВЦЭМ!$A$40:$A$783,$A285,СВЦЭМ!$B$40:$B$783,B$261)+'СЕТ СН'!$F$15</f>
        <v>#REF!</v>
      </c>
      <c r="C285" s="36" t="e">
        <f>SUMIFS(СВЦЭМ!#REF!,СВЦЭМ!$A$40:$A$783,$A285,СВЦЭМ!$B$40:$B$783,C$261)+'СЕТ СН'!$F$15</f>
        <v>#REF!</v>
      </c>
      <c r="D285" s="36" t="e">
        <f>SUMIFS(СВЦЭМ!#REF!,СВЦЭМ!$A$40:$A$783,$A285,СВЦЭМ!$B$40:$B$783,D$261)+'СЕТ СН'!$F$15</f>
        <v>#REF!</v>
      </c>
      <c r="E285" s="36" t="e">
        <f>SUMIFS(СВЦЭМ!#REF!,СВЦЭМ!$A$40:$A$783,$A285,СВЦЭМ!$B$40:$B$783,E$261)+'СЕТ СН'!$F$15</f>
        <v>#REF!</v>
      </c>
      <c r="F285" s="36" t="e">
        <f>SUMIFS(СВЦЭМ!#REF!,СВЦЭМ!$A$40:$A$783,$A285,СВЦЭМ!$B$40:$B$783,F$261)+'СЕТ СН'!$F$15</f>
        <v>#REF!</v>
      </c>
      <c r="G285" s="36" t="e">
        <f>SUMIFS(СВЦЭМ!#REF!,СВЦЭМ!$A$40:$A$783,$A285,СВЦЭМ!$B$40:$B$783,G$261)+'СЕТ СН'!$F$15</f>
        <v>#REF!</v>
      </c>
      <c r="H285" s="36" t="e">
        <f>SUMIFS(СВЦЭМ!#REF!,СВЦЭМ!$A$40:$A$783,$A285,СВЦЭМ!$B$40:$B$783,H$261)+'СЕТ СН'!$F$15</f>
        <v>#REF!</v>
      </c>
      <c r="I285" s="36" t="e">
        <f>SUMIFS(СВЦЭМ!#REF!,СВЦЭМ!$A$40:$A$783,$A285,СВЦЭМ!$B$40:$B$783,I$261)+'СЕТ СН'!$F$15</f>
        <v>#REF!</v>
      </c>
      <c r="J285" s="36" t="e">
        <f>SUMIFS(СВЦЭМ!#REF!,СВЦЭМ!$A$40:$A$783,$A285,СВЦЭМ!$B$40:$B$783,J$261)+'СЕТ СН'!$F$15</f>
        <v>#REF!</v>
      </c>
      <c r="K285" s="36" t="e">
        <f>SUMIFS(СВЦЭМ!#REF!,СВЦЭМ!$A$40:$A$783,$A285,СВЦЭМ!$B$40:$B$783,K$261)+'СЕТ СН'!$F$15</f>
        <v>#REF!</v>
      </c>
      <c r="L285" s="36" t="e">
        <f>SUMIFS(СВЦЭМ!#REF!,СВЦЭМ!$A$40:$A$783,$A285,СВЦЭМ!$B$40:$B$783,L$261)+'СЕТ СН'!$F$15</f>
        <v>#REF!</v>
      </c>
      <c r="M285" s="36" t="e">
        <f>SUMIFS(СВЦЭМ!#REF!,СВЦЭМ!$A$40:$A$783,$A285,СВЦЭМ!$B$40:$B$783,M$261)+'СЕТ СН'!$F$15</f>
        <v>#REF!</v>
      </c>
      <c r="N285" s="36" t="e">
        <f>SUMIFS(СВЦЭМ!#REF!,СВЦЭМ!$A$40:$A$783,$A285,СВЦЭМ!$B$40:$B$783,N$261)+'СЕТ СН'!$F$15</f>
        <v>#REF!</v>
      </c>
      <c r="O285" s="36" t="e">
        <f>SUMIFS(СВЦЭМ!#REF!,СВЦЭМ!$A$40:$A$783,$A285,СВЦЭМ!$B$40:$B$783,O$261)+'СЕТ СН'!$F$15</f>
        <v>#REF!</v>
      </c>
      <c r="P285" s="36" t="e">
        <f>SUMIFS(СВЦЭМ!#REF!,СВЦЭМ!$A$40:$A$783,$A285,СВЦЭМ!$B$40:$B$783,P$261)+'СЕТ СН'!$F$15</f>
        <v>#REF!</v>
      </c>
      <c r="Q285" s="36" t="e">
        <f>SUMIFS(СВЦЭМ!#REF!,СВЦЭМ!$A$40:$A$783,$A285,СВЦЭМ!$B$40:$B$783,Q$261)+'СЕТ СН'!$F$15</f>
        <v>#REF!</v>
      </c>
      <c r="R285" s="36" t="e">
        <f>SUMIFS(СВЦЭМ!#REF!,СВЦЭМ!$A$40:$A$783,$A285,СВЦЭМ!$B$40:$B$783,R$261)+'СЕТ СН'!$F$15</f>
        <v>#REF!</v>
      </c>
      <c r="S285" s="36" t="e">
        <f>SUMIFS(СВЦЭМ!#REF!,СВЦЭМ!$A$40:$A$783,$A285,СВЦЭМ!$B$40:$B$783,S$261)+'СЕТ СН'!$F$15</f>
        <v>#REF!</v>
      </c>
      <c r="T285" s="36" t="e">
        <f>SUMIFS(СВЦЭМ!#REF!,СВЦЭМ!$A$40:$A$783,$A285,СВЦЭМ!$B$40:$B$783,T$261)+'СЕТ СН'!$F$15</f>
        <v>#REF!</v>
      </c>
      <c r="U285" s="36" t="e">
        <f>SUMIFS(СВЦЭМ!#REF!,СВЦЭМ!$A$40:$A$783,$A285,СВЦЭМ!$B$40:$B$783,U$261)+'СЕТ СН'!$F$15</f>
        <v>#REF!</v>
      </c>
      <c r="V285" s="36" t="e">
        <f>SUMIFS(СВЦЭМ!#REF!,СВЦЭМ!$A$40:$A$783,$A285,СВЦЭМ!$B$40:$B$783,V$261)+'СЕТ СН'!$F$15</f>
        <v>#REF!</v>
      </c>
      <c r="W285" s="36" t="e">
        <f>SUMIFS(СВЦЭМ!#REF!,СВЦЭМ!$A$40:$A$783,$A285,СВЦЭМ!$B$40:$B$783,W$261)+'СЕТ СН'!$F$15</f>
        <v>#REF!</v>
      </c>
      <c r="X285" s="36" t="e">
        <f>SUMIFS(СВЦЭМ!#REF!,СВЦЭМ!$A$40:$A$783,$A285,СВЦЭМ!$B$40:$B$783,X$261)+'СЕТ СН'!$F$15</f>
        <v>#REF!</v>
      </c>
      <c r="Y285" s="36" t="e">
        <f>SUMIFS(СВЦЭМ!#REF!,СВЦЭМ!$A$40:$A$783,$A285,СВЦЭМ!$B$40:$B$783,Y$261)+'СЕТ СН'!$F$15</f>
        <v>#REF!</v>
      </c>
    </row>
    <row r="286" spans="1:25" ht="15.75" hidden="1" x14ac:dyDescent="0.2">
      <c r="A286" s="35">
        <f t="shared" si="7"/>
        <v>45194</v>
      </c>
      <c r="B286" s="36" t="e">
        <f>SUMIFS(СВЦЭМ!#REF!,СВЦЭМ!$A$40:$A$783,$A286,СВЦЭМ!$B$40:$B$783,B$261)+'СЕТ СН'!$F$15</f>
        <v>#REF!</v>
      </c>
      <c r="C286" s="36" t="e">
        <f>SUMIFS(СВЦЭМ!#REF!,СВЦЭМ!$A$40:$A$783,$A286,СВЦЭМ!$B$40:$B$783,C$261)+'СЕТ СН'!$F$15</f>
        <v>#REF!</v>
      </c>
      <c r="D286" s="36" t="e">
        <f>SUMIFS(СВЦЭМ!#REF!,СВЦЭМ!$A$40:$A$783,$A286,СВЦЭМ!$B$40:$B$783,D$261)+'СЕТ СН'!$F$15</f>
        <v>#REF!</v>
      </c>
      <c r="E286" s="36" t="e">
        <f>SUMIFS(СВЦЭМ!#REF!,СВЦЭМ!$A$40:$A$783,$A286,СВЦЭМ!$B$40:$B$783,E$261)+'СЕТ СН'!$F$15</f>
        <v>#REF!</v>
      </c>
      <c r="F286" s="36" t="e">
        <f>SUMIFS(СВЦЭМ!#REF!,СВЦЭМ!$A$40:$A$783,$A286,СВЦЭМ!$B$40:$B$783,F$261)+'СЕТ СН'!$F$15</f>
        <v>#REF!</v>
      </c>
      <c r="G286" s="36" t="e">
        <f>SUMIFS(СВЦЭМ!#REF!,СВЦЭМ!$A$40:$A$783,$A286,СВЦЭМ!$B$40:$B$783,G$261)+'СЕТ СН'!$F$15</f>
        <v>#REF!</v>
      </c>
      <c r="H286" s="36" t="e">
        <f>SUMIFS(СВЦЭМ!#REF!,СВЦЭМ!$A$40:$A$783,$A286,СВЦЭМ!$B$40:$B$783,H$261)+'СЕТ СН'!$F$15</f>
        <v>#REF!</v>
      </c>
      <c r="I286" s="36" t="e">
        <f>SUMIFS(СВЦЭМ!#REF!,СВЦЭМ!$A$40:$A$783,$A286,СВЦЭМ!$B$40:$B$783,I$261)+'СЕТ СН'!$F$15</f>
        <v>#REF!</v>
      </c>
      <c r="J286" s="36" t="e">
        <f>SUMIFS(СВЦЭМ!#REF!,СВЦЭМ!$A$40:$A$783,$A286,СВЦЭМ!$B$40:$B$783,J$261)+'СЕТ СН'!$F$15</f>
        <v>#REF!</v>
      </c>
      <c r="K286" s="36" t="e">
        <f>SUMIFS(СВЦЭМ!#REF!,СВЦЭМ!$A$40:$A$783,$A286,СВЦЭМ!$B$40:$B$783,K$261)+'СЕТ СН'!$F$15</f>
        <v>#REF!</v>
      </c>
      <c r="L286" s="36" t="e">
        <f>SUMIFS(СВЦЭМ!#REF!,СВЦЭМ!$A$40:$A$783,$A286,СВЦЭМ!$B$40:$B$783,L$261)+'СЕТ СН'!$F$15</f>
        <v>#REF!</v>
      </c>
      <c r="M286" s="36" t="e">
        <f>SUMIFS(СВЦЭМ!#REF!,СВЦЭМ!$A$40:$A$783,$A286,СВЦЭМ!$B$40:$B$783,M$261)+'СЕТ СН'!$F$15</f>
        <v>#REF!</v>
      </c>
      <c r="N286" s="36" t="e">
        <f>SUMIFS(СВЦЭМ!#REF!,СВЦЭМ!$A$40:$A$783,$A286,СВЦЭМ!$B$40:$B$783,N$261)+'СЕТ СН'!$F$15</f>
        <v>#REF!</v>
      </c>
      <c r="O286" s="36" t="e">
        <f>SUMIFS(СВЦЭМ!#REF!,СВЦЭМ!$A$40:$A$783,$A286,СВЦЭМ!$B$40:$B$783,O$261)+'СЕТ СН'!$F$15</f>
        <v>#REF!</v>
      </c>
      <c r="P286" s="36" t="e">
        <f>SUMIFS(СВЦЭМ!#REF!,СВЦЭМ!$A$40:$A$783,$A286,СВЦЭМ!$B$40:$B$783,P$261)+'СЕТ СН'!$F$15</f>
        <v>#REF!</v>
      </c>
      <c r="Q286" s="36" t="e">
        <f>SUMIFS(СВЦЭМ!#REF!,СВЦЭМ!$A$40:$A$783,$A286,СВЦЭМ!$B$40:$B$783,Q$261)+'СЕТ СН'!$F$15</f>
        <v>#REF!</v>
      </c>
      <c r="R286" s="36" t="e">
        <f>SUMIFS(СВЦЭМ!#REF!,СВЦЭМ!$A$40:$A$783,$A286,СВЦЭМ!$B$40:$B$783,R$261)+'СЕТ СН'!$F$15</f>
        <v>#REF!</v>
      </c>
      <c r="S286" s="36" t="e">
        <f>SUMIFS(СВЦЭМ!#REF!,СВЦЭМ!$A$40:$A$783,$A286,СВЦЭМ!$B$40:$B$783,S$261)+'СЕТ СН'!$F$15</f>
        <v>#REF!</v>
      </c>
      <c r="T286" s="36" t="e">
        <f>SUMIFS(СВЦЭМ!#REF!,СВЦЭМ!$A$40:$A$783,$A286,СВЦЭМ!$B$40:$B$783,T$261)+'СЕТ СН'!$F$15</f>
        <v>#REF!</v>
      </c>
      <c r="U286" s="36" t="e">
        <f>SUMIFS(СВЦЭМ!#REF!,СВЦЭМ!$A$40:$A$783,$A286,СВЦЭМ!$B$40:$B$783,U$261)+'СЕТ СН'!$F$15</f>
        <v>#REF!</v>
      </c>
      <c r="V286" s="36" t="e">
        <f>SUMIFS(СВЦЭМ!#REF!,СВЦЭМ!$A$40:$A$783,$A286,СВЦЭМ!$B$40:$B$783,V$261)+'СЕТ СН'!$F$15</f>
        <v>#REF!</v>
      </c>
      <c r="W286" s="36" t="e">
        <f>SUMIFS(СВЦЭМ!#REF!,СВЦЭМ!$A$40:$A$783,$A286,СВЦЭМ!$B$40:$B$783,W$261)+'СЕТ СН'!$F$15</f>
        <v>#REF!</v>
      </c>
      <c r="X286" s="36" t="e">
        <f>SUMIFS(СВЦЭМ!#REF!,СВЦЭМ!$A$40:$A$783,$A286,СВЦЭМ!$B$40:$B$783,X$261)+'СЕТ СН'!$F$15</f>
        <v>#REF!</v>
      </c>
      <c r="Y286" s="36" t="e">
        <f>SUMIFS(СВЦЭМ!#REF!,СВЦЭМ!$A$40:$A$783,$A286,СВЦЭМ!$B$40:$B$783,Y$261)+'СЕТ СН'!$F$15</f>
        <v>#REF!</v>
      </c>
    </row>
    <row r="287" spans="1:25" ht="15.75" hidden="1" x14ac:dyDescent="0.2">
      <c r="A287" s="35">
        <f t="shared" si="7"/>
        <v>45195</v>
      </c>
      <c r="B287" s="36" t="e">
        <f>SUMIFS(СВЦЭМ!#REF!,СВЦЭМ!$A$40:$A$783,$A287,СВЦЭМ!$B$40:$B$783,B$261)+'СЕТ СН'!$F$15</f>
        <v>#REF!</v>
      </c>
      <c r="C287" s="36" t="e">
        <f>SUMIFS(СВЦЭМ!#REF!,СВЦЭМ!$A$40:$A$783,$A287,СВЦЭМ!$B$40:$B$783,C$261)+'СЕТ СН'!$F$15</f>
        <v>#REF!</v>
      </c>
      <c r="D287" s="36" t="e">
        <f>SUMIFS(СВЦЭМ!#REF!,СВЦЭМ!$A$40:$A$783,$A287,СВЦЭМ!$B$40:$B$783,D$261)+'СЕТ СН'!$F$15</f>
        <v>#REF!</v>
      </c>
      <c r="E287" s="36" t="e">
        <f>SUMIFS(СВЦЭМ!#REF!,СВЦЭМ!$A$40:$A$783,$A287,СВЦЭМ!$B$40:$B$783,E$261)+'СЕТ СН'!$F$15</f>
        <v>#REF!</v>
      </c>
      <c r="F287" s="36" t="e">
        <f>SUMIFS(СВЦЭМ!#REF!,СВЦЭМ!$A$40:$A$783,$A287,СВЦЭМ!$B$40:$B$783,F$261)+'СЕТ СН'!$F$15</f>
        <v>#REF!</v>
      </c>
      <c r="G287" s="36" t="e">
        <f>SUMIFS(СВЦЭМ!#REF!,СВЦЭМ!$A$40:$A$783,$A287,СВЦЭМ!$B$40:$B$783,G$261)+'СЕТ СН'!$F$15</f>
        <v>#REF!</v>
      </c>
      <c r="H287" s="36" t="e">
        <f>SUMIFS(СВЦЭМ!#REF!,СВЦЭМ!$A$40:$A$783,$A287,СВЦЭМ!$B$40:$B$783,H$261)+'СЕТ СН'!$F$15</f>
        <v>#REF!</v>
      </c>
      <c r="I287" s="36" t="e">
        <f>SUMIFS(СВЦЭМ!#REF!,СВЦЭМ!$A$40:$A$783,$A287,СВЦЭМ!$B$40:$B$783,I$261)+'СЕТ СН'!$F$15</f>
        <v>#REF!</v>
      </c>
      <c r="J287" s="36" t="e">
        <f>SUMIFS(СВЦЭМ!#REF!,СВЦЭМ!$A$40:$A$783,$A287,СВЦЭМ!$B$40:$B$783,J$261)+'СЕТ СН'!$F$15</f>
        <v>#REF!</v>
      </c>
      <c r="K287" s="36" t="e">
        <f>SUMIFS(СВЦЭМ!#REF!,СВЦЭМ!$A$40:$A$783,$A287,СВЦЭМ!$B$40:$B$783,K$261)+'СЕТ СН'!$F$15</f>
        <v>#REF!</v>
      </c>
      <c r="L287" s="36" t="e">
        <f>SUMIFS(СВЦЭМ!#REF!,СВЦЭМ!$A$40:$A$783,$A287,СВЦЭМ!$B$40:$B$783,L$261)+'СЕТ СН'!$F$15</f>
        <v>#REF!</v>
      </c>
      <c r="M287" s="36" t="e">
        <f>SUMIFS(СВЦЭМ!#REF!,СВЦЭМ!$A$40:$A$783,$A287,СВЦЭМ!$B$40:$B$783,M$261)+'СЕТ СН'!$F$15</f>
        <v>#REF!</v>
      </c>
      <c r="N287" s="36" t="e">
        <f>SUMIFS(СВЦЭМ!#REF!,СВЦЭМ!$A$40:$A$783,$A287,СВЦЭМ!$B$40:$B$783,N$261)+'СЕТ СН'!$F$15</f>
        <v>#REF!</v>
      </c>
      <c r="O287" s="36" t="e">
        <f>SUMIFS(СВЦЭМ!#REF!,СВЦЭМ!$A$40:$A$783,$A287,СВЦЭМ!$B$40:$B$783,O$261)+'СЕТ СН'!$F$15</f>
        <v>#REF!</v>
      </c>
      <c r="P287" s="36" t="e">
        <f>SUMIFS(СВЦЭМ!#REF!,СВЦЭМ!$A$40:$A$783,$A287,СВЦЭМ!$B$40:$B$783,P$261)+'СЕТ СН'!$F$15</f>
        <v>#REF!</v>
      </c>
      <c r="Q287" s="36" t="e">
        <f>SUMIFS(СВЦЭМ!#REF!,СВЦЭМ!$A$40:$A$783,$A287,СВЦЭМ!$B$40:$B$783,Q$261)+'СЕТ СН'!$F$15</f>
        <v>#REF!</v>
      </c>
      <c r="R287" s="36" t="e">
        <f>SUMIFS(СВЦЭМ!#REF!,СВЦЭМ!$A$40:$A$783,$A287,СВЦЭМ!$B$40:$B$783,R$261)+'СЕТ СН'!$F$15</f>
        <v>#REF!</v>
      </c>
      <c r="S287" s="36" t="e">
        <f>SUMIFS(СВЦЭМ!#REF!,СВЦЭМ!$A$40:$A$783,$A287,СВЦЭМ!$B$40:$B$783,S$261)+'СЕТ СН'!$F$15</f>
        <v>#REF!</v>
      </c>
      <c r="T287" s="36" t="e">
        <f>SUMIFS(СВЦЭМ!#REF!,СВЦЭМ!$A$40:$A$783,$A287,СВЦЭМ!$B$40:$B$783,T$261)+'СЕТ СН'!$F$15</f>
        <v>#REF!</v>
      </c>
      <c r="U287" s="36" t="e">
        <f>SUMIFS(СВЦЭМ!#REF!,СВЦЭМ!$A$40:$A$783,$A287,СВЦЭМ!$B$40:$B$783,U$261)+'СЕТ СН'!$F$15</f>
        <v>#REF!</v>
      </c>
      <c r="V287" s="36" t="e">
        <f>SUMIFS(СВЦЭМ!#REF!,СВЦЭМ!$A$40:$A$783,$A287,СВЦЭМ!$B$40:$B$783,V$261)+'СЕТ СН'!$F$15</f>
        <v>#REF!</v>
      </c>
      <c r="W287" s="36" t="e">
        <f>SUMIFS(СВЦЭМ!#REF!,СВЦЭМ!$A$40:$A$783,$A287,СВЦЭМ!$B$40:$B$783,W$261)+'СЕТ СН'!$F$15</f>
        <v>#REF!</v>
      </c>
      <c r="X287" s="36" t="e">
        <f>SUMIFS(СВЦЭМ!#REF!,СВЦЭМ!$A$40:$A$783,$A287,СВЦЭМ!$B$40:$B$783,X$261)+'СЕТ СН'!$F$15</f>
        <v>#REF!</v>
      </c>
      <c r="Y287" s="36" t="e">
        <f>SUMIFS(СВЦЭМ!#REF!,СВЦЭМ!$A$40:$A$783,$A287,СВЦЭМ!$B$40:$B$783,Y$261)+'СЕТ СН'!$F$15</f>
        <v>#REF!</v>
      </c>
    </row>
    <row r="288" spans="1:25" ht="15.75" hidden="1" x14ac:dyDescent="0.2">
      <c r="A288" s="35">
        <f t="shared" si="7"/>
        <v>45196</v>
      </c>
      <c r="B288" s="36" t="e">
        <f>SUMIFS(СВЦЭМ!#REF!,СВЦЭМ!$A$40:$A$783,$A288,СВЦЭМ!$B$40:$B$783,B$261)+'СЕТ СН'!$F$15</f>
        <v>#REF!</v>
      </c>
      <c r="C288" s="36" t="e">
        <f>SUMIFS(СВЦЭМ!#REF!,СВЦЭМ!$A$40:$A$783,$A288,СВЦЭМ!$B$40:$B$783,C$261)+'СЕТ СН'!$F$15</f>
        <v>#REF!</v>
      </c>
      <c r="D288" s="36" t="e">
        <f>SUMIFS(СВЦЭМ!#REF!,СВЦЭМ!$A$40:$A$783,$A288,СВЦЭМ!$B$40:$B$783,D$261)+'СЕТ СН'!$F$15</f>
        <v>#REF!</v>
      </c>
      <c r="E288" s="36" t="e">
        <f>SUMIFS(СВЦЭМ!#REF!,СВЦЭМ!$A$40:$A$783,$A288,СВЦЭМ!$B$40:$B$783,E$261)+'СЕТ СН'!$F$15</f>
        <v>#REF!</v>
      </c>
      <c r="F288" s="36" t="e">
        <f>SUMIFS(СВЦЭМ!#REF!,СВЦЭМ!$A$40:$A$783,$A288,СВЦЭМ!$B$40:$B$783,F$261)+'СЕТ СН'!$F$15</f>
        <v>#REF!</v>
      </c>
      <c r="G288" s="36" t="e">
        <f>SUMIFS(СВЦЭМ!#REF!,СВЦЭМ!$A$40:$A$783,$A288,СВЦЭМ!$B$40:$B$783,G$261)+'СЕТ СН'!$F$15</f>
        <v>#REF!</v>
      </c>
      <c r="H288" s="36" t="e">
        <f>SUMIFS(СВЦЭМ!#REF!,СВЦЭМ!$A$40:$A$783,$A288,СВЦЭМ!$B$40:$B$783,H$261)+'СЕТ СН'!$F$15</f>
        <v>#REF!</v>
      </c>
      <c r="I288" s="36" t="e">
        <f>SUMIFS(СВЦЭМ!#REF!,СВЦЭМ!$A$40:$A$783,$A288,СВЦЭМ!$B$40:$B$783,I$261)+'СЕТ СН'!$F$15</f>
        <v>#REF!</v>
      </c>
      <c r="J288" s="36" t="e">
        <f>SUMIFS(СВЦЭМ!#REF!,СВЦЭМ!$A$40:$A$783,$A288,СВЦЭМ!$B$40:$B$783,J$261)+'СЕТ СН'!$F$15</f>
        <v>#REF!</v>
      </c>
      <c r="K288" s="36" t="e">
        <f>SUMIFS(СВЦЭМ!#REF!,СВЦЭМ!$A$40:$A$783,$A288,СВЦЭМ!$B$40:$B$783,K$261)+'СЕТ СН'!$F$15</f>
        <v>#REF!</v>
      </c>
      <c r="L288" s="36" t="e">
        <f>SUMIFS(СВЦЭМ!#REF!,СВЦЭМ!$A$40:$A$783,$A288,СВЦЭМ!$B$40:$B$783,L$261)+'СЕТ СН'!$F$15</f>
        <v>#REF!</v>
      </c>
      <c r="M288" s="36" t="e">
        <f>SUMIFS(СВЦЭМ!#REF!,СВЦЭМ!$A$40:$A$783,$A288,СВЦЭМ!$B$40:$B$783,M$261)+'СЕТ СН'!$F$15</f>
        <v>#REF!</v>
      </c>
      <c r="N288" s="36" t="e">
        <f>SUMIFS(СВЦЭМ!#REF!,СВЦЭМ!$A$40:$A$783,$A288,СВЦЭМ!$B$40:$B$783,N$261)+'СЕТ СН'!$F$15</f>
        <v>#REF!</v>
      </c>
      <c r="O288" s="36" t="e">
        <f>SUMIFS(СВЦЭМ!#REF!,СВЦЭМ!$A$40:$A$783,$A288,СВЦЭМ!$B$40:$B$783,O$261)+'СЕТ СН'!$F$15</f>
        <v>#REF!</v>
      </c>
      <c r="P288" s="36" t="e">
        <f>SUMIFS(СВЦЭМ!#REF!,СВЦЭМ!$A$40:$A$783,$A288,СВЦЭМ!$B$40:$B$783,P$261)+'СЕТ СН'!$F$15</f>
        <v>#REF!</v>
      </c>
      <c r="Q288" s="36" t="e">
        <f>SUMIFS(СВЦЭМ!#REF!,СВЦЭМ!$A$40:$A$783,$A288,СВЦЭМ!$B$40:$B$783,Q$261)+'СЕТ СН'!$F$15</f>
        <v>#REF!</v>
      </c>
      <c r="R288" s="36" t="e">
        <f>SUMIFS(СВЦЭМ!#REF!,СВЦЭМ!$A$40:$A$783,$A288,СВЦЭМ!$B$40:$B$783,R$261)+'СЕТ СН'!$F$15</f>
        <v>#REF!</v>
      </c>
      <c r="S288" s="36" t="e">
        <f>SUMIFS(СВЦЭМ!#REF!,СВЦЭМ!$A$40:$A$783,$A288,СВЦЭМ!$B$40:$B$783,S$261)+'СЕТ СН'!$F$15</f>
        <v>#REF!</v>
      </c>
      <c r="T288" s="36" t="e">
        <f>SUMIFS(СВЦЭМ!#REF!,СВЦЭМ!$A$40:$A$783,$A288,СВЦЭМ!$B$40:$B$783,T$261)+'СЕТ СН'!$F$15</f>
        <v>#REF!</v>
      </c>
      <c r="U288" s="36" t="e">
        <f>SUMIFS(СВЦЭМ!#REF!,СВЦЭМ!$A$40:$A$783,$A288,СВЦЭМ!$B$40:$B$783,U$261)+'СЕТ СН'!$F$15</f>
        <v>#REF!</v>
      </c>
      <c r="V288" s="36" t="e">
        <f>SUMIFS(СВЦЭМ!#REF!,СВЦЭМ!$A$40:$A$783,$A288,СВЦЭМ!$B$40:$B$783,V$261)+'СЕТ СН'!$F$15</f>
        <v>#REF!</v>
      </c>
      <c r="W288" s="36" t="e">
        <f>SUMIFS(СВЦЭМ!#REF!,СВЦЭМ!$A$40:$A$783,$A288,СВЦЭМ!$B$40:$B$783,W$261)+'СЕТ СН'!$F$15</f>
        <v>#REF!</v>
      </c>
      <c r="X288" s="36" t="e">
        <f>SUMIFS(СВЦЭМ!#REF!,СВЦЭМ!$A$40:$A$783,$A288,СВЦЭМ!$B$40:$B$783,X$261)+'СЕТ СН'!$F$15</f>
        <v>#REF!</v>
      </c>
      <c r="Y288" s="36" t="e">
        <f>SUMIFS(СВЦЭМ!#REF!,СВЦЭМ!$A$40:$A$783,$A288,СВЦЭМ!$B$40:$B$783,Y$261)+'СЕТ СН'!$F$15</f>
        <v>#REF!</v>
      </c>
    </row>
    <row r="289" spans="1:27" ht="15.75" hidden="1" x14ac:dyDescent="0.2">
      <c r="A289" s="35">
        <f t="shared" si="7"/>
        <v>45197</v>
      </c>
      <c r="B289" s="36" t="e">
        <f>SUMIFS(СВЦЭМ!#REF!,СВЦЭМ!$A$40:$A$783,$A289,СВЦЭМ!$B$40:$B$783,B$261)+'СЕТ СН'!$F$15</f>
        <v>#REF!</v>
      </c>
      <c r="C289" s="36" t="e">
        <f>SUMIFS(СВЦЭМ!#REF!,СВЦЭМ!$A$40:$A$783,$A289,СВЦЭМ!$B$40:$B$783,C$261)+'СЕТ СН'!$F$15</f>
        <v>#REF!</v>
      </c>
      <c r="D289" s="36" t="e">
        <f>SUMIFS(СВЦЭМ!#REF!,СВЦЭМ!$A$40:$A$783,$A289,СВЦЭМ!$B$40:$B$783,D$261)+'СЕТ СН'!$F$15</f>
        <v>#REF!</v>
      </c>
      <c r="E289" s="36" t="e">
        <f>SUMIFS(СВЦЭМ!#REF!,СВЦЭМ!$A$40:$A$783,$A289,СВЦЭМ!$B$40:$B$783,E$261)+'СЕТ СН'!$F$15</f>
        <v>#REF!</v>
      </c>
      <c r="F289" s="36" t="e">
        <f>SUMIFS(СВЦЭМ!#REF!,СВЦЭМ!$A$40:$A$783,$A289,СВЦЭМ!$B$40:$B$783,F$261)+'СЕТ СН'!$F$15</f>
        <v>#REF!</v>
      </c>
      <c r="G289" s="36" t="e">
        <f>SUMIFS(СВЦЭМ!#REF!,СВЦЭМ!$A$40:$A$783,$A289,СВЦЭМ!$B$40:$B$783,G$261)+'СЕТ СН'!$F$15</f>
        <v>#REF!</v>
      </c>
      <c r="H289" s="36" t="e">
        <f>SUMIFS(СВЦЭМ!#REF!,СВЦЭМ!$A$40:$A$783,$A289,СВЦЭМ!$B$40:$B$783,H$261)+'СЕТ СН'!$F$15</f>
        <v>#REF!</v>
      </c>
      <c r="I289" s="36" t="e">
        <f>SUMIFS(СВЦЭМ!#REF!,СВЦЭМ!$A$40:$A$783,$A289,СВЦЭМ!$B$40:$B$783,I$261)+'СЕТ СН'!$F$15</f>
        <v>#REF!</v>
      </c>
      <c r="J289" s="36" t="e">
        <f>SUMIFS(СВЦЭМ!#REF!,СВЦЭМ!$A$40:$A$783,$A289,СВЦЭМ!$B$40:$B$783,J$261)+'СЕТ СН'!$F$15</f>
        <v>#REF!</v>
      </c>
      <c r="K289" s="36" t="e">
        <f>SUMIFS(СВЦЭМ!#REF!,СВЦЭМ!$A$40:$A$783,$A289,СВЦЭМ!$B$40:$B$783,K$261)+'СЕТ СН'!$F$15</f>
        <v>#REF!</v>
      </c>
      <c r="L289" s="36" t="e">
        <f>SUMIFS(СВЦЭМ!#REF!,СВЦЭМ!$A$40:$A$783,$A289,СВЦЭМ!$B$40:$B$783,L$261)+'СЕТ СН'!$F$15</f>
        <v>#REF!</v>
      </c>
      <c r="M289" s="36" t="e">
        <f>SUMIFS(СВЦЭМ!#REF!,СВЦЭМ!$A$40:$A$783,$A289,СВЦЭМ!$B$40:$B$783,M$261)+'СЕТ СН'!$F$15</f>
        <v>#REF!</v>
      </c>
      <c r="N289" s="36" t="e">
        <f>SUMIFS(СВЦЭМ!#REF!,СВЦЭМ!$A$40:$A$783,$A289,СВЦЭМ!$B$40:$B$783,N$261)+'СЕТ СН'!$F$15</f>
        <v>#REF!</v>
      </c>
      <c r="O289" s="36" t="e">
        <f>SUMIFS(СВЦЭМ!#REF!,СВЦЭМ!$A$40:$A$783,$A289,СВЦЭМ!$B$40:$B$783,O$261)+'СЕТ СН'!$F$15</f>
        <v>#REF!</v>
      </c>
      <c r="P289" s="36" t="e">
        <f>SUMIFS(СВЦЭМ!#REF!,СВЦЭМ!$A$40:$A$783,$A289,СВЦЭМ!$B$40:$B$783,P$261)+'СЕТ СН'!$F$15</f>
        <v>#REF!</v>
      </c>
      <c r="Q289" s="36" t="e">
        <f>SUMIFS(СВЦЭМ!#REF!,СВЦЭМ!$A$40:$A$783,$A289,СВЦЭМ!$B$40:$B$783,Q$261)+'СЕТ СН'!$F$15</f>
        <v>#REF!</v>
      </c>
      <c r="R289" s="36" t="e">
        <f>SUMIFS(СВЦЭМ!#REF!,СВЦЭМ!$A$40:$A$783,$A289,СВЦЭМ!$B$40:$B$783,R$261)+'СЕТ СН'!$F$15</f>
        <v>#REF!</v>
      </c>
      <c r="S289" s="36" t="e">
        <f>SUMIFS(СВЦЭМ!#REF!,СВЦЭМ!$A$40:$A$783,$A289,СВЦЭМ!$B$40:$B$783,S$261)+'СЕТ СН'!$F$15</f>
        <v>#REF!</v>
      </c>
      <c r="T289" s="36" t="e">
        <f>SUMIFS(СВЦЭМ!#REF!,СВЦЭМ!$A$40:$A$783,$A289,СВЦЭМ!$B$40:$B$783,T$261)+'СЕТ СН'!$F$15</f>
        <v>#REF!</v>
      </c>
      <c r="U289" s="36" t="e">
        <f>SUMIFS(СВЦЭМ!#REF!,СВЦЭМ!$A$40:$A$783,$A289,СВЦЭМ!$B$40:$B$783,U$261)+'СЕТ СН'!$F$15</f>
        <v>#REF!</v>
      </c>
      <c r="V289" s="36" t="e">
        <f>SUMIFS(СВЦЭМ!#REF!,СВЦЭМ!$A$40:$A$783,$A289,СВЦЭМ!$B$40:$B$783,V$261)+'СЕТ СН'!$F$15</f>
        <v>#REF!</v>
      </c>
      <c r="W289" s="36" t="e">
        <f>SUMIFS(СВЦЭМ!#REF!,СВЦЭМ!$A$40:$A$783,$A289,СВЦЭМ!$B$40:$B$783,W$261)+'СЕТ СН'!$F$15</f>
        <v>#REF!</v>
      </c>
      <c r="X289" s="36" t="e">
        <f>SUMIFS(СВЦЭМ!#REF!,СВЦЭМ!$A$40:$A$783,$A289,СВЦЭМ!$B$40:$B$783,X$261)+'СЕТ СН'!$F$15</f>
        <v>#REF!</v>
      </c>
      <c r="Y289" s="36" t="e">
        <f>SUMIFS(СВЦЭМ!#REF!,СВЦЭМ!$A$40:$A$783,$A289,СВЦЭМ!$B$40:$B$783,Y$261)+'СЕТ СН'!$F$15</f>
        <v>#REF!</v>
      </c>
    </row>
    <row r="290" spans="1:27" ht="15.75" hidden="1" x14ac:dyDescent="0.2">
      <c r="A290" s="35">
        <f t="shared" si="7"/>
        <v>45198</v>
      </c>
      <c r="B290" s="36" t="e">
        <f>SUMIFS(СВЦЭМ!#REF!,СВЦЭМ!$A$40:$A$783,$A290,СВЦЭМ!$B$40:$B$783,B$261)+'СЕТ СН'!$F$15</f>
        <v>#REF!</v>
      </c>
      <c r="C290" s="36" t="e">
        <f>SUMIFS(СВЦЭМ!#REF!,СВЦЭМ!$A$40:$A$783,$A290,СВЦЭМ!$B$40:$B$783,C$261)+'СЕТ СН'!$F$15</f>
        <v>#REF!</v>
      </c>
      <c r="D290" s="36" t="e">
        <f>SUMIFS(СВЦЭМ!#REF!,СВЦЭМ!$A$40:$A$783,$A290,СВЦЭМ!$B$40:$B$783,D$261)+'СЕТ СН'!$F$15</f>
        <v>#REF!</v>
      </c>
      <c r="E290" s="36" t="e">
        <f>SUMIFS(СВЦЭМ!#REF!,СВЦЭМ!$A$40:$A$783,$A290,СВЦЭМ!$B$40:$B$783,E$261)+'СЕТ СН'!$F$15</f>
        <v>#REF!</v>
      </c>
      <c r="F290" s="36" t="e">
        <f>SUMIFS(СВЦЭМ!#REF!,СВЦЭМ!$A$40:$A$783,$A290,СВЦЭМ!$B$40:$B$783,F$261)+'СЕТ СН'!$F$15</f>
        <v>#REF!</v>
      </c>
      <c r="G290" s="36" t="e">
        <f>SUMIFS(СВЦЭМ!#REF!,СВЦЭМ!$A$40:$A$783,$A290,СВЦЭМ!$B$40:$B$783,G$261)+'СЕТ СН'!$F$15</f>
        <v>#REF!</v>
      </c>
      <c r="H290" s="36" t="e">
        <f>SUMIFS(СВЦЭМ!#REF!,СВЦЭМ!$A$40:$A$783,$A290,СВЦЭМ!$B$40:$B$783,H$261)+'СЕТ СН'!$F$15</f>
        <v>#REF!</v>
      </c>
      <c r="I290" s="36" t="e">
        <f>SUMIFS(СВЦЭМ!#REF!,СВЦЭМ!$A$40:$A$783,$A290,СВЦЭМ!$B$40:$B$783,I$261)+'СЕТ СН'!$F$15</f>
        <v>#REF!</v>
      </c>
      <c r="J290" s="36" t="e">
        <f>SUMIFS(СВЦЭМ!#REF!,СВЦЭМ!$A$40:$A$783,$A290,СВЦЭМ!$B$40:$B$783,J$261)+'СЕТ СН'!$F$15</f>
        <v>#REF!</v>
      </c>
      <c r="K290" s="36" t="e">
        <f>SUMIFS(СВЦЭМ!#REF!,СВЦЭМ!$A$40:$A$783,$A290,СВЦЭМ!$B$40:$B$783,K$261)+'СЕТ СН'!$F$15</f>
        <v>#REF!</v>
      </c>
      <c r="L290" s="36" t="e">
        <f>SUMIFS(СВЦЭМ!#REF!,СВЦЭМ!$A$40:$A$783,$A290,СВЦЭМ!$B$40:$B$783,L$261)+'СЕТ СН'!$F$15</f>
        <v>#REF!</v>
      </c>
      <c r="M290" s="36" t="e">
        <f>SUMIFS(СВЦЭМ!#REF!,СВЦЭМ!$A$40:$A$783,$A290,СВЦЭМ!$B$40:$B$783,M$261)+'СЕТ СН'!$F$15</f>
        <v>#REF!</v>
      </c>
      <c r="N290" s="36" t="e">
        <f>SUMIFS(СВЦЭМ!#REF!,СВЦЭМ!$A$40:$A$783,$A290,СВЦЭМ!$B$40:$B$783,N$261)+'СЕТ СН'!$F$15</f>
        <v>#REF!</v>
      </c>
      <c r="O290" s="36" t="e">
        <f>SUMIFS(СВЦЭМ!#REF!,СВЦЭМ!$A$40:$A$783,$A290,СВЦЭМ!$B$40:$B$783,O$261)+'СЕТ СН'!$F$15</f>
        <v>#REF!</v>
      </c>
      <c r="P290" s="36" t="e">
        <f>SUMIFS(СВЦЭМ!#REF!,СВЦЭМ!$A$40:$A$783,$A290,СВЦЭМ!$B$40:$B$783,P$261)+'СЕТ СН'!$F$15</f>
        <v>#REF!</v>
      </c>
      <c r="Q290" s="36" t="e">
        <f>SUMIFS(СВЦЭМ!#REF!,СВЦЭМ!$A$40:$A$783,$A290,СВЦЭМ!$B$40:$B$783,Q$261)+'СЕТ СН'!$F$15</f>
        <v>#REF!</v>
      </c>
      <c r="R290" s="36" t="e">
        <f>SUMIFS(СВЦЭМ!#REF!,СВЦЭМ!$A$40:$A$783,$A290,СВЦЭМ!$B$40:$B$783,R$261)+'СЕТ СН'!$F$15</f>
        <v>#REF!</v>
      </c>
      <c r="S290" s="36" t="e">
        <f>SUMIFS(СВЦЭМ!#REF!,СВЦЭМ!$A$40:$A$783,$A290,СВЦЭМ!$B$40:$B$783,S$261)+'СЕТ СН'!$F$15</f>
        <v>#REF!</v>
      </c>
      <c r="T290" s="36" t="e">
        <f>SUMIFS(СВЦЭМ!#REF!,СВЦЭМ!$A$40:$A$783,$A290,СВЦЭМ!$B$40:$B$783,T$261)+'СЕТ СН'!$F$15</f>
        <v>#REF!</v>
      </c>
      <c r="U290" s="36" t="e">
        <f>SUMIFS(СВЦЭМ!#REF!,СВЦЭМ!$A$40:$A$783,$A290,СВЦЭМ!$B$40:$B$783,U$261)+'СЕТ СН'!$F$15</f>
        <v>#REF!</v>
      </c>
      <c r="V290" s="36" t="e">
        <f>SUMIFS(СВЦЭМ!#REF!,СВЦЭМ!$A$40:$A$783,$A290,СВЦЭМ!$B$40:$B$783,V$261)+'СЕТ СН'!$F$15</f>
        <v>#REF!</v>
      </c>
      <c r="W290" s="36" t="e">
        <f>SUMIFS(СВЦЭМ!#REF!,СВЦЭМ!$A$40:$A$783,$A290,СВЦЭМ!$B$40:$B$783,W$261)+'СЕТ СН'!$F$15</f>
        <v>#REF!</v>
      </c>
      <c r="X290" s="36" t="e">
        <f>SUMIFS(СВЦЭМ!#REF!,СВЦЭМ!$A$40:$A$783,$A290,СВЦЭМ!$B$40:$B$783,X$261)+'СЕТ СН'!$F$15</f>
        <v>#REF!</v>
      </c>
      <c r="Y290" s="36" t="e">
        <f>SUMIFS(СВЦЭМ!#REF!,СВЦЭМ!$A$40:$A$783,$A290,СВЦЭМ!$B$40:$B$783,Y$261)+'СЕТ СН'!$F$15</f>
        <v>#REF!</v>
      </c>
    </row>
    <row r="291" spans="1:27" ht="15.75" hidden="1" x14ac:dyDescent="0.2">
      <c r="A291" s="35">
        <f t="shared" si="7"/>
        <v>45199</v>
      </c>
      <c r="B291" s="36" t="e">
        <f>SUMIFS(СВЦЭМ!#REF!,СВЦЭМ!$A$40:$A$783,$A291,СВЦЭМ!$B$40:$B$783,B$261)+'СЕТ СН'!$F$15</f>
        <v>#REF!</v>
      </c>
      <c r="C291" s="36" t="e">
        <f>SUMIFS(СВЦЭМ!#REF!,СВЦЭМ!$A$40:$A$783,$A291,СВЦЭМ!$B$40:$B$783,C$261)+'СЕТ СН'!$F$15</f>
        <v>#REF!</v>
      </c>
      <c r="D291" s="36" t="e">
        <f>SUMIFS(СВЦЭМ!#REF!,СВЦЭМ!$A$40:$A$783,$A291,СВЦЭМ!$B$40:$B$783,D$261)+'СЕТ СН'!$F$15</f>
        <v>#REF!</v>
      </c>
      <c r="E291" s="36" t="e">
        <f>SUMIFS(СВЦЭМ!#REF!,СВЦЭМ!$A$40:$A$783,$A291,СВЦЭМ!$B$40:$B$783,E$261)+'СЕТ СН'!$F$15</f>
        <v>#REF!</v>
      </c>
      <c r="F291" s="36" t="e">
        <f>SUMIFS(СВЦЭМ!#REF!,СВЦЭМ!$A$40:$A$783,$A291,СВЦЭМ!$B$40:$B$783,F$261)+'СЕТ СН'!$F$15</f>
        <v>#REF!</v>
      </c>
      <c r="G291" s="36" t="e">
        <f>SUMIFS(СВЦЭМ!#REF!,СВЦЭМ!$A$40:$A$783,$A291,СВЦЭМ!$B$40:$B$783,G$261)+'СЕТ СН'!$F$15</f>
        <v>#REF!</v>
      </c>
      <c r="H291" s="36" t="e">
        <f>SUMIFS(СВЦЭМ!#REF!,СВЦЭМ!$A$40:$A$783,$A291,СВЦЭМ!$B$40:$B$783,H$261)+'СЕТ СН'!$F$15</f>
        <v>#REF!</v>
      </c>
      <c r="I291" s="36" t="e">
        <f>SUMIFS(СВЦЭМ!#REF!,СВЦЭМ!$A$40:$A$783,$A291,СВЦЭМ!$B$40:$B$783,I$261)+'СЕТ СН'!$F$15</f>
        <v>#REF!</v>
      </c>
      <c r="J291" s="36" t="e">
        <f>SUMIFS(СВЦЭМ!#REF!,СВЦЭМ!$A$40:$A$783,$A291,СВЦЭМ!$B$40:$B$783,J$261)+'СЕТ СН'!$F$15</f>
        <v>#REF!</v>
      </c>
      <c r="K291" s="36" t="e">
        <f>SUMIFS(СВЦЭМ!#REF!,СВЦЭМ!$A$40:$A$783,$A291,СВЦЭМ!$B$40:$B$783,K$261)+'СЕТ СН'!$F$15</f>
        <v>#REF!</v>
      </c>
      <c r="L291" s="36" t="e">
        <f>SUMIFS(СВЦЭМ!#REF!,СВЦЭМ!$A$40:$A$783,$A291,СВЦЭМ!$B$40:$B$783,L$261)+'СЕТ СН'!$F$15</f>
        <v>#REF!</v>
      </c>
      <c r="M291" s="36" t="e">
        <f>SUMIFS(СВЦЭМ!#REF!,СВЦЭМ!$A$40:$A$783,$A291,СВЦЭМ!$B$40:$B$783,M$261)+'СЕТ СН'!$F$15</f>
        <v>#REF!</v>
      </c>
      <c r="N291" s="36" t="e">
        <f>SUMIFS(СВЦЭМ!#REF!,СВЦЭМ!$A$40:$A$783,$A291,СВЦЭМ!$B$40:$B$783,N$261)+'СЕТ СН'!$F$15</f>
        <v>#REF!</v>
      </c>
      <c r="O291" s="36" t="e">
        <f>SUMIFS(СВЦЭМ!#REF!,СВЦЭМ!$A$40:$A$783,$A291,СВЦЭМ!$B$40:$B$783,O$261)+'СЕТ СН'!$F$15</f>
        <v>#REF!</v>
      </c>
      <c r="P291" s="36" t="e">
        <f>SUMIFS(СВЦЭМ!#REF!,СВЦЭМ!$A$40:$A$783,$A291,СВЦЭМ!$B$40:$B$783,P$261)+'СЕТ СН'!$F$15</f>
        <v>#REF!</v>
      </c>
      <c r="Q291" s="36" t="e">
        <f>SUMIFS(СВЦЭМ!#REF!,СВЦЭМ!$A$40:$A$783,$A291,СВЦЭМ!$B$40:$B$783,Q$261)+'СЕТ СН'!$F$15</f>
        <v>#REF!</v>
      </c>
      <c r="R291" s="36" t="e">
        <f>SUMIFS(СВЦЭМ!#REF!,СВЦЭМ!$A$40:$A$783,$A291,СВЦЭМ!$B$40:$B$783,R$261)+'СЕТ СН'!$F$15</f>
        <v>#REF!</v>
      </c>
      <c r="S291" s="36" t="e">
        <f>SUMIFS(СВЦЭМ!#REF!,СВЦЭМ!$A$40:$A$783,$A291,СВЦЭМ!$B$40:$B$783,S$261)+'СЕТ СН'!$F$15</f>
        <v>#REF!</v>
      </c>
      <c r="T291" s="36" t="e">
        <f>SUMIFS(СВЦЭМ!#REF!,СВЦЭМ!$A$40:$A$783,$A291,СВЦЭМ!$B$40:$B$783,T$261)+'СЕТ СН'!$F$15</f>
        <v>#REF!</v>
      </c>
      <c r="U291" s="36" t="e">
        <f>SUMIFS(СВЦЭМ!#REF!,СВЦЭМ!$A$40:$A$783,$A291,СВЦЭМ!$B$40:$B$783,U$261)+'СЕТ СН'!$F$15</f>
        <v>#REF!</v>
      </c>
      <c r="V291" s="36" t="e">
        <f>SUMIFS(СВЦЭМ!#REF!,СВЦЭМ!$A$40:$A$783,$A291,СВЦЭМ!$B$40:$B$783,V$261)+'СЕТ СН'!$F$15</f>
        <v>#REF!</v>
      </c>
      <c r="W291" s="36" t="e">
        <f>SUMIFS(СВЦЭМ!#REF!,СВЦЭМ!$A$40:$A$783,$A291,СВЦЭМ!$B$40:$B$783,W$261)+'СЕТ СН'!$F$15</f>
        <v>#REF!</v>
      </c>
      <c r="X291" s="36" t="e">
        <f>SUMIFS(СВЦЭМ!#REF!,СВЦЭМ!$A$40:$A$783,$A291,СВЦЭМ!$B$40:$B$783,X$261)+'СЕТ СН'!$F$15</f>
        <v>#REF!</v>
      </c>
      <c r="Y291" s="36" t="e">
        <f>SUMIFS(СВЦЭМ!#REF!,СВЦЭМ!$A$40:$A$783,$A291,СВЦЭМ!$B$40:$B$783,Y$261)+'СЕТ СН'!$F$15</f>
        <v>#REF!</v>
      </c>
    </row>
    <row r="292" spans="1:27" ht="15.75" hidden="1" x14ac:dyDescent="0.2">
      <c r="A292" s="35">
        <f t="shared" si="7"/>
        <v>45200</v>
      </c>
      <c r="B292" s="36" t="e">
        <f>SUMIFS(СВЦЭМ!#REF!,СВЦЭМ!$A$40:$A$783,$A292,СВЦЭМ!$B$40:$B$783,B$261)+'СЕТ СН'!$F$15</f>
        <v>#REF!</v>
      </c>
      <c r="C292" s="36" t="e">
        <f>SUMIFS(СВЦЭМ!#REF!,СВЦЭМ!$A$40:$A$783,$A292,СВЦЭМ!$B$40:$B$783,C$261)+'СЕТ СН'!$F$15</f>
        <v>#REF!</v>
      </c>
      <c r="D292" s="36" t="e">
        <f>SUMIFS(СВЦЭМ!#REF!,СВЦЭМ!$A$40:$A$783,$A292,СВЦЭМ!$B$40:$B$783,D$261)+'СЕТ СН'!$F$15</f>
        <v>#REF!</v>
      </c>
      <c r="E292" s="36" t="e">
        <f>SUMIFS(СВЦЭМ!#REF!,СВЦЭМ!$A$40:$A$783,$A292,СВЦЭМ!$B$40:$B$783,E$261)+'СЕТ СН'!$F$15</f>
        <v>#REF!</v>
      </c>
      <c r="F292" s="36" t="e">
        <f>SUMIFS(СВЦЭМ!#REF!,СВЦЭМ!$A$40:$A$783,$A292,СВЦЭМ!$B$40:$B$783,F$261)+'СЕТ СН'!$F$15</f>
        <v>#REF!</v>
      </c>
      <c r="G292" s="36" t="e">
        <f>SUMIFS(СВЦЭМ!#REF!,СВЦЭМ!$A$40:$A$783,$A292,СВЦЭМ!$B$40:$B$783,G$261)+'СЕТ СН'!$F$15</f>
        <v>#REF!</v>
      </c>
      <c r="H292" s="36" t="e">
        <f>SUMIFS(СВЦЭМ!#REF!,СВЦЭМ!$A$40:$A$783,$A292,СВЦЭМ!$B$40:$B$783,H$261)+'СЕТ СН'!$F$15</f>
        <v>#REF!</v>
      </c>
      <c r="I292" s="36" t="e">
        <f>SUMIFS(СВЦЭМ!#REF!,СВЦЭМ!$A$40:$A$783,$A292,СВЦЭМ!$B$40:$B$783,I$261)+'СЕТ СН'!$F$15</f>
        <v>#REF!</v>
      </c>
      <c r="J292" s="36" t="e">
        <f>SUMIFS(СВЦЭМ!#REF!,СВЦЭМ!$A$40:$A$783,$A292,СВЦЭМ!$B$40:$B$783,J$261)+'СЕТ СН'!$F$15</f>
        <v>#REF!</v>
      </c>
      <c r="K292" s="36" t="e">
        <f>SUMIFS(СВЦЭМ!#REF!,СВЦЭМ!$A$40:$A$783,$A292,СВЦЭМ!$B$40:$B$783,K$261)+'СЕТ СН'!$F$15</f>
        <v>#REF!</v>
      </c>
      <c r="L292" s="36" t="e">
        <f>SUMIFS(СВЦЭМ!#REF!,СВЦЭМ!$A$40:$A$783,$A292,СВЦЭМ!$B$40:$B$783,L$261)+'СЕТ СН'!$F$15</f>
        <v>#REF!</v>
      </c>
      <c r="M292" s="36" t="e">
        <f>SUMIFS(СВЦЭМ!#REF!,СВЦЭМ!$A$40:$A$783,$A292,СВЦЭМ!$B$40:$B$783,M$261)+'СЕТ СН'!$F$15</f>
        <v>#REF!</v>
      </c>
      <c r="N292" s="36" t="e">
        <f>SUMIFS(СВЦЭМ!#REF!,СВЦЭМ!$A$40:$A$783,$A292,СВЦЭМ!$B$40:$B$783,N$261)+'СЕТ СН'!$F$15</f>
        <v>#REF!</v>
      </c>
      <c r="O292" s="36" t="e">
        <f>SUMIFS(СВЦЭМ!#REF!,СВЦЭМ!$A$40:$A$783,$A292,СВЦЭМ!$B$40:$B$783,O$261)+'СЕТ СН'!$F$15</f>
        <v>#REF!</v>
      </c>
      <c r="P292" s="36" t="e">
        <f>SUMIFS(СВЦЭМ!#REF!,СВЦЭМ!$A$40:$A$783,$A292,СВЦЭМ!$B$40:$B$783,P$261)+'СЕТ СН'!$F$15</f>
        <v>#REF!</v>
      </c>
      <c r="Q292" s="36" t="e">
        <f>SUMIFS(СВЦЭМ!#REF!,СВЦЭМ!$A$40:$A$783,$A292,СВЦЭМ!$B$40:$B$783,Q$261)+'СЕТ СН'!$F$15</f>
        <v>#REF!</v>
      </c>
      <c r="R292" s="36" t="e">
        <f>SUMIFS(СВЦЭМ!#REF!,СВЦЭМ!$A$40:$A$783,$A292,СВЦЭМ!$B$40:$B$783,R$261)+'СЕТ СН'!$F$15</f>
        <v>#REF!</v>
      </c>
      <c r="S292" s="36" t="e">
        <f>SUMIFS(СВЦЭМ!#REF!,СВЦЭМ!$A$40:$A$783,$A292,СВЦЭМ!$B$40:$B$783,S$261)+'СЕТ СН'!$F$15</f>
        <v>#REF!</v>
      </c>
      <c r="T292" s="36" t="e">
        <f>SUMIFS(СВЦЭМ!#REF!,СВЦЭМ!$A$40:$A$783,$A292,СВЦЭМ!$B$40:$B$783,T$261)+'СЕТ СН'!$F$15</f>
        <v>#REF!</v>
      </c>
      <c r="U292" s="36" t="e">
        <f>SUMIFS(СВЦЭМ!#REF!,СВЦЭМ!$A$40:$A$783,$A292,СВЦЭМ!$B$40:$B$783,U$261)+'СЕТ СН'!$F$15</f>
        <v>#REF!</v>
      </c>
      <c r="V292" s="36" t="e">
        <f>SUMIFS(СВЦЭМ!#REF!,СВЦЭМ!$A$40:$A$783,$A292,СВЦЭМ!$B$40:$B$783,V$261)+'СЕТ СН'!$F$15</f>
        <v>#REF!</v>
      </c>
      <c r="W292" s="36" t="e">
        <f>SUMIFS(СВЦЭМ!#REF!,СВЦЭМ!$A$40:$A$783,$A292,СВЦЭМ!$B$40:$B$783,W$261)+'СЕТ СН'!$F$15</f>
        <v>#REF!</v>
      </c>
      <c r="X292" s="36" t="e">
        <f>SUMIFS(СВЦЭМ!#REF!,СВЦЭМ!$A$40:$A$783,$A292,СВЦЭМ!$B$40:$B$783,X$261)+'СЕТ СН'!$F$15</f>
        <v>#REF!</v>
      </c>
      <c r="Y292" s="36" t="e">
        <f>SUMIFS(СВЦЭМ!#REF!,СВЦЭМ!$A$40:$A$783,$A292,СВЦЭМ!$B$40:$B$783,Y$261)+'СЕТ СН'!$F$15</f>
        <v>#REF!</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01.09.2023</v>
      </c>
      <c r="B297" s="36" t="e">
        <f>SUMIFS(СВЦЭМ!#REF!,СВЦЭМ!$A$40:$A$783,$A297,СВЦЭМ!$B$40:$B$783,B$296)+'СЕТ СН'!$F$15</f>
        <v>#REF!</v>
      </c>
      <c r="C297" s="36" t="e">
        <f>SUMIFS(СВЦЭМ!#REF!,СВЦЭМ!$A$40:$A$783,$A297,СВЦЭМ!$B$40:$B$783,C$296)+'СЕТ СН'!$F$15</f>
        <v>#REF!</v>
      </c>
      <c r="D297" s="36" t="e">
        <f>SUMIFS(СВЦЭМ!#REF!,СВЦЭМ!$A$40:$A$783,$A297,СВЦЭМ!$B$40:$B$783,D$296)+'СЕТ СН'!$F$15</f>
        <v>#REF!</v>
      </c>
      <c r="E297" s="36" t="e">
        <f>SUMIFS(СВЦЭМ!#REF!,СВЦЭМ!$A$40:$A$783,$A297,СВЦЭМ!$B$40:$B$783,E$296)+'СЕТ СН'!$F$15</f>
        <v>#REF!</v>
      </c>
      <c r="F297" s="36" t="e">
        <f>SUMIFS(СВЦЭМ!#REF!,СВЦЭМ!$A$40:$A$783,$A297,СВЦЭМ!$B$40:$B$783,F$296)+'СЕТ СН'!$F$15</f>
        <v>#REF!</v>
      </c>
      <c r="G297" s="36" t="e">
        <f>SUMIFS(СВЦЭМ!#REF!,СВЦЭМ!$A$40:$A$783,$A297,СВЦЭМ!$B$40:$B$783,G$296)+'СЕТ СН'!$F$15</f>
        <v>#REF!</v>
      </c>
      <c r="H297" s="36" t="e">
        <f>SUMIFS(СВЦЭМ!#REF!,СВЦЭМ!$A$40:$A$783,$A297,СВЦЭМ!$B$40:$B$783,H$296)+'СЕТ СН'!$F$15</f>
        <v>#REF!</v>
      </c>
      <c r="I297" s="36" t="e">
        <f>SUMIFS(СВЦЭМ!#REF!,СВЦЭМ!$A$40:$A$783,$A297,СВЦЭМ!$B$40:$B$783,I$296)+'СЕТ СН'!$F$15</f>
        <v>#REF!</v>
      </c>
      <c r="J297" s="36" t="e">
        <f>SUMIFS(СВЦЭМ!#REF!,СВЦЭМ!$A$40:$A$783,$A297,СВЦЭМ!$B$40:$B$783,J$296)+'СЕТ СН'!$F$15</f>
        <v>#REF!</v>
      </c>
      <c r="K297" s="36" t="e">
        <f>SUMIFS(СВЦЭМ!#REF!,СВЦЭМ!$A$40:$A$783,$A297,СВЦЭМ!$B$40:$B$783,K$296)+'СЕТ СН'!$F$15</f>
        <v>#REF!</v>
      </c>
      <c r="L297" s="36" t="e">
        <f>SUMIFS(СВЦЭМ!#REF!,СВЦЭМ!$A$40:$A$783,$A297,СВЦЭМ!$B$40:$B$783,L$296)+'СЕТ СН'!$F$15</f>
        <v>#REF!</v>
      </c>
      <c r="M297" s="36" t="e">
        <f>SUMIFS(СВЦЭМ!#REF!,СВЦЭМ!$A$40:$A$783,$A297,СВЦЭМ!$B$40:$B$783,M$296)+'СЕТ СН'!$F$15</f>
        <v>#REF!</v>
      </c>
      <c r="N297" s="36" t="e">
        <f>SUMIFS(СВЦЭМ!#REF!,СВЦЭМ!$A$40:$A$783,$A297,СВЦЭМ!$B$40:$B$783,N$296)+'СЕТ СН'!$F$15</f>
        <v>#REF!</v>
      </c>
      <c r="O297" s="36" t="e">
        <f>SUMIFS(СВЦЭМ!#REF!,СВЦЭМ!$A$40:$A$783,$A297,СВЦЭМ!$B$40:$B$783,O$296)+'СЕТ СН'!$F$15</f>
        <v>#REF!</v>
      </c>
      <c r="P297" s="36" t="e">
        <f>SUMIFS(СВЦЭМ!#REF!,СВЦЭМ!$A$40:$A$783,$A297,СВЦЭМ!$B$40:$B$783,P$296)+'СЕТ СН'!$F$15</f>
        <v>#REF!</v>
      </c>
      <c r="Q297" s="36" t="e">
        <f>SUMIFS(СВЦЭМ!#REF!,СВЦЭМ!$A$40:$A$783,$A297,СВЦЭМ!$B$40:$B$783,Q$296)+'СЕТ СН'!$F$15</f>
        <v>#REF!</v>
      </c>
      <c r="R297" s="36" t="e">
        <f>SUMIFS(СВЦЭМ!#REF!,СВЦЭМ!$A$40:$A$783,$A297,СВЦЭМ!$B$40:$B$783,R$296)+'СЕТ СН'!$F$15</f>
        <v>#REF!</v>
      </c>
      <c r="S297" s="36" t="e">
        <f>SUMIFS(СВЦЭМ!#REF!,СВЦЭМ!$A$40:$A$783,$A297,СВЦЭМ!$B$40:$B$783,S$296)+'СЕТ СН'!$F$15</f>
        <v>#REF!</v>
      </c>
      <c r="T297" s="36" t="e">
        <f>SUMIFS(СВЦЭМ!#REF!,СВЦЭМ!$A$40:$A$783,$A297,СВЦЭМ!$B$40:$B$783,T$296)+'СЕТ СН'!$F$15</f>
        <v>#REF!</v>
      </c>
      <c r="U297" s="36" t="e">
        <f>SUMIFS(СВЦЭМ!#REF!,СВЦЭМ!$A$40:$A$783,$A297,СВЦЭМ!$B$40:$B$783,U$296)+'СЕТ СН'!$F$15</f>
        <v>#REF!</v>
      </c>
      <c r="V297" s="36" t="e">
        <f>SUMIFS(СВЦЭМ!#REF!,СВЦЭМ!$A$40:$A$783,$A297,СВЦЭМ!$B$40:$B$783,V$296)+'СЕТ СН'!$F$15</f>
        <v>#REF!</v>
      </c>
      <c r="W297" s="36" t="e">
        <f>SUMIFS(СВЦЭМ!#REF!,СВЦЭМ!$A$40:$A$783,$A297,СВЦЭМ!$B$40:$B$783,W$296)+'СЕТ СН'!$F$15</f>
        <v>#REF!</v>
      </c>
      <c r="X297" s="36" t="e">
        <f>SUMIFS(СВЦЭМ!#REF!,СВЦЭМ!$A$40:$A$783,$A297,СВЦЭМ!$B$40:$B$783,X$296)+'СЕТ СН'!$F$15</f>
        <v>#REF!</v>
      </c>
      <c r="Y297" s="36" t="e">
        <f>SUMIFS(СВЦЭМ!#REF!,СВЦЭМ!$A$40:$A$783,$A297,СВЦЭМ!$B$40:$B$783,Y$296)+'СЕТ СН'!$F$15</f>
        <v>#REF!</v>
      </c>
      <c r="AA297" s="45"/>
    </row>
    <row r="298" spans="1:27" ht="15.75" hidden="1" x14ac:dyDescent="0.2">
      <c r="A298" s="35">
        <f>A297+1</f>
        <v>45171</v>
      </c>
      <c r="B298" s="36" t="e">
        <f>SUMIFS(СВЦЭМ!#REF!,СВЦЭМ!$A$40:$A$783,$A298,СВЦЭМ!$B$40:$B$783,B$296)+'СЕТ СН'!$F$15</f>
        <v>#REF!</v>
      </c>
      <c r="C298" s="36" t="e">
        <f>SUMIFS(СВЦЭМ!#REF!,СВЦЭМ!$A$40:$A$783,$A298,СВЦЭМ!$B$40:$B$783,C$296)+'СЕТ СН'!$F$15</f>
        <v>#REF!</v>
      </c>
      <c r="D298" s="36" t="e">
        <f>SUMIFS(СВЦЭМ!#REF!,СВЦЭМ!$A$40:$A$783,$A298,СВЦЭМ!$B$40:$B$783,D$296)+'СЕТ СН'!$F$15</f>
        <v>#REF!</v>
      </c>
      <c r="E298" s="36" t="e">
        <f>SUMIFS(СВЦЭМ!#REF!,СВЦЭМ!$A$40:$A$783,$A298,СВЦЭМ!$B$40:$B$783,E$296)+'СЕТ СН'!$F$15</f>
        <v>#REF!</v>
      </c>
      <c r="F298" s="36" t="e">
        <f>SUMIFS(СВЦЭМ!#REF!,СВЦЭМ!$A$40:$A$783,$A298,СВЦЭМ!$B$40:$B$783,F$296)+'СЕТ СН'!$F$15</f>
        <v>#REF!</v>
      </c>
      <c r="G298" s="36" t="e">
        <f>SUMIFS(СВЦЭМ!#REF!,СВЦЭМ!$A$40:$A$783,$A298,СВЦЭМ!$B$40:$B$783,G$296)+'СЕТ СН'!$F$15</f>
        <v>#REF!</v>
      </c>
      <c r="H298" s="36" t="e">
        <f>SUMIFS(СВЦЭМ!#REF!,СВЦЭМ!$A$40:$A$783,$A298,СВЦЭМ!$B$40:$B$783,H$296)+'СЕТ СН'!$F$15</f>
        <v>#REF!</v>
      </c>
      <c r="I298" s="36" t="e">
        <f>SUMIFS(СВЦЭМ!#REF!,СВЦЭМ!$A$40:$A$783,$A298,СВЦЭМ!$B$40:$B$783,I$296)+'СЕТ СН'!$F$15</f>
        <v>#REF!</v>
      </c>
      <c r="J298" s="36" t="e">
        <f>SUMIFS(СВЦЭМ!#REF!,СВЦЭМ!$A$40:$A$783,$A298,СВЦЭМ!$B$40:$B$783,J$296)+'СЕТ СН'!$F$15</f>
        <v>#REF!</v>
      </c>
      <c r="K298" s="36" t="e">
        <f>SUMIFS(СВЦЭМ!#REF!,СВЦЭМ!$A$40:$A$783,$A298,СВЦЭМ!$B$40:$B$783,K$296)+'СЕТ СН'!$F$15</f>
        <v>#REF!</v>
      </c>
      <c r="L298" s="36" t="e">
        <f>SUMIFS(СВЦЭМ!#REF!,СВЦЭМ!$A$40:$A$783,$A298,СВЦЭМ!$B$40:$B$783,L$296)+'СЕТ СН'!$F$15</f>
        <v>#REF!</v>
      </c>
      <c r="M298" s="36" t="e">
        <f>SUMIFS(СВЦЭМ!#REF!,СВЦЭМ!$A$40:$A$783,$A298,СВЦЭМ!$B$40:$B$783,M$296)+'СЕТ СН'!$F$15</f>
        <v>#REF!</v>
      </c>
      <c r="N298" s="36" t="e">
        <f>SUMIFS(СВЦЭМ!#REF!,СВЦЭМ!$A$40:$A$783,$A298,СВЦЭМ!$B$40:$B$783,N$296)+'СЕТ СН'!$F$15</f>
        <v>#REF!</v>
      </c>
      <c r="O298" s="36" t="e">
        <f>SUMIFS(СВЦЭМ!#REF!,СВЦЭМ!$A$40:$A$783,$A298,СВЦЭМ!$B$40:$B$783,O$296)+'СЕТ СН'!$F$15</f>
        <v>#REF!</v>
      </c>
      <c r="P298" s="36" t="e">
        <f>SUMIFS(СВЦЭМ!#REF!,СВЦЭМ!$A$40:$A$783,$A298,СВЦЭМ!$B$40:$B$783,P$296)+'СЕТ СН'!$F$15</f>
        <v>#REF!</v>
      </c>
      <c r="Q298" s="36" t="e">
        <f>SUMIFS(СВЦЭМ!#REF!,СВЦЭМ!$A$40:$A$783,$A298,СВЦЭМ!$B$40:$B$783,Q$296)+'СЕТ СН'!$F$15</f>
        <v>#REF!</v>
      </c>
      <c r="R298" s="36" t="e">
        <f>SUMIFS(СВЦЭМ!#REF!,СВЦЭМ!$A$40:$A$783,$A298,СВЦЭМ!$B$40:$B$783,R$296)+'СЕТ СН'!$F$15</f>
        <v>#REF!</v>
      </c>
      <c r="S298" s="36" t="e">
        <f>SUMIFS(СВЦЭМ!#REF!,СВЦЭМ!$A$40:$A$783,$A298,СВЦЭМ!$B$40:$B$783,S$296)+'СЕТ СН'!$F$15</f>
        <v>#REF!</v>
      </c>
      <c r="T298" s="36" t="e">
        <f>SUMIFS(СВЦЭМ!#REF!,СВЦЭМ!$A$40:$A$783,$A298,СВЦЭМ!$B$40:$B$783,T$296)+'СЕТ СН'!$F$15</f>
        <v>#REF!</v>
      </c>
      <c r="U298" s="36" t="e">
        <f>SUMIFS(СВЦЭМ!#REF!,СВЦЭМ!$A$40:$A$783,$A298,СВЦЭМ!$B$40:$B$783,U$296)+'СЕТ СН'!$F$15</f>
        <v>#REF!</v>
      </c>
      <c r="V298" s="36" t="e">
        <f>SUMIFS(СВЦЭМ!#REF!,СВЦЭМ!$A$40:$A$783,$A298,СВЦЭМ!$B$40:$B$783,V$296)+'СЕТ СН'!$F$15</f>
        <v>#REF!</v>
      </c>
      <c r="W298" s="36" t="e">
        <f>SUMIFS(СВЦЭМ!#REF!,СВЦЭМ!$A$40:$A$783,$A298,СВЦЭМ!$B$40:$B$783,W$296)+'СЕТ СН'!$F$15</f>
        <v>#REF!</v>
      </c>
      <c r="X298" s="36" t="e">
        <f>SUMIFS(СВЦЭМ!#REF!,СВЦЭМ!$A$40:$A$783,$A298,СВЦЭМ!$B$40:$B$783,X$296)+'СЕТ СН'!$F$15</f>
        <v>#REF!</v>
      </c>
      <c r="Y298" s="36" t="e">
        <f>SUMIFS(СВЦЭМ!#REF!,СВЦЭМ!$A$40:$A$783,$A298,СВЦЭМ!$B$40:$B$783,Y$296)+'СЕТ СН'!$F$15</f>
        <v>#REF!</v>
      </c>
    </row>
    <row r="299" spans="1:27" ht="15.75" hidden="1" x14ac:dyDescent="0.2">
      <c r="A299" s="35">
        <f t="shared" ref="A299:A327" si="8">A298+1</f>
        <v>45172</v>
      </c>
      <c r="B299" s="36" t="e">
        <f>SUMIFS(СВЦЭМ!#REF!,СВЦЭМ!$A$40:$A$783,$A299,СВЦЭМ!$B$40:$B$783,B$296)+'СЕТ СН'!$F$15</f>
        <v>#REF!</v>
      </c>
      <c r="C299" s="36" t="e">
        <f>SUMIFS(СВЦЭМ!#REF!,СВЦЭМ!$A$40:$A$783,$A299,СВЦЭМ!$B$40:$B$783,C$296)+'СЕТ СН'!$F$15</f>
        <v>#REF!</v>
      </c>
      <c r="D299" s="36" t="e">
        <f>SUMIFS(СВЦЭМ!#REF!,СВЦЭМ!$A$40:$A$783,$A299,СВЦЭМ!$B$40:$B$783,D$296)+'СЕТ СН'!$F$15</f>
        <v>#REF!</v>
      </c>
      <c r="E299" s="36" t="e">
        <f>SUMIFS(СВЦЭМ!#REF!,СВЦЭМ!$A$40:$A$783,$A299,СВЦЭМ!$B$40:$B$783,E$296)+'СЕТ СН'!$F$15</f>
        <v>#REF!</v>
      </c>
      <c r="F299" s="36" t="e">
        <f>SUMIFS(СВЦЭМ!#REF!,СВЦЭМ!$A$40:$A$783,$A299,СВЦЭМ!$B$40:$B$783,F$296)+'СЕТ СН'!$F$15</f>
        <v>#REF!</v>
      </c>
      <c r="G299" s="36" t="e">
        <f>SUMIFS(СВЦЭМ!#REF!,СВЦЭМ!$A$40:$A$783,$A299,СВЦЭМ!$B$40:$B$783,G$296)+'СЕТ СН'!$F$15</f>
        <v>#REF!</v>
      </c>
      <c r="H299" s="36" t="e">
        <f>SUMIFS(СВЦЭМ!#REF!,СВЦЭМ!$A$40:$A$783,$A299,СВЦЭМ!$B$40:$B$783,H$296)+'СЕТ СН'!$F$15</f>
        <v>#REF!</v>
      </c>
      <c r="I299" s="36" t="e">
        <f>SUMIFS(СВЦЭМ!#REF!,СВЦЭМ!$A$40:$A$783,$A299,СВЦЭМ!$B$40:$B$783,I$296)+'СЕТ СН'!$F$15</f>
        <v>#REF!</v>
      </c>
      <c r="J299" s="36" t="e">
        <f>SUMIFS(СВЦЭМ!#REF!,СВЦЭМ!$A$40:$A$783,$A299,СВЦЭМ!$B$40:$B$783,J$296)+'СЕТ СН'!$F$15</f>
        <v>#REF!</v>
      </c>
      <c r="K299" s="36" t="e">
        <f>SUMIFS(СВЦЭМ!#REF!,СВЦЭМ!$A$40:$A$783,$A299,СВЦЭМ!$B$40:$B$783,K$296)+'СЕТ СН'!$F$15</f>
        <v>#REF!</v>
      </c>
      <c r="L299" s="36" t="e">
        <f>SUMIFS(СВЦЭМ!#REF!,СВЦЭМ!$A$40:$A$783,$A299,СВЦЭМ!$B$40:$B$783,L$296)+'СЕТ СН'!$F$15</f>
        <v>#REF!</v>
      </c>
      <c r="M299" s="36" t="e">
        <f>SUMIFS(СВЦЭМ!#REF!,СВЦЭМ!$A$40:$A$783,$A299,СВЦЭМ!$B$40:$B$783,M$296)+'СЕТ СН'!$F$15</f>
        <v>#REF!</v>
      </c>
      <c r="N299" s="36" t="e">
        <f>SUMIFS(СВЦЭМ!#REF!,СВЦЭМ!$A$40:$A$783,$A299,СВЦЭМ!$B$40:$B$783,N$296)+'СЕТ СН'!$F$15</f>
        <v>#REF!</v>
      </c>
      <c r="O299" s="36" t="e">
        <f>SUMIFS(СВЦЭМ!#REF!,СВЦЭМ!$A$40:$A$783,$A299,СВЦЭМ!$B$40:$B$783,O$296)+'СЕТ СН'!$F$15</f>
        <v>#REF!</v>
      </c>
      <c r="P299" s="36" t="e">
        <f>SUMIFS(СВЦЭМ!#REF!,СВЦЭМ!$A$40:$A$783,$A299,СВЦЭМ!$B$40:$B$783,P$296)+'СЕТ СН'!$F$15</f>
        <v>#REF!</v>
      </c>
      <c r="Q299" s="36" t="e">
        <f>SUMIFS(СВЦЭМ!#REF!,СВЦЭМ!$A$40:$A$783,$A299,СВЦЭМ!$B$40:$B$783,Q$296)+'СЕТ СН'!$F$15</f>
        <v>#REF!</v>
      </c>
      <c r="R299" s="36" t="e">
        <f>SUMIFS(СВЦЭМ!#REF!,СВЦЭМ!$A$40:$A$783,$A299,СВЦЭМ!$B$40:$B$783,R$296)+'СЕТ СН'!$F$15</f>
        <v>#REF!</v>
      </c>
      <c r="S299" s="36" t="e">
        <f>SUMIFS(СВЦЭМ!#REF!,СВЦЭМ!$A$40:$A$783,$A299,СВЦЭМ!$B$40:$B$783,S$296)+'СЕТ СН'!$F$15</f>
        <v>#REF!</v>
      </c>
      <c r="T299" s="36" t="e">
        <f>SUMIFS(СВЦЭМ!#REF!,СВЦЭМ!$A$40:$A$783,$A299,СВЦЭМ!$B$40:$B$783,T$296)+'СЕТ СН'!$F$15</f>
        <v>#REF!</v>
      </c>
      <c r="U299" s="36" t="e">
        <f>SUMIFS(СВЦЭМ!#REF!,СВЦЭМ!$A$40:$A$783,$A299,СВЦЭМ!$B$40:$B$783,U$296)+'СЕТ СН'!$F$15</f>
        <v>#REF!</v>
      </c>
      <c r="V299" s="36" t="e">
        <f>SUMIFS(СВЦЭМ!#REF!,СВЦЭМ!$A$40:$A$783,$A299,СВЦЭМ!$B$40:$B$783,V$296)+'СЕТ СН'!$F$15</f>
        <v>#REF!</v>
      </c>
      <c r="W299" s="36" t="e">
        <f>SUMIFS(СВЦЭМ!#REF!,СВЦЭМ!$A$40:$A$783,$A299,СВЦЭМ!$B$40:$B$783,W$296)+'СЕТ СН'!$F$15</f>
        <v>#REF!</v>
      </c>
      <c r="X299" s="36" t="e">
        <f>SUMIFS(СВЦЭМ!#REF!,СВЦЭМ!$A$40:$A$783,$A299,СВЦЭМ!$B$40:$B$783,X$296)+'СЕТ СН'!$F$15</f>
        <v>#REF!</v>
      </c>
      <c r="Y299" s="36" t="e">
        <f>SUMIFS(СВЦЭМ!#REF!,СВЦЭМ!$A$40:$A$783,$A299,СВЦЭМ!$B$40:$B$783,Y$296)+'СЕТ СН'!$F$15</f>
        <v>#REF!</v>
      </c>
    </row>
    <row r="300" spans="1:27" ht="15.75" hidden="1" x14ac:dyDescent="0.2">
      <c r="A300" s="35">
        <f t="shared" si="8"/>
        <v>45173</v>
      </c>
      <c r="B300" s="36" t="e">
        <f>SUMIFS(СВЦЭМ!#REF!,СВЦЭМ!$A$40:$A$783,$A300,СВЦЭМ!$B$40:$B$783,B$296)+'СЕТ СН'!$F$15</f>
        <v>#REF!</v>
      </c>
      <c r="C300" s="36" t="e">
        <f>SUMIFS(СВЦЭМ!#REF!,СВЦЭМ!$A$40:$A$783,$A300,СВЦЭМ!$B$40:$B$783,C$296)+'СЕТ СН'!$F$15</f>
        <v>#REF!</v>
      </c>
      <c r="D300" s="36" t="e">
        <f>SUMIFS(СВЦЭМ!#REF!,СВЦЭМ!$A$40:$A$783,$A300,СВЦЭМ!$B$40:$B$783,D$296)+'СЕТ СН'!$F$15</f>
        <v>#REF!</v>
      </c>
      <c r="E300" s="36" t="e">
        <f>SUMIFS(СВЦЭМ!#REF!,СВЦЭМ!$A$40:$A$783,$A300,СВЦЭМ!$B$40:$B$783,E$296)+'СЕТ СН'!$F$15</f>
        <v>#REF!</v>
      </c>
      <c r="F300" s="36" t="e">
        <f>SUMIFS(СВЦЭМ!#REF!,СВЦЭМ!$A$40:$A$783,$A300,СВЦЭМ!$B$40:$B$783,F$296)+'СЕТ СН'!$F$15</f>
        <v>#REF!</v>
      </c>
      <c r="G300" s="36" t="e">
        <f>SUMIFS(СВЦЭМ!#REF!,СВЦЭМ!$A$40:$A$783,$A300,СВЦЭМ!$B$40:$B$783,G$296)+'СЕТ СН'!$F$15</f>
        <v>#REF!</v>
      </c>
      <c r="H300" s="36" t="e">
        <f>SUMIFS(СВЦЭМ!#REF!,СВЦЭМ!$A$40:$A$783,$A300,СВЦЭМ!$B$40:$B$783,H$296)+'СЕТ СН'!$F$15</f>
        <v>#REF!</v>
      </c>
      <c r="I300" s="36" t="e">
        <f>SUMIFS(СВЦЭМ!#REF!,СВЦЭМ!$A$40:$A$783,$A300,СВЦЭМ!$B$40:$B$783,I$296)+'СЕТ СН'!$F$15</f>
        <v>#REF!</v>
      </c>
      <c r="J300" s="36" t="e">
        <f>SUMIFS(СВЦЭМ!#REF!,СВЦЭМ!$A$40:$A$783,$A300,СВЦЭМ!$B$40:$B$783,J$296)+'СЕТ СН'!$F$15</f>
        <v>#REF!</v>
      </c>
      <c r="K300" s="36" t="e">
        <f>SUMIFS(СВЦЭМ!#REF!,СВЦЭМ!$A$40:$A$783,$A300,СВЦЭМ!$B$40:$B$783,K$296)+'СЕТ СН'!$F$15</f>
        <v>#REF!</v>
      </c>
      <c r="L300" s="36" t="e">
        <f>SUMIFS(СВЦЭМ!#REF!,СВЦЭМ!$A$40:$A$783,$A300,СВЦЭМ!$B$40:$B$783,L$296)+'СЕТ СН'!$F$15</f>
        <v>#REF!</v>
      </c>
      <c r="M300" s="36" t="e">
        <f>SUMIFS(СВЦЭМ!#REF!,СВЦЭМ!$A$40:$A$783,$A300,СВЦЭМ!$B$40:$B$783,M$296)+'СЕТ СН'!$F$15</f>
        <v>#REF!</v>
      </c>
      <c r="N300" s="36" t="e">
        <f>SUMIFS(СВЦЭМ!#REF!,СВЦЭМ!$A$40:$A$783,$A300,СВЦЭМ!$B$40:$B$783,N$296)+'СЕТ СН'!$F$15</f>
        <v>#REF!</v>
      </c>
      <c r="O300" s="36" t="e">
        <f>SUMIFS(СВЦЭМ!#REF!,СВЦЭМ!$A$40:$A$783,$A300,СВЦЭМ!$B$40:$B$783,O$296)+'СЕТ СН'!$F$15</f>
        <v>#REF!</v>
      </c>
      <c r="P300" s="36" t="e">
        <f>SUMIFS(СВЦЭМ!#REF!,СВЦЭМ!$A$40:$A$783,$A300,СВЦЭМ!$B$40:$B$783,P$296)+'СЕТ СН'!$F$15</f>
        <v>#REF!</v>
      </c>
      <c r="Q300" s="36" t="e">
        <f>SUMIFS(СВЦЭМ!#REF!,СВЦЭМ!$A$40:$A$783,$A300,СВЦЭМ!$B$40:$B$783,Q$296)+'СЕТ СН'!$F$15</f>
        <v>#REF!</v>
      </c>
      <c r="R300" s="36" t="e">
        <f>SUMIFS(СВЦЭМ!#REF!,СВЦЭМ!$A$40:$A$783,$A300,СВЦЭМ!$B$40:$B$783,R$296)+'СЕТ СН'!$F$15</f>
        <v>#REF!</v>
      </c>
      <c r="S300" s="36" t="e">
        <f>SUMIFS(СВЦЭМ!#REF!,СВЦЭМ!$A$40:$A$783,$A300,СВЦЭМ!$B$40:$B$783,S$296)+'СЕТ СН'!$F$15</f>
        <v>#REF!</v>
      </c>
      <c r="T300" s="36" t="e">
        <f>SUMIFS(СВЦЭМ!#REF!,СВЦЭМ!$A$40:$A$783,$A300,СВЦЭМ!$B$40:$B$783,T$296)+'СЕТ СН'!$F$15</f>
        <v>#REF!</v>
      </c>
      <c r="U300" s="36" t="e">
        <f>SUMIFS(СВЦЭМ!#REF!,СВЦЭМ!$A$40:$A$783,$A300,СВЦЭМ!$B$40:$B$783,U$296)+'СЕТ СН'!$F$15</f>
        <v>#REF!</v>
      </c>
      <c r="V300" s="36" t="e">
        <f>SUMIFS(СВЦЭМ!#REF!,СВЦЭМ!$A$40:$A$783,$A300,СВЦЭМ!$B$40:$B$783,V$296)+'СЕТ СН'!$F$15</f>
        <v>#REF!</v>
      </c>
      <c r="W300" s="36" t="e">
        <f>SUMIFS(СВЦЭМ!#REF!,СВЦЭМ!$A$40:$A$783,$A300,СВЦЭМ!$B$40:$B$783,W$296)+'СЕТ СН'!$F$15</f>
        <v>#REF!</v>
      </c>
      <c r="X300" s="36" t="e">
        <f>SUMIFS(СВЦЭМ!#REF!,СВЦЭМ!$A$40:$A$783,$A300,СВЦЭМ!$B$40:$B$783,X$296)+'СЕТ СН'!$F$15</f>
        <v>#REF!</v>
      </c>
      <c r="Y300" s="36" t="e">
        <f>SUMIFS(СВЦЭМ!#REF!,СВЦЭМ!$A$40:$A$783,$A300,СВЦЭМ!$B$40:$B$783,Y$296)+'СЕТ СН'!$F$15</f>
        <v>#REF!</v>
      </c>
    </row>
    <row r="301" spans="1:27" ht="15.75" hidden="1" x14ac:dyDescent="0.2">
      <c r="A301" s="35">
        <f t="shared" si="8"/>
        <v>45174</v>
      </c>
      <c r="B301" s="36" t="e">
        <f>SUMIFS(СВЦЭМ!#REF!,СВЦЭМ!$A$40:$A$783,$A301,СВЦЭМ!$B$40:$B$783,B$296)+'СЕТ СН'!$F$15</f>
        <v>#REF!</v>
      </c>
      <c r="C301" s="36" t="e">
        <f>SUMIFS(СВЦЭМ!#REF!,СВЦЭМ!$A$40:$A$783,$A301,СВЦЭМ!$B$40:$B$783,C$296)+'СЕТ СН'!$F$15</f>
        <v>#REF!</v>
      </c>
      <c r="D301" s="36" t="e">
        <f>SUMIFS(СВЦЭМ!#REF!,СВЦЭМ!$A$40:$A$783,$A301,СВЦЭМ!$B$40:$B$783,D$296)+'СЕТ СН'!$F$15</f>
        <v>#REF!</v>
      </c>
      <c r="E301" s="36" t="e">
        <f>SUMIFS(СВЦЭМ!#REF!,СВЦЭМ!$A$40:$A$783,$A301,СВЦЭМ!$B$40:$B$783,E$296)+'СЕТ СН'!$F$15</f>
        <v>#REF!</v>
      </c>
      <c r="F301" s="36" t="e">
        <f>SUMIFS(СВЦЭМ!#REF!,СВЦЭМ!$A$40:$A$783,$A301,СВЦЭМ!$B$40:$B$783,F$296)+'СЕТ СН'!$F$15</f>
        <v>#REF!</v>
      </c>
      <c r="G301" s="36" t="e">
        <f>SUMIFS(СВЦЭМ!#REF!,СВЦЭМ!$A$40:$A$783,$A301,СВЦЭМ!$B$40:$B$783,G$296)+'СЕТ СН'!$F$15</f>
        <v>#REF!</v>
      </c>
      <c r="H301" s="36" t="e">
        <f>SUMIFS(СВЦЭМ!#REF!,СВЦЭМ!$A$40:$A$783,$A301,СВЦЭМ!$B$40:$B$783,H$296)+'СЕТ СН'!$F$15</f>
        <v>#REF!</v>
      </c>
      <c r="I301" s="36" t="e">
        <f>SUMIFS(СВЦЭМ!#REF!,СВЦЭМ!$A$40:$A$783,$A301,СВЦЭМ!$B$40:$B$783,I$296)+'СЕТ СН'!$F$15</f>
        <v>#REF!</v>
      </c>
      <c r="J301" s="36" t="e">
        <f>SUMIFS(СВЦЭМ!#REF!,СВЦЭМ!$A$40:$A$783,$A301,СВЦЭМ!$B$40:$B$783,J$296)+'СЕТ СН'!$F$15</f>
        <v>#REF!</v>
      </c>
      <c r="K301" s="36" t="e">
        <f>SUMIFS(СВЦЭМ!#REF!,СВЦЭМ!$A$40:$A$783,$A301,СВЦЭМ!$B$40:$B$783,K$296)+'СЕТ СН'!$F$15</f>
        <v>#REF!</v>
      </c>
      <c r="L301" s="36" t="e">
        <f>SUMIFS(СВЦЭМ!#REF!,СВЦЭМ!$A$40:$A$783,$A301,СВЦЭМ!$B$40:$B$783,L$296)+'СЕТ СН'!$F$15</f>
        <v>#REF!</v>
      </c>
      <c r="M301" s="36" t="e">
        <f>SUMIFS(СВЦЭМ!#REF!,СВЦЭМ!$A$40:$A$783,$A301,СВЦЭМ!$B$40:$B$783,M$296)+'СЕТ СН'!$F$15</f>
        <v>#REF!</v>
      </c>
      <c r="N301" s="36" t="e">
        <f>SUMIFS(СВЦЭМ!#REF!,СВЦЭМ!$A$40:$A$783,$A301,СВЦЭМ!$B$40:$B$783,N$296)+'СЕТ СН'!$F$15</f>
        <v>#REF!</v>
      </c>
      <c r="O301" s="36" t="e">
        <f>SUMIFS(СВЦЭМ!#REF!,СВЦЭМ!$A$40:$A$783,$A301,СВЦЭМ!$B$40:$B$783,O$296)+'СЕТ СН'!$F$15</f>
        <v>#REF!</v>
      </c>
      <c r="P301" s="36" t="e">
        <f>SUMIFS(СВЦЭМ!#REF!,СВЦЭМ!$A$40:$A$783,$A301,СВЦЭМ!$B$40:$B$783,P$296)+'СЕТ СН'!$F$15</f>
        <v>#REF!</v>
      </c>
      <c r="Q301" s="36" t="e">
        <f>SUMIFS(СВЦЭМ!#REF!,СВЦЭМ!$A$40:$A$783,$A301,СВЦЭМ!$B$40:$B$783,Q$296)+'СЕТ СН'!$F$15</f>
        <v>#REF!</v>
      </c>
      <c r="R301" s="36" t="e">
        <f>SUMIFS(СВЦЭМ!#REF!,СВЦЭМ!$A$40:$A$783,$A301,СВЦЭМ!$B$40:$B$783,R$296)+'СЕТ СН'!$F$15</f>
        <v>#REF!</v>
      </c>
      <c r="S301" s="36" t="e">
        <f>SUMIFS(СВЦЭМ!#REF!,СВЦЭМ!$A$40:$A$783,$A301,СВЦЭМ!$B$40:$B$783,S$296)+'СЕТ СН'!$F$15</f>
        <v>#REF!</v>
      </c>
      <c r="T301" s="36" t="e">
        <f>SUMIFS(СВЦЭМ!#REF!,СВЦЭМ!$A$40:$A$783,$A301,СВЦЭМ!$B$40:$B$783,T$296)+'СЕТ СН'!$F$15</f>
        <v>#REF!</v>
      </c>
      <c r="U301" s="36" t="e">
        <f>SUMIFS(СВЦЭМ!#REF!,СВЦЭМ!$A$40:$A$783,$A301,СВЦЭМ!$B$40:$B$783,U$296)+'СЕТ СН'!$F$15</f>
        <v>#REF!</v>
      </c>
      <c r="V301" s="36" t="e">
        <f>SUMIFS(СВЦЭМ!#REF!,СВЦЭМ!$A$40:$A$783,$A301,СВЦЭМ!$B$40:$B$783,V$296)+'СЕТ СН'!$F$15</f>
        <v>#REF!</v>
      </c>
      <c r="W301" s="36" t="e">
        <f>SUMIFS(СВЦЭМ!#REF!,СВЦЭМ!$A$40:$A$783,$A301,СВЦЭМ!$B$40:$B$783,W$296)+'СЕТ СН'!$F$15</f>
        <v>#REF!</v>
      </c>
      <c r="X301" s="36" t="e">
        <f>SUMIFS(СВЦЭМ!#REF!,СВЦЭМ!$A$40:$A$783,$A301,СВЦЭМ!$B$40:$B$783,X$296)+'СЕТ СН'!$F$15</f>
        <v>#REF!</v>
      </c>
      <c r="Y301" s="36" t="e">
        <f>SUMIFS(СВЦЭМ!#REF!,СВЦЭМ!$A$40:$A$783,$A301,СВЦЭМ!$B$40:$B$783,Y$296)+'СЕТ СН'!$F$15</f>
        <v>#REF!</v>
      </c>
    </row>
    <row r="302" spans="1:27" ht="15.75" hidden="1" x14ac:dyDescent="0.2">
      <c r="A302" s="35">
        <f t="shared" si="8"/>
        <v>45175</v>
      </c>
      <c r="B302" s="36" t="e">
        <f>SUMIFS(СВЦЭМ!#REF!,СВЦЭМ!$A$40:$A$783,$A302,СВЦЭМ!$B$40:$B$783,B$296)+'СЕТ СН'!$F$15</f>
        <v>#REF!</v>
      </c>
      <c r="C302" s="36" t="e">
        <f>SUMIFS(СВЦЭМ!#REF!,СВЦЭМ!$A$40:$A$783,$A302,СВЦЭМ!$B$40:$B$783,C$296)+'СЕТ СН'!$F$15</f>
        <v>#REF!</v>
      </c>
      <c r="D302" s="36" t="e">
        <f>SUMIFS(СВЦЭМ!#REF!,СВЦЭМ!$A$40:$A$783,$A302,СВЦЭМ!$B$40:$B$783,D$296)+'СЕТ СН'!$F$15</f>
        <v>#REF!</v>
      </c>
      <c r="E302" s="36" t="e">
        <f>SUMIFS(СВЦЭМ!#REF!,СВЦЭМ!$A$40:$A$783,$A302,СВЦЭМ!$B$40:$B$783,E$296)+'СЕТ СН'!$F$15</f>
        <v>#REF!</v>
      </c>
      <c r="F302" s="36" t="e">
        <f>SUMIFS(СВЦЭМ!#REF!,СВЦЭМ!$A$40:$A$783,$A302,СВЦЭМ!$B$40:$B$783,F$296)+'СЕТ СН'!$F$15</f>
        <v>#REF!</v>
      </c>
      <c r="G302" s="36" t="e">
        <f>SUMIFS(СВЦЭМ!#REF!,СВЦЭМ!$A$40:$A$783,$A302,СВЦЭМ!$B$40:$B$783,G$296)+'СЕТ СН'!$F$15</f>
        <v>#REF!</v>
      </c>
      <c r="H302" s="36" t="e">
        <f>SUMIFS(СВЦЭМ!#REF!,СВЦЭМ!$A$40:$A$783,$A302,СВЦЭМ!$B$40:$B$783,H$296)+'СЕТ СН'!$F$15</f>
        <v>#REF!</v>
      </c>
      <c r="I302" s="36" t="e">
        <f>SUMIFS(СВЦЭМ!#REF!,СВЦЭМ!$A$40:$A$783,$A302,СВЦЭМ!$B$40:$B$783,I$296)+'СЕТ СН'!$F$15</f>
        <v>#REF!</v>
      </c>
      <c r="J302" s="36" t="e">
        <f>SUMIFS(СВЦЭМ!#REF!,СВЦЭМ!$A$40:$A$783,$A302,СВЦЭМ!$B$40:$B$783,J$296)+'СЕТ СН'!$F$15</f>
        <v>#REF!</v>
      </c>
      <c r="K302" s="36" t="e">
        <f>SUMIFS(СВЦЭМ!#REF!,СВЦЭМ!$A$40:$A$783,$A302,СВЦЭМ!$B$40:$B$783,K$296)+'СЕТ СН'!$F$15</f>
        <v>#REF!</v>
      </c>
      <c r="L302" s="36" t="e">
        <f>SUMIFS(СВЦЭМ!#REF!,СВЦЭМ!$A$40:$A$783,$A302,СВЦЭМ!$B$40:$B$783,L$296)+'СЕТ СН'!$F$15</f>
        <v>#REF!</v>
      </c>
      <c r="M302" s="36" t="e">
        <f>SUMIFS(СВЦЭМ!#REF!,СВЦЭМ!$A$40:$A$783,$A302,СВЦЭМ!$B$40:$B$783,M$296)+'СЕТ СН'!$F$15</f>
        <v>#REF!</v>
      </c>
      <c r="N302" s="36" t="e">
        <f>SUMIFS(СВЦЭМ!#REF!,СВЦЭМ!$A$40:$A$783,$A302,СВЦЭМ!$B$40:$B$783,N$296)+'СЕТ СН'!$F$15</f>
        <v>#REF!</v>
      </c>
      <c r="O302" s="36" t="e">
        <f>SUMIFS(СВЦЭМ!#REF!,СВЦЭМ!$A$40:$A$783,$A302,СВЦЭМ!$B$40:$B$783,O$296)+'СЕТ СН'!$F$15</f>
        <v>#REF!</v>
      </c>
      <c r="P302" s="36" t="e">
        <f>SUMIFS(СВЦЭМ!#REF!,СВЦЭМ!$A$40:$A$783,$A302,СВЦЭМ!$B$40:$B$783,P$296)+'СЕТ СН'!$F$15</f>
        <v>#REF!</v>
      </c>
      <c r="Q302" s="36" t="e">
        <f>SUMIFS(СВЦЭМ!#REF!,СВЦЭМ!$A$40:$A$783,$A302,СВЦЭМ!$B$40:$B$783,Q$296)+'СЕТ СН'!$F$15</f>
        <v>#REF!</v>
      </c>
      <c r="R302" s="36" t="e">
        <f>SUMIFS(СВЦЭМ!#REF!,СВЦЭМ!$A$40:$A$783,$A302,СВЦЭМ!$B$40:$B$783,R$296)+'СЕТ СН'!$F$15</f>
        <v>#REF!</v>
      </c>
      <c r="S302" s="36" t="e">
        <f>SUMIFS(СВЦЭМ!#REF!,СВЦЭМ!$A$40:$A$783,$A302,СВЦЭМ!$B$40:$B$783,S$296)+'СЕТ СН'!$F$15</f>
        <v>#REF!</v>
      </c>
      <c r="T302" s="36" t="e">
        <f>SUMIFS(СВЦЭМ!#REF!,СВЦЭМ!$A$40:$A$783,$A302,СВЦЭМ!$B$40:$B$783,T$296)+'СЕТ СН'!$F$15</f>
        <v>#REF!</v>
      </c>
      <c r="U302" s="36" t="e">
        <f>SUMIFS(СВЦЭМ!#REF!,СВЦЭМ!$A$40:$A$783,$A302,СВЦЭМ!$B$40:$B$783,U$296)+'СЕТ СН'!$F$15</f>
        <v>#REF!</v>
      </c>
      <c r="V302" s="36" t="e">
        <f>SUMIFS(СВЦЭМ!#REF!,СВЦЭМ!$A$40:$A$783,$A302,СВЦЭМ!$B$40:$B$783,V$296)+'СЕТ СН'!$F$15</f>
        <v>#REF!</v>
      </c>
      <c r="W302" s="36" t="e">
        <f>SUMIFS(СВЦЭМ!#REF!,СВЦЭМ!$A$40:$A$783,$A302,СВЦЭМ!$B$40:$B$783,W$296)+'СЕТ СН'!$F$15</f>
        <v>#REF!</v>
      </c>
      <c r="X302" s="36" t="e">
        <f>SUMIFS(СВЦЭМ!#REF!,СВЦЭМ!$A$40:$A$783,$A302,СВЦЭМ!$B$40:$B$783,X$296)+'СЕТ СН'!$F$15</f>
        <v>#REF!</v>
      </c>
      <c r="Y302" s="36" t="e">
        <f>SUMIFS(СВЦЭМ!#REF!,СВЦЭМ!$A$40:$A$783,$A302,СВЦЭМ!$B$40:$B$783,Y$296)+'СЕТ СН'!$F$15</f>
        <v>#REF!</v>
      </c>
    </row>
    <row r="303" spans="1:27" ht="15.75" hidden="1" x14ac:dyDescent="0.2">
      <c r="A303" s="35">
        <f t="shared" si="8"/>
        <v>45176</v>
      </c>
      <c r="B303" s="36" t="e">
        <f>SUMIFS(СВЦЭМ!#REF!,СВЦЭМ!$A$40:$A$783,$A303,СВЦЭМ!$B$40:$B$783,B$296)+'СЕТ СН'!$F$15</f>
        <v>#REF!</v>
      </c>
      <c r="C303" s="36" t="e">
        <f>SUMIFS(СВЦЭМ!#REF!,СВЦЭМ!$A$40:$A$783,$A303,СВЦЭМ!$B$40:$B$783,C$296)+'СЕТ СН'!$F$15</f>
        <v>#REF!</v>
      </c>
      <c r="D303" s="36" t="e">
        <f>SUMIFS(СВЦЭМ!#REF!,СВЦЭМ!$A$40:$A$783,$A303,СВЦЭМ!$B$40:$B$783,D$296)+'СЕТ СН'!$F$15</f>
        <v>#REF!</v>
      </c>
      <c r="E303" s="36" t="e">
        <f>SUMIFS(СВЦЭМ!#REF!,СВЦЭМ!$A$40:$A$783,$A303,СВЦЭМ!$B$40:$B$783,E$296)+'СЕТ СН'!$F$15</f>
        <v>#REF!</v>
      </c>
      <c r="F303" s="36" t="e">
        <f>SUMIFS(СВЦЭМ!#REF!,СВЦЭМ!$A$40:$A$783,$A303,СВЦЭМ!$B$40:$B$783,F$296)+'СЕТ СН'!$F$15</f>
        <v>#REF!</v>
      </c>
      <c r="G303" s="36" t="e">
        <f>SUMIFS(СВЦЭМ!#REF!,СВЦЭМ!$A$40:$A$783,$A303,СВЦЭМ!$B$40:$B$783,G$296)+'СЕТ СН'!$F$15</f>
        <v>#REF!</v>
      </c>
      <c r="H303" s="36" t="e">
        <f>SUMIFS(СВЦЭМ!#REF!,СВЦЭМ!$A$40:$A$783,$A303,СВЦЭМ!$B$40:$B$783,H$296)+'СЕТ СН'!$F$15</f>
        <v>#REF!</v>
      </c>
      <c r="I303" s="36" t="e">
        <f>SUMIFS(СВЦЭМ!#REF!,СВЦЭМ!$A$40:$A$783,$A303,СВЦЭМ!$B$40:$B$783,I$296)+'СЕТ СН'!$F$15</f>
        <v>#REF!</v>
      </c>
      <c r="J303" s="36" t="e">
        <f>SUMIFS(СВЦЭМ!#REF!,СВЦЭМ!$A$40:$A$783,$A303,СВЦЭМ!$B$40:$B$783,J$296)+'СЕТ СН'!$F$15</f>
        <v>#REF!</v>
      </c>
      <c r="K303" s="36" t="e">
        <f>SUMIFS(СВЦЭМ!#REF!,СВЦЭМ!$A$40:$A$783,$A303,СВЦЭМ!$B$40:$B$783,K$296)+'СЕТ СН'!$F$15</f>
        <v>#REF!</v>
      </c>
      <c r="L303" s="36" t="e">
        <f>SUMIFS(СВЦЭМ!#REF!,СВЦЭМ!$A$40:$A$783,$A303,СВЦЭМ!$B$40:$B$783,L$296)+'СЕТ СН'!$F$15</f>
        <v>#REF!</v>
      </c>
      <c r="M303" s="36" t="e">
        <f>SUMIFS(СВЦЭМ!#REF!,СВЦЭМ!$A$40:$A$783,$A303,СВЦЭМ!$B$40:$B$783,M$296)+'СЕТ СН'!$F$15</f>
        <v>#REF!</v>
      </c>
      <c r="N303" s="36" t="e">
        <f>SUMIFS(СВЦЭМ!#REF!,СВЦЭМ!$A$40:$A$783,$A303,СВЦЭМ!$B$40:$B$783,N$296)+'СЕТ СН'!$F$15</f>
        <v>#REF!</v>
      </c>
      <c r="O303" s="36" t="e">
        <f>SUMIFS(СВЦЭМ!#REF!,СВЦЭМ!$A$40:$A$783,$A303,СВЦЭМ!$B$40:$B$783,O$296)+'СЕТ СН'!$F$15</f>
        <v>#REF!</v>
      </c>
      <c r="P303" s="36" t="e">
        <f>SUMIFS(СВЦЭМ!#REF!,СВЦЭМ!$A$40:$A$783,$A303,СВЦЭМ!$B$40:$B$783,P$296)+'СЕТ СН'!$F$15</f>
        <v>#REF!</v>
      </c>
      <c r="Q303" s="36" t="e">
        <f>SUMIFS(СВЦЭМ!#REF!,СВЦЭМ!$A$40:$A$783,$A303,СВЦЭМ!$B$40:$B$783,Q$296)+'СЕТ СН'!$F$15</f>
        <v>#REF!</v>
      </c>
      <c r="R303" s="36" t="e">
        <f>SUMIFS(СВЦЭМ!#REF!,СВЦЭМ!$A$40:$A$783,$A303,СВЦЭМ!$B$40:$B$783,R$296)+'СЕТ СН'!$F$15</f>
        <v>#REF!</v>
      </c>
      <c r="S303" s="36" t="e">
        <f>SUMIFS(СВЦЭМ!#REF!,СВЦЭМ!$A$40:$A$783,$A303,СВЦЭМ!$B$40:$B$783,S$296)+'СЕТ СН'!$F$15</f>
        <v>#REF!</v>
      </c>
      <c r="T303" s="36" t="e">
        <f>SUMIFS(СВЦЭМ!#REF!,СВЦЭМ!$A$40:$A$783,$A303,СВЦЭМ!$B$40:$B$783,T$296)+'СЕТ СН'!$F$15</f>
        <v>#REF!</v>
      </c>
      <c r="U303" s="36" t="e">
        <f>SUMIFS(СВЦЭМ!#REF!,СВЦЭМ!$A$40:$A$783,$A303,СВЦЭМ!$B$40:$B$783,U$296)+'СЕТ СН'!$F$15</f>
        <v>#REF!</v>
      </c>
      <c r="V303" s="36" t="e">
        <f>SUMIFS(СВЦЭМ!#REF!,СВЦЭМ!$A$40:$A$783,$A303,СВЦЭМ!$B$40:$B$783,V$296)+'СЕТ СН'!$F$15</f>
        <v>#REF!</v>
      </c>
      <c r="W303" s="36" t="e">
        <f>SUMIFS(СВЦЭМ!#REF!,СВЦЭМ!$A$40:$A$783,$A303,СВЦЭМ!$B$40:$B$783,W$296)+'СЕТ СН'!$F$15</f>
        <v>#REF!</v>
      </c>
      <c r="X303" s="36" t="e">
        <f>SUMIFS(СВЦЭМ!#REF!,СВЦЭМ!$A$40:$A$783,$A303,СВЦЭМ!$B$40:$B$783,X$296)+'СЕТ СН'!$F$15</f>
        <v>#REF!</v>
      </c>
      <c r="Y303" s="36" t="e">
        <f>SUMIFS(СВЦЭМ!#REF!,СВЦЭМ!$A$40:$A$783,$A303,СВЦЭМ!$B$40:$B$783,Y$296)+'СЕТ СН'!$F$15</f>
        <v>#REF!</v>
      </c>
    </row>
    <row r="304" spans="1:27" ht="15.75" hidden="1" x14ac:dyDescent="0.2">
      <c r="A304" s="35">
        <f t="shared" si="8"/>
        <v>45177</v>
      </c>
      <c r="B304" s="36" t="e">
        <f>SUMIFS(СВЦЭМ!#REF!,СВЦЭМ!$A$40:$A$783,$A304,СВЦЭМ!$B$40:$B$783,B$296)+'СЕТ СН'!$F$15</f>
        <v>#REF!</v>
      </c>
      <c r="C304" s="36" t="e">
        <f>SUMIFS(СВЦЭМ!#REF!,СВЦЭМ!$A$40:$A$783,$A304,СВЦЭМ!$B$40:$B$783,C$296)+'СЕТ СН'!$F$15</f>
        <v>#REF!</v>
      </c>
      <c r="D304" s="36" t="e">
        <f>SUMIFS(СВЦЭМ!#REF!,СВЦЭМ!$A$40:$A$783,$A304,СВЦЭМ!$B$40:$B$783,D$296)+'СЕТ СН'!$F$15</f>
        <v>#REF!</v>
      </c>
      <c r="E304" s="36" t="e">
        <f>SUMIFS(СВЦЭМ!#REF!,СВЦЭМ!$A$40:$A$783,$A304,СВЦЭМ!$B$40:$B$783,E$296)+'СЕТ СН'!$F$15</f>
        <v>#REF!</v>
      </c>
      <c r="F304" s="36" t="e">
        <f>SUMIFS(СВЦЭМ!#REF!,СВЦЭМ!$A$40:$A$783,$A304,СВЦЭМ!$B$40:$B$783,F$296)+'СЕТ СН'!$F$15</f>
        <v>#REF!</v>
      </c>
      <c r="G304" s="36" t="e">
        <f>SUMIFS(СВЦЭМ!#REF!,СВЦЭМ!$A$40:$A$783,$A304,СВЦЭМ!$B$40:$B$783,G$296)+'СЕТ СН'!$F$15</f>
        <v>#REF!</v>
      </c>
      <c r="H304" s="36" t="e">
        <f>SUMIFS(СВЦЭМ!#REF!,СВЦЭМ!$A$40:$A$783,$A304,СВЦЭМ!$B$40:$B$783,H$296)+'СЕТ СН'!$F$15</f>
        <v>#REF!</v>
      </c>
      <c r="I304" s="36" t="e">
        <f>SUMIFS(СВЦЭМ!#REF!,СВЦЭМ!$A$40:$A$783,$A304,СВЦЭМ!$B$40:$B$783,I$296)+'СЕТ СН'!$F$15</f>
        <v>#REF!</v>
      </c>
      <c r="J304" s="36" t="e">
        <f>SUMIFS(СВЦЭМ!#REF!,СВЦЭМ!$A$40:$A$783,$A304,СВЦЭМ!$B$40:$B$783,J$296)+'СЕТ СН'!$F$15</f>
        <v>#REF!</v>
      </c>
      <c r="K304" s="36" t="e">
        <f>SUMIFS(СВЦЭМ!#REF!,СВЦЭМ!$A$40:$A$783,$A304,СВЦЭМ!$B$40:$B$783,K$296)+'СЕТ СН'!$F$15</f>
        <v>#REF!</v>
      </c>
      <c r="L304" s="36" t="e">
        <f>SUMIFS(СВЦЭМ!#REF!,СВЦЭМ!$A$40:$A$783,$A304,СВЦЭМ!$B$40:$B$783,L$296)+'СЕТ СН'!$F$15</f>
        <v>#REF!</v>
      </c>
      <c r="M304" s="36" t="e">
        <f>SUMIFS(СВЦЭМ!#REF!,СВЦЭМ!$A$40:$A$783,$A304,СВЦЭМ!$B$40:$B$783,M$296)+'СЕТ СН'!$F$15</f>
        <v>#REF!</v>
      </c>
      <c r="N304" s="36" t="e">
        <f>SUMIFS(СВЦЭМ!#REF!,СВЦЭМ!$A$40:$A$783,$A304,СВЦЭМ!$B$40:$B$783,N$296)+'СЕТ СН'!$F$15</f>
        <v>#REF!</v>
      </c>
      <c r="O304" s="36" t="e">
        <f>SUMIFS(СВЦЭМ!#REF!,СВЦЭМ!$A$40:$A$783,$A304,СВЦЭМ!$B$40:$B$783,O$296)+'СЕТ СН'!$F$15</f>
        <v>#REF!</v>
      </c>
      <c r="P304" s="36" t="e">
        <f>SUMIFS(СВЦЭМ!#REF!,СВЦЭМ!$A$40:$A$783,$A304,СВЦЭМ!$B$40:$B$783,P$296)+'СЕТ СН'!$F$15</f>
        <v>#REF!</v>
      </c>
      <c r="Q304" s="36" t="e">
        <f>SUMIFS(СВЦЭМ!#REF!,СВЦЭМ!$A$40:$A$783,$A304,СВЦЭМ!$B$40:$B$783,Q$296)+'СЕТ СН'!$F$15</f>
        <v>#REF!</v>
      </c>
      <c r="R304" s="36" t="e">
        <f>SUMIFS(СВЦЭМ!#REF!,СВЦЭМ!$A$40:$A$783,$A304,СВЦЭМ!$B$40:$B$783,R$296)+'СЕТ СН'!$F$15</f>
        <v>#REF!</v>
      </c>
      <c r="S304" s="36" t="e">
        <f>SUMIFS(СВЦЭМ!#REF!,СВЦЭМ!$A$40:$A$783,$A304,СВЦЭМ!$B$40:$B$783,S$296)+'СЕТ СН'!$F$15</f>
        <v>#REF!</v>
      </c>
      <c r="T304" s="36" t="e">
        <f>SUMIFS(СВЦЭМ!#REF!,СВЦЭМ!$A$40:$A$783,$A304,СВЦЭМ!$B$40:$B$783,T$296)+'СЕТ СН'!$F$15</f>
        <v>#REF!</v>
      </c>
      <c r="U304" s="36" t="e">
        <f>SUMIFS(СВЦЭМ!#REF!,СВЦЭМ!$A$40:$A$783,$A304,СВЦЭМ!$B$40:$B$783,U$296)+'СЕТ СН'!$F$15</f>
        <v>#REF!</v>
      </c>
      <c r="V304" s="36" t="e">
        <f>SUMIFS(СВЦЭМ!#REF!,СВЦЭМ!$A$40:$A$783,$A304,СВЦЭМ!$B$40:$B$783,V$296)+'СЕТ СН'!$F$15</f>
        <v>#REF!</v>
      </c>
      <c r="W304" s="36" t="e">
        <f>SUMIFS(СВЦЭМ!#REF!,СВЦЭМ!$A$40:$A$783,$A304,СВЦЭМ!$B$40:$B$783,W$296)+'СЕТ СН'!$F$15</f>
        <v>#REF!</v>
      </c>
      <c r="X304" s="36" t="e">
        <f>SUMIFS(СВЦЭМ!#REF!,СВЦЭМ!$A$40:$A$783,$A304,СВЦЭМ!$B$40:$B$783,X$296)+'СЕТ СН'!$F$15</f>
        <v>#REF!</v>
      </c>
      <c r="Y304" s="36" t="e">
        <f>SUMIFS(СВЦЭМ!#REF!,СВЦЭМ!$A$40:$A$783,$A304,СВЦЭМ!$B$40:$B$783,Y$296)+'СЕТ СН'!$F$15</f>
        <v>#REF!</v>
      </c>
    </row>
    <row r="305" spans="1:25" ht="15.75" hidden="1" x14ac:dyDescent="0.2">
      <c r="A305" s="35">
        <f t="shared" si="8"/>
        <v>45178</v>
      </c>
      <c r="B305" s="36" t="e">
        <f>SUMIFS(СВЦЭМ!#REF!,СВЦЭМ!$A$40:$A$783,$A305,СВЦЭМ!$B$40:$B$783,B$296)+'СЕТ СН'!$F$15</f>
        <v>#REF!</v>
      </c>
      <c r="C305" s="36" t="e">
        <f>SUMIFS(СВЦЭМ!#REF!,СВЦЭМ!$A$40:$A$783,$A305,СВЦЭМ!$B$40:$B$783,C$296)+'СЕТ СН'!$F$15</f>
        <v>#REF!</v>
      </c>
      <c r="D305" s="36" t="e">
        <f>SUMIFS(СВЦЭМ!#REF!,СВЦЭМ!$A$40:$A$783,$A305,СВЦЭМ!$B$40:$B$783,D$296)+'СЕТ СН'!$F$15</f>
        <v>#REF!</v>
      </c>
      <c r="E305" s="36" t="e">
        <f>SUMIFS(СВЦЭМ!#REF!,СВЦЭМ!$A$40:$A$783,$A305,СВЦЭМ!$B$40:$B$783,E$296)+'СЕТ СН'!$F$15</f>
        <v>#REF!</v>
      </c>
      <c r="F305" s="36" t="e">
        <f>SUMIFS(СВЦЭМ!#REF!,СВЦЭМ!$A$40:$A$783,$A305,СВЦЭМ!$B$40:$B$783,F$296)+'СЕТ СН'!$F$15</f>
        <v>#REF!</v>
      </c>
      <c r="G305" s="36" t="e">
        <f>SUMIFS(СВЦЭМ!#REF!,СВЦЭМ!$A$40:$A$783,$A305,СВЦЭМ!$B$40:$B$783,G$296)+'СЕТ СН'!$F$15</f>
        <v>#REF!</v>
      </c>
      <c r="H305" s="36" t="e">
        <f>SUMIFS(СВЦЭМ!#REF!,СВЦЭМ!$A$40:$A$783,$A305,СВЦЭМ!$B$40:$B$783,H$296)+'СЕТ СН'!$F$15</f>
        <v>#REF!</v>
      </c>
      <c r="I305" s="36" t="e">
        <f>SUMIFS(СВЦЭМ!#REF!,СВЦЭМ!$A$40:$A$783,$A305,СВЦЭМ!$B$40:$B$783,I$296)+'СЕТ СН'!$F$15</f>
        <v>#REF!</v>
      </c>
      <c r="J305" s="36" t="e">
        <f>SUMIFS(СВЦЭМ!#REF!,СВЦЭМ!$A$40:$A$783,$A305,СВЦЭМ!$B$40:$B$783,J$296)+'СЕТ СН'!$F$15</f>
        <v>#REF!</v>
      </c>
      <c r="K305" s="36" t="e">
        <f>SUMIFS(СВЦЭМ!#REF!,СВЦЭМ!$A$40:$A$783,$A305,СВЦЭМ!$B$40:$B$783,K$296)+'СЕТ СН'!$F$15</f>
        <v>#REF!</v>
      </c>
      <c r="L305" s="36" t="e">
        <f>SUMIFS(СВЦЭМ!#REF!,СВЦЭМ!$A$40:$A$783,$A305,СВЦЭМ!$B$40:$B$783,L$296)+'СЕТ СН'!$F$15</f>
        <v>#REF!</v>
      </c>
      <c r="M305" s="36" t="e">
        <f>SUMIFS(СВЦЭМ!#REF!,СВЦЭМ!$A$40:$A$783,$A305,СВЦЭМ!$B$40:$B$783,M$296)+'СЕТ СН'!$F$15</f>
        <v>#REF!</v>
      </c>
      <c r="N305" s="36" t="e">
        <f>SUMIFS(СВЦЭМ!#REF!,СВЦЭМ!$A$40:$A$783,$A305,СВЦЭМ!$B$40:$B$783,N$296)+'СЕТ СН'!$F$15</f>
        <v>#REF!</v>
      </c>
      <c r="O305" s="36" t="e">
        <f>SUMIFS(СВЦЭМ!#REF!,СВЦЭМ!$A$40:$A$783,$A305,СВЦЭМ!$B$40:$B$783,O$296)+'СЕТ СН'!$F$15</f>
        <v>#REF!</v>
      </c>
      <c r="P305" s="36" t="e">
        <f>SUMIFS(СВЦЭМ!#REF!,СВЦЭМ!$A$40:$A$783,$A305,СВЦЭМ!$B$40:$B$783,P$296)+'СЕТ СН'!$F$15</f>
        <v>#REF!</v>
      </c>
      <c r="Q305" s="36" t="e">
        <f>SUMIFS(СВЦЭМ!#REF!,СВЦЭМ!$A$40:$A$783,$A305,СВЦЭМ!$B$40:$B$783,Q$296)+'СЕТ СН'!$F$15</f>
        <v>#REF!</v>
      </c>
      <c r="R305" s="36" t="e">
        <f>SUMIFS(СВЦЭМ!#REF!,СВЦЭМ!$A$40:$A$783,$A305,СВЦЭМ!$B$40:$B$783,R$296)+'СЕТ СН'!$F$15</f>
        <v>#REF!</v>
      </c>
      <c r="S305" s="36" t="e">
        <f>SUMIFS(СВЦЭМ!#REF!,СВЦЭМ!$A$40:$A$783,$A305,СВЦЭМ!$B$40:$B$783,S$296)+'СЕТ СН'!$F$15</f>
        <v>#REF!</v>
      </c>
      <c r="T305" s="36" t="e">
        <f>SUMIFS(СВЦЭМ!#REF!,СВЦЭМ!$A$40:$A$783,$A305,СВЦЭМ!$B$40:$B$783,T$296)+'СЕТ СН'!$F$15</f>
        <v>#REF!</v>
      </c>
      <c r="U305" s="36" t="e">
        <f>SUMIFS(СВЦЭМ!#REF!,СВЦЭМ!$A$40:$A$783,$A305,СВЦЭМ!$B$40:$B$783,U$296)+'СЕТ СН'!$F$15</f>
        <v>#REF!</v>
      </c>
      <c r="V305" s="36" t="e">
        <f>SUMIFS(СВЦЭМ!#REF!,СВЦЭМ!$A$40:$A$783,$A305,СВЦЭМ!$B$40:$B$783,V$296)+'СЕТ СН'!$F$15</f>
        <v>#REF!</v>
      </c>
      <c r="W305" s="36" t="e">
        <f>SUMIFS(СВЦЭМ!#REF!,СВЦЭМ!$A$40:$A$783,$A305,СВЦЭМ!$B$40:$B$783,W$296)+'СЕТ СН'!$F$15</f>
        <v>#REF!</v>
      </c>
      <c r="X305" s="36" t="e">
        <f>SUMIFS(СВЦЭМ!#REF!,СВЦЭМ!$A$40:$A$783,$A305,СВЦЭМ!$B$40:$B$783,X$296)+'СЕТ СН'!$F$15</f>
        <v>#REF!</v>
      </c>
      <c r="Y305" s="36" t="e">
        <f>SUMIFS(СВЦЭМ!#REF!,СВЦЭМ!$A$40:$A$783,$A305,СВЦЭМ!$B$40:$B$783,Y$296)+'СЕТ СН'!$F$15</f>
        <v>#REF!</v>
      </c>
    </row>
    <row r="306" spans="1:25" ht="15.75" hidden="1" x14ac:dyDescent="0.2">
      <c r="A306" s="35">
        <f t="shared" si="8"/>
        <v>45179</v>
      </c>
      <c r="B306" s="36" t="e">
        <f>SUMIFS(СВЦЭМ!#REF!,СВЦЭМ!$A$40:$A$783,$A306,СВЦЭМ!$B$40:$B$783,B$296)+'СЕТ СН'!$F$15</f>
        <v>#REF!</v>
      </c>
      <c r="C306" s="36" t="e">
        <f>SUMIFS(СВЦЭМ!#REF!,СВЦЭМ!$A$40:$A$783,$A306,СВЦЭМ!$B$40:$B$783,C$296)+'СЕТ СН'!$F$15</f>
        <v>#REF!</v>
      </c>
      <c r="D306" s="36" t="e">
        <f>SUMIFS(СВЦЭМ!#REF!,СВЦЭМ!$A$40:$A$783,$A306,СВЦЭМ!$B$40:$B$783,D$296)+'СЕТ СН'!$F$15</f>
        <v>#REF!</v>
      </c>
      <c r="E306" s="36" t="e">
        <f>SUMIFS(СВЦЭМ!#REF!,СВЦЭМ!$A$40:$A$783,$A306,СВЦЭМ!$B$40:$B$783,E$296)+'СЕТ СН'!$F$15</f>
        <v>#REF!</v>
      </c>
      <c r="F306" s="36" t="e">
        <f>SUMIFS(СВЦЭМ!#REF!,СВЦЭМ!$A$40:$A$783,$A306,СВЦЭМ!$B$40:$B$783,F$296)+'СЕТ СН'!$F$15</f>
        <v>#REF!</v>
      </c>
      <c r="G306" s="36" t="e">
        <f>SUMIFS(СВЦЭМ!#REF!,СВЦЭМ!$A$40:$A$783,$A306,СВЦЭМ!$B$40:$B$783,G$296)+'СЕТ СН'!$F$15</f>
        <v>#REF!</v>
      </c>
      <c r="H306" s="36" t="e">
        <f>SUMIFS(СВЦЭМ!#REF!,СВЦЭМ!$A$40:$A$783,$A306,СВЦЭМ!$B$40:$B$783,H$296)+'СЕТ СН'!$F$15</f>
        <v>#REF!</v>
      </c>
      <c r="I306" s="36" t="e">
        <f>SUMIFS(СВЦЭМ!#REF!,СВЦЭМ!$A$40:$A$783,$A306,СВЦЭМ!$B$40:$B$783,I$296)+'СЕТ СН'!$F$15</f>
        <v>#REF!</v>
      </c>
      <c r="J306" s="36" t="e">
        <f>SUMIFS(СВЦЭМ!#REF!,СВЦЭМ!$A$40:$A$783,$A306,СВЦЭМ!$B$40:$B$783,J$296)+'СЕТ СН'!$F$15</f>
        <v>#REF!</v>
      </c>
      <c r="K306" s="36" t="e">
        <f>SUMIFS(СВЦЭМ!#REF!,СВЦЭМ!$A$40:$A$783,$A306,СВЦЭМ!$B$40:$B$783,K$296)+'СЕТ СН'!$F$15</f>
        <v>#REF!</v>
      </c>
      <c r="L306" s="36" t="e">
        <f>SUMIFS(СВЦЭМ!#REF!,СВЦЭМ!$A$40:$A$783,$A306,СВЦЭМ!$B$40:$B$783,L$296)+'СЕТ СН'!$F$15</f>
        <v>#REF!</v>
      </c>
      <c r="M306" s="36" t="e">
        <f>SUMIFS(СВЦЭМ!#REF!,СВЦЭМ!$A$40:$A$783,$A306,СВЦЭМ!$B$40:$B$783,M$296)+'СЕТ СН'!$F$15</f>
        <v>#REF!</v>
      </c>
      <c r="N306" s="36" t="e">
        <f>SUMIFS(СВЦЭМ!#REF!,СВЦЭМ!$A$40:$A$783,$A306,СВЦЭМ!$B$40:$B$783,N$296)+'СЕТ СН'!$F$15</f>
        <v>#REF!</v>
      </c>
      <c r="O306" s="36" t="e">
        <f>SUMIFS(СВЦЭМ!#REF!,СВЦЭМ!$A$40:$A$783,$A306,СВЦЭМ!$B$40:$B$783,O$296)+'СЕТ СН'!$F$15</f>
        <v>#REF!</v>
      </c>
      <c r="P306" s="36" t="e">
        <f>SUMIFS(СВЦЭМ!#REF!,СВЦЭМ!$A$40:$A$783,$A306,СВЦЭМ!$B$40:$B$783,P$296)+'СЕТ СН'!$F$15</f>
        <v>#REF!</v>
      </c>
      <c r="Q306" s="36" t="e">
        <f>SUMIFS(СВЦЭМ!#REF!,СВЦЭМ!$A$40:$A$783,$A306,СВЦЭМ!$B$40:$B$783,Q$296)+'СЕТ СН'!$F$15</f>
        <v>#REF!</v>
      </c>
      <c r="R306" s="36" t="e">
        <f>SUMIFS(СВЦЭМ!#REF!,СВЦЭМ!$A$40:$A$783,$A306,СВЦЭМ!$B$40:$B$783,R$296)+'СЕТ СН'!$F$15</f>
        <v>#REF!</v>
      </c>
      <c r="S306" s="36" t="e">
        <f>SUMIFS(СВЦЭМ!#REF!,СВЦЭМ!$A$40:$A$783,$A306,СВЦЭМ!$B$40:$B$783,S$296)+'СЕТ СН'!$F$15</f>
        <v>#REF!</v>
      </c>
      <c r="T306" s="36" t="e">
        <f>SUMIFS(СВЦЭМ!#REF!,СВЦЭМ!$A$40:$A$783,$A306,СВЦЭМ!$B$40:$B$783,T$296)+'СЕТ СН'!$F$15</f>
        <v>#REF!</v>
      </c>
      <c r="U306" s="36" t="e">
        <f>SUMIFS(СВЦЭМ!#REF!,СВЦЭМ!$A$40:$A$783,$A306,СВЦЭМ!$B$40:$B$783,U$296)+'СЕТ СН'!$F$15</f>
        <v>#REF!</v>
      </c>
      <c r="V306" s="36" t="e">
        <f>SUMIFS(СВЦЭМ!#REF!,СВЦЭМ!$A$40:$A$783,$A306,СВЦЭМ!$B$40:$B$783,V$296)+'СЕТ СН'!$F$15</f>
        <v>#REF!</v>
      </c>
      <c r="W306" s="36" t="e">
        <f>SUMIFS(СВЦЭМ!#REF!,СВЦЭМ!$A$40:$A$783,$A306,СВЦЭМ!$B$40:$B$783,W$296)+'СЕТ СН'!$F$15</f>
        <v>#REF!</v>
      </c>
      <c r="X306" s="36" t="e">
        <f>SUMIFS(СВЦЭМ!#REF!,СВЦЭМ!$A$40:$A$783,$A306,СВЦЭМ!$B$40:$B$783,X$296)+'СЕТ СН'!$F$15</f>
        <v>#REF!</v>
      </c>
      <c r="Y306" s="36" t="e">
        <f>SUMIFS(СВЦЭМ!#REF!,СВЦЭМ!$A$40:$A$783,$A306,СВЦЭМ!$B$40:$B$783,Y$296)+'СЕТ СН'!$F$15</f>
        <v>#REF!</v>
      </c>
    </row>
    <row r="307" spans="1:25" ht="15.75" hidden="1" x14ac:dyDescent="0.2">
      <c r="A307" s="35">
        <f t="shared" si="8"/>
        <v>45180</v>
      </c>
      <c r="B307" s="36" t="e">
        <f>SUMIFS(СВЦЭМ!#REF!,СВЦЭМ!$A$40:$A$783,$A307,СВЦЭМ!$B$40:$B$783,B$296)+'СЕТ СН'!$F$15</f>
        <v>#REF!</v>
      </c>
      <c r="C307" s="36" t="e">
        <f>SUMIFS(СВЦЭМ!#REF!,СВЦЭМ!$A$40:$A$783,$A307,СВЦЭМ!$B$40:$B$783,C$296)+'СЕТ СН'!$F$15</f>
        <v>#REF!</v>
      </c>
      <c r="D307" s="36" t="e">
        <f>SUMIFS(СВЦЭМ!#REF!,СВЦЭМ!$A$40:$A$783,$A307,СВЦЭМ!$B$40:$B$783,D$296)+'СЕТ СН'!$F$15</f>
        <v>#REF!</v>
      </c>
      <c r="E307" s="36" t="e">
        <f>SUMIFS(СВЦЭМ!#REF!,СВЦЭМ!$A$40:$A$783,$A307,СВЦЭМ!$B$40:$B$783,E$296)+'СЕТ СН'!$F$15</f>
        <v>#REF!</v>
      </c>
      <c r="F307" s="36" t="e">
        <f>SUMIFS(СВЦЭМ!#REF!,СВЦЭМ!$A$40:$A$783,$A307,СВЦЭМ!$B$40:$B$783,F$296)+'СЕТ СН'!$F$15</f>
        <v>#REF!</v>
      </c>
      <c r="G307" s="36" t="e">
        <f>SUMIFS(СВЦЭМ!#REF!,СВЦЭМ!$A$40:$A$783,$A307,СВЦЭМ!$B$40:$B$783,G$296)+'СЕТ СН'!$F$15</f>
        <v>#REF!</v>
      </c>
      <c r="H307" s="36" t="e">
        <f>SUMIFS(СВЦЭМ!#REF!,СВЦЭМ!$A$40:$A$783,$A307,СВЦЭМ!$B$40:$B$783,H$296)+'СЕТ СН'!$F$15</f>
        <v>#REF!</v>
      </c>
      <c r="I307" s="36" t="e">
        <f>SUMIFS(СВЦЭМ!#REF!,СВЦЭМ!$A$40:$A$783,$A307,СВЦЭМ!$B$40:$B$783,I$296)+'СЕТ СН'!$F$15</f>
        <v>#REF!</v>
      </c>
      <c r="J307" s="36" t="e">
        <f>SUMIFS(СВЦЭМ!#REF!,СВЦЭМ!$A$40:$A$783,$A307,СВЦЭМ!$B$40:$B$783,J$296)+'СЕТ СН'!$F$15</f>
        <v>#REF!</v>
      </c>
      <c r="K307" s="36" t="e">
        <f>SUMIFS(СВЦЭМ!#REF!,СВЦЭМ!$A$40:$A$783,$A307,СВЦЭМ!$B$40:$B$783,K$296)+'СЕТ СН'!$F$15</f>
        <v>#REF!</v>
      </c>
      <c r="L307" s="36" t="e">
        <f>SUMIFS(СВЦЭМ!#REF!,СВЦЭМ!$A$40:$A$783,$A307,СВЦЭМ!$B$40:$B$783,L$296)+'СЕТ СН'!$F$15</f>
        <v>#REF!</v>
      </c>
      <c r="M307" s="36" t="e">
        <f>SUMIFS(СВЦЭМ!#REF!,СВЦЭМ!$A$40:$A$783,$A307,СВЦЭМ!$B$40:$B$783,M$296)+'СЕТ СН'!$F$15</f>
        <v>#REF!</v>
      </c>
      <c r="N307" s="36" t="e">
        <f>SUMIFS(СВЦЭМ!#REF!,СВЦЭМ!$A$40:$A$783,$A307,СВЦЭМ!$B$40:$B$783,N$296)+'СЕТ СН'!$F$15</f>
        <v>#REF!</v>
      </c>
      <c r="O307" s="36" t="e">
        <f>SUMIFS(СВЦЭМ!#REF!,СВЦЭМ!$A$40:$A$783,$A307,СВЦЭМ!$B$40:$B$783,O$296)+'СЕТ СН'!$F$15</f>
        <v>#REF!</v>
      </c>
      <c r="P307" s="36" t="e">
        <f>SUMIFS(СВЦЭМ!#REF!,СВЦЭМ!$A$40:$A$783,$A307,СВЦЭМ!$B$40:$B$783,P$296)+'СЕТ СН'!$F$15</f>
        <v>#REF!</v>
      </c>
      <c r="Q307" s="36" t="e">
        <f>SUMIFS(СВЦЭМ!#REF!,СВЦЭМ!$A$40:$A$783,$A307,СВЦЭМ!$B$40:$B$783,Q$296)+'СЕТ СН'!$F$15</f>
        <v>#REF!</v>
      </c>
      <c r="R307" s="36" t="e">
        <f>SUMIFS(СВЦЭМ!#REF!,СВЦЭМ!$A$40:$A$783,$A307,СВЦЭМ!$B$40:$B$783,R$296)+'СЕТ СН'!$F$15</f>
        <v>#REF!</v>
      </c>
      <c r="S307" s="36" t="e">
        <f>SUMIFS(СВЦЭМ!#REF!,СВЦЭМ!$A$40:$A$783,$A307,СВЦЭМ!$B$40:$B$783,S$296)+'СЕТ СН'!$F$15</f>
        <v>#REF!</v>
      </c>
      <c r="T307" s="36" t="e">
        <f>SUMIFS(СВЦЭМ!#REF!,СВЦЭМ!$A$40:$A$783,$A307,СВЦЭМ!$B$40:$B$783,T$296)+'СЕТ СН'!$F$15</f>
        <v>#REF!</v>
      </c>
      <c r="U307" s="36" t="e">
        <f>SUMIFS(СВЦЭМ!#REF!,СВЦЭМ!$A$40:$A$783,$A307,СВЦЭМ!$B$40:$B$783,U$296)+'СЕТ СН'!$F$15</f>
        <v>#REF!</v>
      </c>
      <c r="V307" s="36" t="e">
        <f>SUMIFS(СВЦЭМ!#REF!,СВЦЭМ!$A$40:$A$783,$A307,СВЦЭМ!$B$40:$B$783,V$296)+'СЕТ СН'!$F$15</f>
        <v>#REF!</v>
      </c>
      <c r="W307" s="36" t="e">
        <f>SUMIFS(СВЦЭМ!#REF!,СВЦЭМ!$A$40:$A$783,$A307,СВЦЭМ!$B$40:$B$783,W$296)+'СЕТ СН'!$F$15</f>
        <v>#REF!</v>
      </c>
      <c r="X307" s="36" t="e">
        <f>SUMIFS(СВЦЭМ!#REF!,СВЦЭМ!$A$40:$A$783,$A307,СВЦЭМ!$B$40:$B$783,X$296)+'СЕТ СН'!$F$15</f>
        <v>#REF!</v>
      </c>
      <c r="Y307" s="36" t="e">
        <f>SUMIFS(СВЦЭМ!#REF!,СВЦЭМ!$A$40:$A$783,$A307,СВЦЭМ!$B$40:$B$783,Y$296)+'СЕТ СН'!$F$15</f>
        <v>#REF!</v>
      </c>
    </row>
    <row r="308" spans="1:25" ht="15.75" hidden="1" x14ac:dyDescent="0.2">
      <c r="A308" s="35">
        <f t="shared" si="8"/>
        <v>45181</v>
      </c>
      <c r="B308" s="36" t="e">
        <f>SUMIFS(СВЦЭМ!#REF!,СВЦЭМ!$A$40:$A$783,$A308,СВЦЭМ!$B$40:$B$783,B$296)+'СЕТ СН'!$F$15</f>
        <v>#REF!</v>
      </c>
      <c r="C308" s="36" t="e">
        <f>SUMIFS(СВЦЭМ!#REF!,СВЦЭМ!$A$40:$A$783,$A308,СВЦЭМ!$B$40:$B$783,C$296)+'СЕТ СН'!$F$15</f>
        <v>#REF!</v>
      </c>
      <c r="D308" s="36" t="e">
        <f>SUMIFS(СВЦЭМ!#REF!,СВЦЭМ!$A$40:$A$783,$A308,СВЦЭМ!$B$40:$B$783,D$296)+'СЕТ СН'!$F$15</f>
        <v>#REF!</v>
      </c>
      <c r="E308" s="36" t="e">
        <f>SUMIFS(СВЦЭМ!#REF!,СВЦЭМ!$A$40:$A$783,$A308,СВЦЭМ!$B$40:$B$783,E$296)+'СЕТ СН'!$F$15</f>
        <v>#REF!</v>
      </c>
      <c r="F308" s="36" t="e">
        <f>SUMIFS(СВЦЭМ!#REF!,СВЦЭМ!$A$40:$A$783,$A308,СВЦЭМ!$B$40:$B$783,F$296)+'СЕТ СН'!$F$15</f>
        <v>#REF!</v>
      </c>
      <c r="G308" s="36" t="e">
        <f>SUMIFS(СВЦЭМ!#REF!,СВЦЭМ!$A$40:$A$783,$A308,СВЦЭМ!$B$40:$B$783,G$296)+'СЕТ СН'!$F$15</f>
        <v>#REF!</v>
      </c>
      <c r="H308" s="36" t="e">
        <f>SUMIFS(СВЦЭМ!#REF!,СВЦЭМ!$A$40:$A$783,$A308,СВЦЭМ!$B$40:$B$783,H$296)+'СЕТ СН'!$F$15</f>
        <v>#REF!</v>
      </c>
      <c r="I308" s="36" t="e">
        <f>SUMIFS(СВЦЭМ!#REF!,СВЦЭМ!$A$40:$A$783,$A308,СВЦЭМ!$B$40:$B$783,I$296)+'СЕТ СН'!$F$15</f>
        <v>#REF!</v>
      </c>
      <c r="J308" s="36" t="e">
        <f>SUMIFS(СВЦЭМ!#REF!,СВЦЭМ!$A$40:$A$783,$A308,СВЦЭМ!$B$40:$B$783,J$296)+'СЕТ СН'!$F$15</f>
        <v>#REF!</v>
      </c>
      <c r="K308" s="36" t="e">
        <f>SUMIFS(СВЦЭМ!#REF!,СВЦЭМ!$A$40:$A$783,$A308,СВЦЭМ!$B$40:$B$783,K$296)+'СЕТ СН'!$F$15</f>
        <v>#REF!</v>
      </c>
      <c r="L308" s="36" t="e">
        <f>SUMIFS(СВЦЭМ!#REF!,СВЦЭМ!$A$40:$A$783,$A308,СВЦЭМ!$B$40:$B$783,L$296)+'СЕТ СН'!$F$15</f>
        <v>#REF!</v>
      </c>
      <c r="M308" s="36" t="e">
        <f>SUMIFS(СВЦЭМ!#REF!,СВЦЭМ!$A$40:$A$783,$A308,СВЦЭМ!$B$40:$B$783,M$296)+'СЕТ СН'!$F$15</f>
        <v>#REF!</v>
      </c>
      <c r="N308" s="36" t="e">
        <f>SUMIFS(СВЦЭМ!#REF!,СВЦЭМ!$A$40:$A$783,$A308,СВЦЭМ!$B$40:$B$783,N$296)+'СЕТ СН'!$F$15</f>
        <v>#REF!</v>
      </c>
      <c r="O308" s="36" t="e">
        <f>SUMIFS(СВЦЭМ!#REF!,СВЦЭМ!$A$40:$A$783,$A308,СВЦЭМ!$B$40:$B$783,O$296)+'СЕТ СН'!$F$15</f>
        <v>#REF!</v>
      </c>
      <c r="P308" s="36" t="e">
        <f>SUMIFS(СВЦЭМ!#REF!,СВЦЭМ!$A$40:$A$783,$A308,СВЦЭМ!$B$40:$B$783,P$296)+'СЕТ СН'!$F$15</f>
        <v>#REF!</v>
      </c>
      <c r="Q308" s="36" t="e">
        <f>SUMIFS(СВЦЭМ!#REF!,СВЦЭМ!$A$40:$A$783,$A308,СВЦЭМ!$B$40:$B$783,Q$296)+'СЕТ СН'!$F$15</f>
        <v>#REF!</v>
      </c>
      <c r="R308" s="36" t="e">
        <f>SUMIFS(СВЦЭМ!#REF!,СВЦЭМ!$A$40:$A$783,$A308,СВЦЭМ!$B$40:$B$783,R$296)+'СЕТ СН'!$F$15</f>
        <v>#REF!</v>
      </c>
      <c r="S308" s="36" t="e">
        <f>SUMIFS(СВЦЭМ!#REF!,СВЦЭМ!$A$40:$A$783,$A308,СВЦЭМ!$B$40:$B$783,S$296)+'СЕТ СН'!$F$15</f>
        <v>#REF!</v>
      </c>
      <c r="T308" s="36" t="e">
        <f>SUMIFS(СВЦЭМ!#REF!,СВЦЭМ!$A$40:$A$783,$A308,СВЦЭМ!$B$40:$B$783,T$296)+'СЕТ СН'!$F$15</f>
        <v>#REF!</v>
      </c>
      <c r="U308" s="36" t="e">
        <f>SUMIFS(СВЦЭМ!#REF!,СВЦЭМ!$A$40:$A$783,$A308,СВЦЭМ!$B$40:$B$783,U$296)+'СЕТ СН'!$F$15</f>
        <v>#REF!</v>
      </c>
      <c r="V308" s="36" t="e">
        <f>SUMIFS(СВЦЭМ!#REF!,СВЦЭМ!$A$40:$A$783,$A308,СВЦЭМ!$B$40:$B$783,V$296)+'СЕТ СН'!$F$15</f>
        <v>#REF!</v>
      </c>
      <c r="W308" s="36" t="e">
        <f>SUMIFS(СВЦЭМ!#REF!,СВЦЭМ!$A$40:$A$783,$A308,СВЦЭМ!$B$40:$B$783,W$296)+'СЕТ СН'!$F$15</f>
        <v>#REF!</v>
      </c>
      <c r="X308" s="36" t="e">
        <f>SUMIFS(СВЦЭМ!#REF!,СВЦЭМ!$A$40:$A$783,$A308,СВЦЭМ!$B$40:$B$783,X$296)+'СЕТ СН'!$F$15</f>
        <v>#REF!</v>
      </c>
      <c r="Y308" s="36" t="e">
        <f>SUMIFS(СВЦЭМ!#REF!,СВЦЭМ!$A$40:$A$783,$A308,СВЦЭМ!$B$40:$B$783,Y$296)+'СЕТ СН'!$F$15</f>
        <v>#REF!</v>
      </c>
    </row>
    <row r="309" spans="1:25" ht="15.75" hidden="1" x14ac:dyDescent="0.2">
      <c r="A309" s="35">
        <f t="shared" si="8"/>
        <v>45182</v>
      </c>
      <c r="B309" s="36" t="e">
        <f>SUMIFS(СВЦЭМ!#REF!,СВЦЭМ!$A$40:$A$783,$A309,СВЦЭМ!$B$40:$B$783,B$296)+'СЕТ СН'!$F$15</f>
        <v>#REF!</v>
      </c>
      <c r="C309" s="36" t="e">
        <f>SUMIFS(СВЦЭМ!#REF!,СВЦЭМ!$A$40:$A$783,$A309,СВЦЭМ!$B$40:$B$783,C$296)+'СЕТ СН'!$F$15</f>
        <v>#REF!</v>
      </c>
      <c r="D309" s="36" t="e">
        <f>SUMIFS(СВЦЭМ!#REF!,СВЦЭМ!$A$40:$A$783,$A309,СВЦЭМ!$B$40:$B$783,D$296)+'СЕТ СН'!$F$15</f>
        <v>#REF!</v>
      </c>
      <c r="E309" s="36" t="e">
        <f>SUMIFS(СВЦЭМ!#REF!,СВЦЭМ!$A$40:$A$783,$A309,СВЦЭМ!$B$40:$B$783,E$296)+'СЕТ СН'!$F$15</f>
        <v>#REF!</v>
      </c>
      <c r="F309" s="36" t="e">
        <f>SUMIFS(СВЦЭМ!#REF!,СВЦЭМ!$A$40:$A$783,$A309,СВЦЭМ!$B$40:$B$783,F$296)+'СЕТ СН'!$F$15</f>
        <v>#REF!</v>
      </c>
      <c r="G309" s="36" t="e">
        <f>SUMIFS(СВЦЭМ!#REF!,СВЦЭМ!$A$40:$A$783,$A309,СВЦЭМ!$B$40:$B$783,G$296)+'СЕТ СН'!$F$15</f>
        <v>#REF!</v>
      </c>
      <c r="H309" s="36" t="e">
        <f>SUMIFS(СВЦЭМ!#REF!,СВЦЭМ!$A$40:$A$783,$A309,СВЦЭМ!$B$40:$B$783,H$296)+'СЕТ СН'!$F$15</f>
        <v>#REF!</v>
      </c>
      <c r="I309" s="36" t="e">
        <f>SUMIFS(СВЦЭМ!#REF!,СВЦЭМ!$A$40:$A$783,$A309,СВЦЭМ!$B$40:$B$783,I$296)+'СЕТ СН'!$F$15</f>
        <v>#REF!</v>
      </c>
      <c r="J309" s="36" t="e">
        <f>SUMIFS(СВЦЭМ!#REF!,СВЦЭМ!$A$40:$A$783,$A309,СВЦЭМ!$B$40:$B$783,J$296)+'СЕТ СН'!$F$15</f>
        <v>#REF!</v>
      </c>
      <c r="K309" s="36" t="e">
        <f>SUMIFS(СВЦЭМ!#REF!,СВЦЭМ!$A$40:$A$783,$A309,СВЦЭМ!$B$40:$B$783,K$296)+'СЕТ СН'!$F$15</f>
        <v>#REF!</v>
      </c>
      <c r="L309" s="36" t="e">
        <f>SUMIFS(СВЦЭМ!#REF!,СВЦЭМ!$A$40:$A$783,$A309,СВЦЭМ!$B$40:$B$783,L$296)+'СЕТ СН'!$F$15</f>
        <v>#REF!</v>
      </c>
      <c r="M309" s="36" t="e">
        <f>SUMIFS(СВЦЭМ!#REF!,СВЦЭМ!$A$40:$A$783,$A309,СВЦЭМ!$B$40:$B$783,M$296)+'СЕТ СН'!$F$15</f>
        <v>#REF!</v>
      </c>
      <c r="N309" s="36" t="e">
        <f>SUMIFS(СВЦЭМ!#REF!,СВЦЭМ!$A$40:$A$783,$A309,СВЦЭМ!$B$40:$B$783,N$296)+'СЕТ СН'!$F$15</f>
        <v>#REF!</v>
      </c>
      <c r="O309" s="36" t="e">
        <f>SUMIFS(СВЦЭМ!#REF!,СВЦЭМ!$A$40:$A$783,$A309,СВЦЭМ!$B$40:$B$783,O$296)+'СЕТ СН'!$F$15</f>
        <v>#REF!</v>
      </c>
      <c r="P309" s="36" t="e">
        <f>SUMIFS(СВЦЭМ!#REF!,СВЦЭМ!$A$40:$A$783,$A309,СВЦЭМ!$B$40:$B$783,P$296)+'СЕТ СН'!$F$15</f>
        <v>#REF!</v>
      </c>
      <c r="Q309" s="36" t="e">
        <f>SUMIFS(СВЦЭМ!#REF!,СВЦЭМ!$A$40:$A$783,$A309,СВЦЭМ!$B$40:$B$783,Q$296)+'СЕТ СН'!$F$15</f>
        <v>#REF!</v>
      </c>
      <c r="R309" s="36" t="e">
        <f>SUMIFS(СВЦЭМ!#REF!,СВЦЭМ!$A$40:$A$783,$A309,СВЦЭМ!$B$40:$B$783,R$296)+'СЕТ СН'!$F$15</f>
        <v>#REF!</v>
      </c>
      <c r="S309" s="36" t="e">
        <f>SUMIFS(СВЦЭМ!#REF!,СВЦЭМ!$A$40:$A$783,$A309,СВЦЭМ!$B$40:$B$783,S$296)+'СЕТ СН'!$F$15</f>
        <v>#REF!</v>
      </c>
      <c r="T309" s="36" t="e">
        <f>SUMIFS(СВЦЭМ!#REF!,СВЦЭМ!$A$40:$A$783,$A309,СВЦЭМ!$B$40:$B$783,T$296)+'СЕТ СН'!$F$15</f>
        <v>#REF!</v>
      </c>
      <c r="U309" s="36" t="e">
        <f>SUMIFS(СВЦЭМ!#REF!,СВЦЭМ!$A$40:$A$783,$A309,СВЦЭМ!$B$40:$B$783,U$296)+'СЕТ СН'!$F$15</f>
        <v>#REF!</v>
      </c>
      <c r="V309" s="36" t="e">
        <f>SUMIFS(СВЦЭМ!#REF!,СВЦЭМ!$A$40:$A$783,$A309,СВЦЭМ!$B$40:$B$783,V$296)+'СЕТ СН'!$F$15</f>
        <v>#REF!</v>
      </c>
      <c r="W309" s="36" t="e">
        <f>SUMIFS(СВЦЭМ!#REF!,СВЦЭМ!$A$40:$A$783,$A309,СВЦЭМ!$B$40:$B$783,W$296)+'СЕТ СН'!$F$15</f>
        <v>#REF!</v>
      </c>
      <c r="X309" s="36" t="e">
        <f>SUMIFS(СВЦЭМ!#REF!,СВЦЭМ!$A$40:$A$783,$A309,СВЦЭМ!$B$40:$B$783,X$296)+'СЕТ СН'!$F$15</f>
        <v>#REF!</v>
      </c>
      <c r="Y309" s="36" t="e">
        <f>SUMIFS(СВЦЭМ!#REF!,СВЦЭМ!$A$40:$A$783,$A309,СВЦЭМ!$B$40:$B$783,Y$296)+'СЕТ СН'!$F$15</f>
        <v>#REF!</v>
      </c>
    </row>
    <row r="310" spans="1:25" ht="15.75" hidden="1" x14ac:dyDescent="0.2">
      <c r="A310" s="35">
        <f t="shared" si="8"/>
        <v>45183</v>
      </c>
      <c r="B310" s="36" t="e">
        <f>SUMIFS(СВЦЭМ!#REF!,СВЦЭМ!$A$40:$A$783,$A310,СВЦЭМ!$B$40:$B$783,B$296)+'СЕТ СН'!$F$15</f>
        <v>#REF!</v>
      </c>
      <c r="C310" s="36" t="e">
        <f>SUMIFS(СВЦЭМ!#REF!,СВЦЭМ!$A$40:$A$783,$A310,СВЦЭМ!$B$40:$B$783,C$296)+'СЕТ СН'!$F$15</f>
        <v>#REF!</v>
      </c>
      <c r="D310" s="36" t="e">
        <f>SUMIFS(СВЦЭМ!#REF!,СВЦЭМ!$A$40:$A$783,$A310,СВЦЭМ!$B$40:$B$783,D$296)+'СЕТ СН'!$F$15</f>
        <v>#REF!</v>
      </c>
      <c r="E310" s="36" t="e">
        <f>SUMIFS(СВЦЭМ!#REF!,СВЦЭМ!$A$40:$A$783,$A310,СВЦЭМ!$B$40:$B$783,E$296)+'СЕТ СН'!$F$15</f>
        <v>#REF!</v>
      </c>
      <c r="F310" s="36" t="e">
        <f>SUMIFS(СВЦЭМ!#REF!,СВЦЭМ!$A$40:$A$783,$A310,СВЦЭМ!$B$40:$B$783,F$296)+'СЕТ СН'!$F$15</f>
        <v>#REF!</v>
      </c>
      <c r="G310" s="36" t="e">
        <f>SUMIFS(СВЦЭМ!#REF!,СВЦЭМ!$A$40:$A$783,$A310,СВЦЭМ!$B$40:$B$783,G$296)+'СЕТ СН'!$F$15</f>
        <v>#REF!</v>
      </c>
      <c r="H310" s="36" t="e">
        <f>SUMIFS(СВЦЭМ!#REF!,СВЦЭМ!$A$40:$A$783,$A310,СВЦЭМ!$B$40:$B$783,H$296)+'СЕТ СН'!$F$15</f>
        <v>#REF!</v>
      </c>
      <c r="I310" s="36" t="e">
        <f>SUMIFS(СВЦЭМ!#REF!,СВЦЭМ!$A$40:$A$783,$A310,СВЦЭМ!$B$40:$B$783,I$296)+'СЕТ СН'!$F$15</f>
        <v>#REF!</v>
      </c>
      <c r="J310" s="36" t="e">
        <f>SUMIFS(СВЦЭМ!#REF!,СВЦЭМ!$A$40:$A$783,$A310,СВЦЭМ!$B$40:$B$783,J$296)+'СЕТ СН'!$F$15</f>
        <v>#REF!</v>
      </c>
      <c r="K310" s="36" t="e">
        <f>SUMIFS(СВЦЭМ!#REF!,СВЦЭМ!$A$40:$A$783,$A310,СВЦЭМ!$B$40:$B$783,K$296)+'СЕТ СН'!$F$15</f>
        <v>#REF!</v>
      </c>
      <c r="L310" s="36" t="e">
        <f>SUMIFS(СВЦЭМ!#REF!,СВЦЭМ!$A$40:$A$783,$A310,СВЦЭМ!$B$40:$B$783,L$296)+'СЕТ СН'!$F$15</f>
        <v>#REF!</v>
      </c>
      <c r="M310" s="36" t="e">
        <f>SUMIFS(СВЦЭМ!#REF!,СВЦЭМ!$A$40:$A$783,$A310,СВЦЭМ!$B$40:$B$783,M$296)+'СЕТ СН'!$F$15</f>
        <v>#REF!</v>
      </c>
      <c r="N310" s="36" t="e">
        <f>SUMIFS(СВЦЭМ!#REF!,СВЦЭМ!$A$40:$A$783,$A310,СВЦЭМ!$B$40:$B$783,N$296)+'СЕТ СН'!$F$15</f>
        <v>#REF!</v>
      </c>
      <c r="O310" s="36" t="e">
        <f>SUMIFS(СВЦЭМ!#REF!,СВЦЭМ!$A$40:$A$783,$A310,СВЦЭМ!$B$40:$B$783,O$296)+'СЕТ СН'!$F$15</f>
        <v>#REF!</v>
      </c>
      <c r="P310" s="36" t="e">
        <f>SUMIFS(СВЦЭМ!#REF!,СВЦЭМ!$A$40:$A$783,$A310,СВЦЭМ!$B$40:$B$783,P$296)+'СЕТ СН'!$F$15</f>
        <v>#REF!</v>
      </c>
      <c r="Q310" s="36" t="e">
        <f>SUMIFS(СВЦЭМ!#REF!,СВЦЭМ!$A$40:$A$783,$A310,СВЦЭМ!$B$40:$B$783,Q$296)+'СЕТ СН'!$F$15</f>
        <v>#REF!</v>
      </c>
      <c r="R310" s="36" t="e">
        <f>SUMIFS(СВЦЭМ!#REF!,СВЦЭМ!$A$40:$A$783,$A310,СВЦЭМ!$B$40:$B$783,R$296)+'СЕТ СН'!$F$15</f>
        <v>#REF!</v>
      </c>
      <c r="S310" s="36" t="e">
        <f>SUMIFS(СВЦЭМ!#REF!,СВЦЭМ!$A$40:$A$783,$A310,СВЦЭМ!$B$40:$B$783,S$296)+'СЕТ СН'!$F$15</f>
        <v>#REF!</v>
      </c>
      <c r="T310" s="36" t="e">
        <f>SUMIFS(СВЦЭМ!#REF!,СВЦЭМ!$A$40:$A$783,$A310,СВЦЭМ!$B$40:$B$783,T$296)+'СЕТ СН'!$F$15</f>
        <v>#REF!</v>
      </c>
      <c r="U310" s="36" t="e">
        <f>SUMIFS(СВЦЭМ!#REF!,СВЦЭМ!$A$40:$A$783,$A310,СВЦЭМ!$B$40:$B$783,U$296)+'СЕТ СН'!$F$15</f>
        <v>#REF!</v>
      </c>
      <c r="V310" s="36" t="e">
        <f>SUMIFS(СВЦЭМ!#REF!,СВЦЭМ!$A$40:$A$783,$A310,СВЦЭМ!$B$40:$B$783,V$296)+'СЕТ СН'!$F$15</f>
        <v>#REF!</v>
      </c>
      <c r="W310" s="36" t="e">
        <f>SUMIFS(СВЦЭМ!#REF!,СВЦЭМ!$A$40:$A$783,$A310,СВЦЭМ!$B$40:$B$783,W$296)+'СЕТ СН'!$F$15</f>
        <v>#REF!</v>
      </c>
      <c r="X310" s="36" t="e">
        <f>SUMIFS(СВЦЭМ!#REF!,СВЦЭМ!$A$40:$A$783,$A310,СВЦЭМ!$B$40:$B$783,X$296)+'СЕТ СН'!$F$15</f>
        <v>#REF!</v>
      </c>
      <c r="Y310" s="36" t="e">
        <f>SUMIFS(СВЦЭМ!#REF!,СВЦЭМ!$A$40:$A$783,$A310,СВЦЭМ!$B$40:$B$783,Y$296)+'СЕТ СН'!$F$15</f>
        <v>#REF!</v>
      </c>
    </row>
    <row r="311" spans="1:25" ht="15.75" hidden="1" x14ac:dyDescent="0.2">
      <c r="A311" s="35">
        <f t="shared" si="8"/>
        <v>45184</v>
      </c>
      <c r="B311" s="36" t="e">
        <f>SUMIFS(СВЦЭМ!#REF!,СВЦЭМ!$A$40:$A$783,$A311,СВЦЭМ!$B$40:$B$783,B$296)+'СЕТ СН'!$F$15</f>
        <v>#REF!</v>
      </c>
      <c r="C311" s="36" t="e">
        <f>SUMIFS(СВЦЭМ!#REF!,СВЦЭМ!$A$40:$A$783,$A311,СВЦЭМ!$B$40:$B$783,C$296)+'СЕТ СН'!$F$15</f>
        <v>#REF!</v>
      </c>
      <c r="D311" s="36" t="e">
        <f>SUMIFS(СВЦЭМ!#REF!,СВЦЭМ!$A$40:$A$783,$A311,СВЦЭМ!$B$40:$B$783,D$296)+'СЕТ СН'!$F$15</f>
        <v>#REF!</v>
      </c>
      <c r="E311" s="36" t="e">
        <f>SUMIFS(СВЦЭМ!#REF!,СВЦЭМ!$A$40:$A$783,$A311,СВЦЭМ!$B$40:$B$783,E$296)+'СЕТ СН'!$F$15</f>
        <v>#REF!</v>
      </c>
      <c r="F311" s="36" t="e">
        <f>SUMIFS(СВЦЭМ!#REF!,СВЦЭМ!$A$40:$A$783,$A311,СВЦЭМ!$B$40:$B$783,F$296)+'СЕТ СН'!$F$15</f>
        <v>#REF!</v>
      </c>
      <c r="G311" s="36" t="e">
        <f>SUMIFS(СВЦЭМ!#REF!,СВЦЭМ!$A$40:$A$783,$A311,СВЦЭМ!$B$40:$B$783,G$296)+'СЕТ СН'!$F$15</f>
        <v>#REF!</v>
      </c>
      <c r="H311" s="36" t="e">
        <f>SUMIFS(СВЦЭМ!#REF!,СВЦЭМ!$A$40:$A$783,$A311,СВЦЭМ!$B$40:$B$783,H$296)+'СЕТ СН'!$F$15</f>
        <v>#REF!</v>
      </c>
      <c r="I311" s="36" t="e">
        <f>SUMIFS(СВЦЭМ!#REF!,СВЦЭМ!$A$40:$A$783,$A311,СВЦЭМ!$B$40:$B$783,I$296)+'СЕТ СН'!$F$15</f>
        <v>#REF!</v>
      </c>
      <c r="J311" s="36" t="e">
        <f>SUMIFS(СВЦЭМ!#REF!,СВЦЭМ!$A$40:$A$783,$A311,СВЦЭМ!$B$40:$B$783,J$296)+'СЕТ СН'!$F$15</f>
        <v>#REF!</v>
      </c>
      <c r="K311" s="36" t="e">
        <f>SUMIFS(СВЦЭМ!#REF!,СВЦЭМ!$A$40:$A$783,$A311,СВЦЭМ!$B$40:$B$783,K$296)+'СЕТ СН'!$F$15</f>
        <v>#REF!</v>
      </c>
      <c r="L311" s="36" t="e">
        <f>SUMIFS(СВЦЭМ!#REF!,СВЦЭМ!$A$40:$A$783,$A311,СВЦЭМ!$B$40:$B$783,L$296)+'СЕТ СН'!$F$15</f>
        <v>#REF!</v>
      </c>
      <c r="M311" s="36" t="e">
        <f>SUMIFS(СВЦЭМ!#REF!,СВЦЭМ!$A$40:$A$783,$A311,СВЦЭМ!$B$40:$B$783,M$296)+'СЕТ СН'!$F$15</f>
        <v>#REF!</v>
      </c>
      <c r="N311" s="36" t="e">
        <f>SUMIFS(СВЦЭМ!#REF!,СВЦЭМ!$A$40:$A$783,$A311,СВЦЭМ!$B$40:$B$783,N$296)+'СЕТ СН'!$F$15</f>
        <v>#REF!</v>
      </c>
      <c r="O311" s="36" t="e">
        <f>SUMIFS(СВЦЭМ!#REF!,СВЦЭМ!$A$40:$A$783,$A311,СВЦЭМ!$B$40:$B$783,O$296)+'СЕТ СН'!$F$15</f>
        <v>#REF!</v>
      </c>
      <c r="P311" s="36" t="e">
        <f>SUMIFS(СВЦЭМ!#REF!,СВЦЭМ!$A$40:$A$783,$A311,СВЦЭМ!$B$40:$B$783,P$296)+'СЕТ СН'!$F$15</f>
        <v>#REF!</v>
      </c>
      <c r="Q311" s="36" t="e">
        <f>SUMIFS(СВЦЭМ!#REF!,СВЦЭМ!$A$40:$A$783,$A311,СВЦЭМ!$B$40:$B$783,Q$296)+'СЕТ СН'!$F$15</f>
        <v>#REF!</v>
      </c>
      <c r="R311" s="36" t="e">
        <f>SUMIFS(СВЦЭМ!#REF!,СВЦЭМ!$A$40:$A$783,$A311,СВЦЭМ!$B$40:$B$783,R$296)+'СЕТ СН'!$F$15</f>
        <v>#REF!</v>
      </c>
      <c r="S311" s="36" t="e">
        <f>SUMIFS(СВЦЭМ!#REF!,СВЦЭМ!$A$40:$A$783,$A311,СВЦЭМ!$B$40:$B$783,S$296)+'СЕТ СН'!$F$15</f>
        <v>#REF!</v>
      </c>
      <c r="T311" s="36" t="e">
        <f>SUMIFS(СВЦЭМ!#REF!,СВЦЭМ!$A$40:$A$783,$A311,СВЦЭМ!$B$40:$B$783,T$296)+'СЕТ СН'!$F$15</f>
        <v>#REF!</v>
      </c>
      <c r="U311" s="36" t="e">
        <f>SUMIFS(СВЦЭМ!#REF!,СВЦЭМ!$A$40:$A$783,$A311,СВЦЭМ!$B$40:$B$783,U$296)+'СЕТ СН'!$F$15</f>
        <v>#REF!</v>
      </c>
      <c r="V311" s="36" t="e">
        <f>SUMIFS(СВЦЭМ!#REF!,СВЦЭМ!$A$40:$A$783,$A311,СВЦЭМ!$B$40:$B$783,V$296)+'СЕТ СН'!$F$15</f>
        <v>#REF!</v>
      </c>
      <c r="W311" s="36" t="e">
        <f>SUMIFS(СВЦЭМ!#REF!,СВЦЭМ!$A$40:$A$783,$A311,СВЦЭМ!$B$40:$B$783,W$296)+'СЕТ СН'!$F$15</f>
        <v>#REF!</v>
      </c>
      <c r="X311" s="36" t="e">
        <f>SUMIFS(СВЦЭМ!#REF!,СВЦЭМ!$A$40:$A$783,$A311,СВЦЭМ!$B$40:$B$783,X$296)+'СЕТ СН'!$F$15</f>
        <v>#REF!</v>
      </c>
      <c r="Y311" s="36" t="e">
        <f>SUMIFS(СВЦЭМ!#REF!,СВЦЭМ!$A$40:$A$783,$A311,СВЦЭМ!$B$40:$B$783,Y$296)+'СЕТ СН'!$F$15</f>
        <v>#REF!</v>
      </c>
    </row>
    <row r="312" spans="1:25" ht="15.75" hidden="1" x14ac:dyDescent="0.2">
      <c r="A312" s="35">
        <f t="shared" si="8"/>
        <v>45185</v>
      </c>
      <c r="B312" s="36" t="e">
        <f>SUMIFS(СВЦЭМ!#REF!,СВЦЭМ!$A$40:$A$783,$A312,СВЦЭМ!$B$40:$B$783,B$296)+'СЕТ СН'!$F$15</f>
        <v>#REF!</v>
      </c>
      <c r="C312" s="36" t="e">
        <f>SUMIFS(СВЦЭМ!#REF!,СВЦЭМ!$A$40:$A$783,$A312,СВЦЭМ!$B$40:$B$783,C$296)+'СЕТ СН'!$F$15</f>
        <v>#REF!</v>
      </c>
      <c r="D312" s="36" t="e">
        <f>SUMIFS(СВЦЭМ!#REF!,СВЦЭМ!$A$40:$A$783,$A312,СВЦЭМ!$B$40:$B$783,D$296)+'СЕТ СН'!$F$15</f>
        <v>#REF!</v>
      </c>
      <c r="E312" s="36" t="e">
        <f>SUMIFS(СВЦЭМ!#REF!,СВЦЭМ!$A$40:$A$783,$A312,СВЦЭМ!$B$40:$B$783,E$296)+'СЕТ СН'!$F$15</f>
        <v>#REF!</v>
      </c>
      <c r="F312" s="36" t="e">
        <f>SUMIFS(СВЦЭМ!#REF!,СВЦЭМ!$A$40:$A$783,$A312,СВЦЭМ!$B$40:$B$783,F$296)+'СЕТ СН'!$F$15</f>
        <v>#REF!</v>
      </c>
      <c r="G312" s="36" t="e">
        <f>SUMIFS(СВЦЭМ!#REF!,СВЦЭМ!$A$40:$A$783,$A312,СВЦЭМ!$B$40:$B$783,G$296)+'СЕТ СН'!$F$15</f>
        <v>#REF!</v>
      </c>
      <c r="H312" s="36" t="e">
        <f>SUMIFS(СВЦЭМ!#REF!,СВЦЭМ!$A$40:$A$783,$A312,СВЦЭМ!$B$40:$B$783,H$296)+'СЕТ СН'!$F$15</f>
        <v>#REF!</v>
      </c>
      <c r="I312" s="36" t="e">
        <f>SUMIFS(СВЦЭМ!#REF!,СВЦЭМ!$A$40:$A$783,$A312,СВЦЭМ!$B$40:$B$783,I$296)+'СЕТ СН'!$F$15</f>
        <v>#REF!</v>
      </c>
      <c r="J312" s="36" t="e">
        <f>SUMIFS(СВЦЭМ!#REF!,СВЦЭМ!$A$40:$A$783,$A312,СВЦЭМ!$B$40:$B$783,J$296)+'СЕТ СН'!$F$15</f>
        <v>#REF!</v>
      </c>
      <c r="K312" s="36" t="e">
        <f>SUMIFS(СВЦЭМ!#REF!,СВЦЭМ!$A$40:$A$783,$A312,СВЦЭМ!$B$40:$B$783,K$296)+'СЕТ СН'!$F$15</f>
        <v>#REF!</v>
      </c>
      <c r="L312" s="36" t="e">
        <f>SUMIFS(СВЦЭМ!#REF!,СВЦЭМ!$A$40:$A$783,$A312,СВЦЭМ!$B$40:$B$783,L$296)+'СЕТ СН'!$F$15</f>
        <v>#REF!</v>
      </c>
      <c r="M312" s="36" t="e">
        <f>SUMIFS(СВЦЭМ!#REF!,СВЦЭМ!$A$40:$A$783,$A312,СВЦЭМ!$B$40:$B$783,M$296)+'СЕТ СН'!$F$15</f>
        <v>#REF!</v>
      </c>
      <c r="N312" s="36" t="e">
        <f>SUMIFS(СВЦЭМ!#REF!,СВЦЭМ!$A$40:$A$783,$A312,СВЦЭМ!$B$40:$B$783,N$296)+'СЕТ СН'!$F$15</f>
        <v>#REF!</v>
      </c>
      <c r="O312" s="36" t="e">
        <f>SUMIFS(СВЦЭМ!#REF!,СВЦЭМ!$A$40:$A$783,$A312,СВЦЭМ!$B$40:$B$783,O$296)+'СЕТ СН'!$F$15</f>
        <v>#REF!</v>
      </c>
      <c r="P312" s="36" t="e">
        <f>SUMIFS(СВЦЭМ!#REF!,СВЦЭМ!$A$40:$A$783,$A312,СВЦЭМ!$B$40:$B$783,P$296)+'СЕТ СН'!$F$15</f>
        <v>#REF!</v>
      </c>
      <c r="Q312" s="36" t="e">
        <f>SUMIFS(СВЦЭМ!#REF!,СВЦЭМ!$A$40:$A$783,$A312,СВЦЭМ!$B$40:$B$783,Q$296)+'СЕТ СН'!$F$15</f>
        <v>#REF!</v>
      </c>
      <c r="R312" s="36" t="e">
        <f>SUMIFS(СВЦЭМ!#REF!,СВЦЭМ!$A$40:$A$783,$A312,СВЦЭМ!$B$40:$B$783,R$296)+'СЕТ СН'!$F$15</f>
        <v>#REF!</v>
      </c>
      <c r="S312" s="36" t="e">
        <f>SUMIFS(СВЦЭМ!#REF!,СВЦЭМ!$A$40:$A$783,$A312,СВЦЭМ!$B$40:$B$783,S$296)+'СЕТ СН'!$F$15</f>
        <v>#REF!</v>
      </c>
      <c r="T312" s="36" t="e">
        <f>SUMIFS(СВЦЭМ!#REF!,СВЦЭМ!$A$40:$A$783,$A312,СВЦЭМ!$B$40:$B$783,T$296)+'СЕТ СН'!$F$15</f>
        <v>#REF!</v>
      </c>
      <c r="U312" s="36" t="e">
        <f>SUMIFS(СВЦЭМ!#REF!,СВЦЭМ!$A$40:$A$783,$A312,СВЦЭМ!$B$40:$B$783,U$296)+'СЕТ СН'!$F$15</f>
        <v>#REF!</v>
      </c>
      <c r="V312" s="36" t="e">
        <f>SUMIFS(СВЦЭМ!#REF!,СВЦЭМ!$A$40:$A$783,$A312,СВЦЭМ!$B$40:$B$783,V$296)+'СЕТ СН'!$F$15</f>
        <v>#REF!</v>
      </c>
      <c r="W312" s="36" t="e">
        <f>SUMIFS(СВЦЭМ!#REF!,СВЦЭМ!$A$40:$A$783,$A312,СВЦЭМ!$B$40:$B$783,W$296)+'СЕТ СН'!$F$15</f>
        <v>#REF!</v>
      </c>
      <c r="X312" s="36" t="e">
        <f>SUMIFS(СВЦЭМ!#REF!,СВЦЭМ!$A$40:$A$783,$A312,СВЦЭМ!$B$40:$B$783,X$296)+'СЕТ СН'!$F$15</f>
        <v>#REF!</v>
      </c>
      <c r="Y312" s="36" t="e">
        <f>SUMIFS(СВЦЭМ!#REF!,СВЦЭМ!$A$40:$A$783,$A312,СВЦЭМ!$B$40:$B$783,Y$296)+'СЕТ СН'!$F$15</f>
        <v>#REF!</v>
      </c>
    </row>
    <row r="313" spans="1:25" ht="15.75" hidden="1" x14ac:dyDescent="0.2">
      <c r="A313" s="35">
        <f t="shared" si="8"/>
        <v>45186</v>
      </c>
      <c r="B313" s="36" t="e">
        <f>SUMIFS(СВЦЭМ!#REF!,СВЦЭМ!$A$40:$A$783,$A313,СВЦЭМ!$B$40:$B$783,B$296)+'СЕТ СН'!$F$15</f>
        <v>#REF!</v>
      </c>
      <c r="C313" s="36" t="e">
        <f>SUMIFS(СВЦЭМ!#REF!,СВЦЭМ!$A$40:$A$783,$A313,СВЦЭМ!$B$40:$B$783,C$296)+'СЕТ СН'!$F$15</f>
        <v>#REF!</v>
      </c>
      <c r="D313" s="36" t="e">
        <f>SUMIFS(СВЦЭМ!#REF!,СВЦЭМ!$A$40:$A$783,$A313,СВЦЭМ!$B$40:$B$783,D$296)+'СЕТ СН'!$F$15</f>
        <v>#REF!</v>
      </c>
      <c r="E313" s="36" t="e">
        <f>SUMIFS(СВЦЭМ!#REF!,СВЦЭМ!$A$40:$A$783,$A313,СВЦЭМ!$B$40:$B$783,E$296)+'СЕТ СН'!$F$15</f>
        <v>#REF!</v>
      </c>
      <c r="F313" s="36" t="e">
        <f>SUMIFS(СВЦЭМ!#REF!,СВЦЭМ!$A$40:$A$783,$A313,СВЦЭМ!$B$40:$B$783,F$296)+'СЕТ СН'!$F$15</f>
        <v>#REF!</v>
      </c>
      <c r="G313" s="36" t="e">
        <f>SUMIFS(СВЦЭМ!#REF!,СВЦЭМ!$A$40:$A$783,$A313,СВЦЭМ!$B$40:$B$783,G$296)+'СЕТ СН'!$F$15</f>
        <v>#REF!</v>
      </c>
      <c r="H313" s="36" t="e">
        <f>SUMIFS(СВЦЭМ!#REF!,СВЦЭМ!$A$40:$A$783,$A313,СВЦЭМ!$B$40:$B$783,H$296)+'СЕТ СН'!$F$15</f>
        <v>#REF!</v>
      </c>
      <c r="I313" s="36" t="e">
        <f>SUMIFS(СВЦЭМ!#REF!,СВЦЭМ!$A$40:$A$783,$A313,СВЦЭМ!$B$40:$B$783,I$296)+'СЕТ СН'!$F$15</f>
        <v>#REF!</v>
      </c>
      <c r="J313" s="36" t="e">
        <f>SUMIFS(СВЦЭМ!#REF!,СВЦЭМ!$A$40:$A$783,$A313,СВЦЭМ!$B$40:$B$783,J$296)+'СЕТ СН'!$F$15</f>
        <v>#REF!</v>
      </c>
      <c r="K313" s="36" t="e">
        <f>SUMIFS(СВЦЭМ!#REF!,СВЦЭМ!$A$40:$A$783,$A313,СВЦЭМ!$B$40:$B$783,K$296)+'СЕТ СН'!$F$15</f>
        <v>#REF!</v>
      </c>
      <c r="L313" s="36" t="e">
        <f>SUMIFS(СВЦЭМ!#REF!,СВЦЭМ!$A$40:$A$783,$A313,СВЦЭМ!$B$40:$B$783,L$296)+'СЕТ СН'!$F$15</f>
        <v>#REF!</v>
      </c>
      <c r="M313" s="36" t="e">
        <f>SUMIFS(СВЦЭМ!#REF!,СВЦЭМ!$A$40:$A$783,$A313,СВЦЭМ!$B$40:$B$783,M$296)+'СЕТ СН'!$F$15</f>
        <v>#REF!</v>
      </c>
      <c r="N313" s="36" t="e">
        <f>SUMIFS(СВЦЭМ!#REF!,СВЦЭМ!$A$40:$A$783,$A313,СВЦЭМ!$B$40:$B$783,N$296)+'СЕТ СН'!$F$15</f>
        <v>#REF!</v>
      </c>
      <c r="O313" s="36" t="e">
        <f>SUMIFS(СВЦЭМ!#REF!,СВЦЭМ!$A$40:$A$783,$A313,СВЦЭМ!$B$40:$B$783,O$296)+'СЕТ СН'!$F$15</f>
        <v>#REF!</v>
      </c>
      <c r="P313" s="36" t="e">
        <f>SUMIFS(СВЦЭМ!#REF!,СВЦЭМ!$A$40:$A$783,$A313,СВЦЭМ!$B$40:$B$783,P$296)+'СЕТ СН'!$F$15</f>
        <v>#REF!</v>
      </c>
      <c r="Q313" s="36" t="e">
        <f>SUMIFS(СВЦЭМ!#REF!,СВЦЭМ!$A$40:$A$783,$A313,СВЦЭМ!$B$40:$B$783,Q$296)+'СЕТ СН'!$F$15</f>
        <v>#REF!</v>
      </c>
      <c r="R313" s="36" t="e">
        <f>SUMIFS(СВЦЭМ!#REF!,СВЦЭМ!$A$40:$A$783,$A313,СВЦЭМ!$B$40:$B$783,R$296)+'СЕТ СН'!$F$15</f>
        <v>#REF!</v>
      </c>
      <c r="S313" s="36" t="e">
        <f>SUMIFS(СВЦЭМ!#REF!,СВЦЭМ!$A$40:$A$783,$A313,СВЦЭМ!$B$40:$B$783,S$296)+'СЕТ СН'!$F$15</f>
        <v>#REF!</v>
      </c>
      <c r="T313" s="36" t="e">
        <f>SUMIFS(СВЦЭМ!#REF!,СВЦЭМ!$A$40:$A$783,$A313,СВЦЭМ!$B$40:$B$783,T$296)+'СЕТ СН'!$F$15</f>
        <v>#REF!</v>
      </c>
      <c r="U313" s="36" t="e">
        <f>SUMIFS(СВЦЭМ!#REF!,СВЦЭМ!$A$40:$A$783,$A313,СВЦЭМ!$B$40:$B$783,U$296)+'СЕТ СН'!$F$15</f>
        <v>#REF!</v>
      </c>
      <c r="V313" s="36" t="e">
        <f>SUMIFS(СВЦЭМ!#REF!,СВЦЭМ!$A$40:$A$783,$A313,СВЦЭМ!$B$40:$B$783,V$296)+'СЕТ СН'!$F$15</f>
        <v>#REF!</v>
      </c>
      <c r="W313" s="36" t="e">
        <f>SUMIFS(СВЦЭМ!#REF!,СВЦЭМ!$A$40:$A$783,$A313,СВЦЭМ!$B$40:$B$783,W$296)+'СЕТ СН'!$F$15</f>
        <v>#REF!</v>
      </c>
      <c r="X313" s="36" t="e">
        <f>SUMIFS(СВЦЭМ!#REF!,СВЦЭМ!$A$40:$A$783,$A313,СВЦЭМ!$B$40:$B$783,X$296)+'СЕТ СН'!$F$15</f>
        <v>#REF!</v>
      </c>
      <c r="Y313" s="36" t="e">
        <f>SUMIFS(СВЦЭМ!#REF!,СВЦЭМ!$A$40:$A$783,$A313,СВЦЭМ!$B$40:$B$783,Y$296)+'СЕТ СН'!$F$15</f>
        <v>#REF!</v>
      </c>
    </row>
    <row r="314" spans="1:25" ht="15.75" hidden="1" x14ac:dyDescent="0.2">
      <c r="A314" s="35">
        <f t="shared" si="8"/>
        <v>45187</v>
      </c>
      <c r="B314" s="36" t="e">
        <f>SUMIFS(СВЦЭМ!#REF!,СВЦЭМ!$A$40:$A$783,$A314,СВЦЭМ!$B$40:$B$783,B$296)+'СЕТ СН'!$F$15</f>
        <v>#REF!</v>
      </c>
      <c r="C314" s="36" t="e">
        <f>SUMIFS(СВЦЭМ!#REF!,СВЦЭМ!$A$40:$A$783,$A314,СВЦЭМ!$B$40:$B$783,C$296)+'СЕТ СН'!$F$15</f>
        <v>#REF!</v>
      </c>
      <c r="D314" s="36" t="e">
        <f>SUMIFS(СВЦЭМ!#REF!,СВЦЭМ!$A$40:$A$783,$A314,СВЦЭМ!$B$40:$B$783,D$296)+'СЕТ СН'!$F$15</f>
        <v>#REF!</v>
      </c>
      <c r="E314" s="36" t="e">
        <f>SUMIFS(СВЦЭМ!#REF!,СВЦЭМ!$A$40:$A$783,$A314,СВЦЭМ!$B$40:$B$783,E$296)+'СЕТ СН'!$F$15</f>
        <v>#REF!</v>
      </c>
      <c r="F314" s="36" t="e">
        <f>SUMIFS(СВЦЭМ!#REF!,СВЦЭМ!$A$40:$A$783,$A314,СВЦЭМ!$B$40:$B$783,F$296)+'СЕТ СН'!$F$15</f>
        <v>#REF!</v>
      </c>
      <c r="G314" s="36" t="e">
        <f>SUMIFS(СВЦЭМ!#REF!,СВЦЭМ!$A$40:$A$783,$A314,СВЦЭМ!$B$40:$B$783,G$296)+'СЕТ СН'!$F$15</f>
        <v>#REF!</v>
      </c>
      <c r="H314" s="36" t="e">
        <f>SUMIFS(СВЦЭМ!#REF!,СВЦЭМ!$A$40:$A$783,$A314,СВЦЭМ!$B$40:$B$783,H$296)+'СЕТ СН'!$F$15</f>
        <v>#REF!</v>
      </c>
      <c r="I314" s="36" t="e">
        <f>SUMIFS(СВЦЭМ!#REF!,СВЦЭМ!$A$40:$A$783,$A314,СВЦЭМ!$B$40:$B$783,I$296)+'СЕТ СН'!$F$15</f>
        <v>#REF!</v>
      </c>
      <c r="J314" s="36" t="e">
        <f>SUMIFS(СВЦЭМ!#REF!,СВЦЭМ!$A$40:$A$783,$A314,СВЦЭМ!$B$40:$B$783,J$296)+'СЕТ СН'!$F$15</f>
        <v>#REF!</v>
      </c>
      <c r="K314" s="36" t="e">
        <f>SUMIFS(СВЦЭМ!#REF!,СВЦЭМ!$A$40:$A$783,$A314,СВЦЭМ!$B$40:$B$783,K$296)+'СЕТ СН'!$F$15</f>
        <v>#REF!</v>
      </c>
      <c r="L314" s="36" t="e">
        <f>SUMIFS(СВЦЭМ!#REF!,СВЦЭМ!$A$40:$A$783,$A314,СВЦЭМ!$B$40:$B$783,L$296)+'СЕТ СН'!$F$15</f>
        <v>#REF!</v>
      </c>
      <c r="M314" s="36" t="e">
        <f>SUMIFS(СВЦЭМ!#REF!,СВЦЭМ!$A$40:$A$783,$A314,СВЦЭМ!$B$40:$B$783,M$296)+'СЕТ СН'!$F$15</f>
        <v>#REF!</v>
      </c>
      <c r="N314" s="36" t="e">
        <f>SUMIFS(СВЦЭМ!#REF!,СВЦЭМ!$A$40:$A$783,$A314,СВЦЭМ!$B$40:$B$783,N$296)+'СЕТ СН'!$F$15</f>
        <v>#REF!</v>
      </c>
      <c r="O314" s="36" t="e">
        <f>SUMIFS(СВЦЭМ!#REF!,СВЦЭМ!$A$40:$A$783,$A314,СВЦЭМ!$B$40:$B$783,O$296)+'СЕТ СН'!$F$15</f>
        <v>#REF!</v>
      </c>
      <c r="P314" s="36" t="e">
        <f>SUMIFS(СВЦЭМ!#REF!,СВЦЭМ!$A$40:$A$783,$A314,СВЦЭМ!$B$40:$B$783,P$296)+'СЕТ СН'!$F$15</f>
        <v>#REF!</v>
      </c>
      <c r="Q314" s="36" t="e">
        <f>SUMIFS(СВЦЭМ!#REF!,СВЦЭМ!$A$40:$A$783,$A314,СВЦЭМ!$B$40:$B$783,Q$296)+'СЕТ СН'!$F$15</f>
        <v>#REF!</v>
      </c>
      <c r="R314" s="36" t="e">
        <f>SUMIFS(СВЦЭМ!#REF!,СВЦЭМ!$A$40:$A$783,$A314,СВЦЭМ!$B$40:$B$783,R$296)+'СЕТ СН'!$F$15</f>
        <v>#REF!</v>
      </c>
      <c r="S314" s="36" t="e">
        <f>SUMIFS(СВЦЭМ!#REF!,СВЦЭМ!$A$40:$A$783,$A314,СВЦЭМ!$B$40:$B$783,S$296)+'СЕТ СН'!$F$15</f>
        <v>#REF!</v>
      </c>
      <c r="T314" s="36" t="e">
        <f>SUMIFS(СВЦЭМ!#REF!,СВЦЭМ!$A$40:$A$783,$A314,СВЦЭМ!$B$40:$B$783,T$296)+'СЕТ СН'!$F$15</f>
        <v>#REF!</v>
      </c>
      <c r="U314" s="36" t="e">
        <f>SUMIFS(СВЦЭМ!#REF!,СВЦЭМ!$A$40:$A$783,$A314,СВЦЭМ!$B$40:$B$783,U$296)+'СЕТ СН'!$F$15</f>
        <v>#REF!</v>
      </c>
      <c r="V314" s="36" t="e">
        <f>SUMIFS(СВЦЭМ!#REF!,СВЦЭМ!$A$40:$A$783,$A314,СВЦЭМ!$B$40:$B$783,V$296)+'СЕТ СН'!$F$15</f>
        <v>#REF!</v>
      </c>
      <c r="W314" s="36" t="e">
        <f>SUMIFS(СВЦЭМ!#REF!,СВЦЭМ!$A$40:$A$783,$A314,СВЦЭМ!$B$40:$B$783,W$296)+'СЕТ СН'!$F$15</f>
        <v>#REF!</v>
      </c>
      <c r="X314" s="36" t="e">
        <f>SUMIFS(СВЦЭМ!#REF!,СВЦЭМ!$A$40:$A$783,$A314,СВЦЭМ!$B$40:$B$783,X$296)+'СЕТ СН'!$F$15</f>
        <v>#REF!</v>
      </c>
      <c r="Y314" s="36" t="e">
        <f>SUMIFS(СВЦЭМ!#REF!,СВЦЭМ!$A$40:$A$783,$A314,СВЦЭМ!$B$40:$B$783,Y$296)+'СЕТ СН'!$F$15</f>
        <v>#REF!</v>
      </c>
    </row>
    <row r="315" spans="1:25" ht="15.75" hidden="1" x14ac:dyDescent="0.2">
      <c r="A315" s="35">
        <f t="shared" si="8"/>
        <v>45188</v>
      </c>
      <c r="B315" s="36" t="e">
        <f>SUMIFS(СВЦЭМ!#REF!,СВЦЭМ!$A$40:$A$783,$A315,СВЦЭМ!$B$40:$B$783,B$296)+'СЕТ СН'!$F$15</f>
        <v>#REF!</v>
      </c>
      <c r="C315" s="36" t="e">
        <f>SUMIFS(СВЦЭМ!#REF!,СВЦЭМ!$A$40:$A$783,$A315,СВЦЭМ!$B$40:$B$783,C$296)+'СЕТ СН'!$F$15</f>
        <v>#REF!</v>
      </c>
      <c r="D315" s="36" t="e">
        <f>SUMIFS(СВЦЭМ!#REF!,СВЦЭМ!$A$40:$A$783,$A315,СВЦЭМ!$B$40:$B$783,D$296)+'СЕТ СН'!$F$15</f>
        <v>#REF!</v>
      </c>
      <c r="E315" s="36" t="e">
        <f>SUMIFS(СВЦЭМ!#REF!,СВЦЭМ!$A$40:$A$783,$A315,СВЦЭМ!$B$40:$B$783,E$296)+'СЕТ СН'!$F$15</f>
        <v>#REF!</v>
      </c>
      <c r="F315" s="36" t="e">
        <f>SUMIFS(СВЦЭМ!#REF!,СВЦЭМ!$A$40:$A$783,$A315,СВЦЭМ!$B$40:$B$783,F$296)+'СЕТ СН'!$F$15</f>
        <v>#REF!</v>
      </c>
      <c r="G315" s="36" t="e">
        <f>SUMIFS(СВЦЭМ!#REF!,СВЦЭМ!$A$40:$A$783,$A315,СВЦЭМ!$B$40:$B$783,G$296)+'СЕТ СН'!$F$15</f>
        <v>#REF!</v>
      </c>
      <c r="H315" s="36" t="e">
        <f>SUMIFS(СВЦЭМ!#REF!,СВЦЭМ!$A$40:$A$783,$A315,СВЦЭМ!$B$40:$B$783,H$296)+'СЕТ СН'!$F$15</f>
        <v>#REF!</v>
      </c>
      <c r="I315" s="36" t="e">
        <f>SUMIFS(СВЦЭМ!#REF!,СВЦЭМ!$A$40:$A$783,$A315,СВЦЭМ!$B$40:$B$783,I$296)+'СЕТ СН'!$F$15</f>
        <v>#REF!</v>
      </c>
      <c r="J315" s="36" t="e">
        <f>SUMIFS(СВЦЭМ!#REF!,СВЦЭМ!$A$40:$A$783,$A315,СВЦЭМ!$B$40:$B$783,J$296)+'СЕТ СН'!$F$15</f>
        <v>#REF!</v>
      </c>
      <c r="K315" s="36" t="e">
        <f>SUMIFS(СВЦЭМ!#REF!,СВЦЭМ!$A$40:$A$783,$A315,СВЦЭМ!$B$40:$B$783,K$296)+'СЕТ СН'!$F$15</f>
        <v>#REF!</v>
      </c>
      <c r="L315" s="36" t="e">
        <f>SUMIFS(СВЦЭМ!#REF!,СВЦЭМ!$A$40:$A$783,$A315,СВЦЭМ!$B$40:$B$783,L$296)+'СЕТ СН'!$F$15</f>
        <v>#REF!</v>
      </c>
      <c r="M315" s="36" t="e">
        <f>SUMIFS(СВЦЭМ!#REF!,СВЦЭМ!$A$40:$A$783,$A315,СВЦЭМ!$B$40:$B$783,M$296)+'СЕТ СН'!$F$15</f>
        <v>#REF!</v>
      </c>
      <c r="N315" s="36" t="e">
        <f>SUMIFS(СВЦЭМ!#REF!,СВЦЭМ!$A$40:$A$783,$A315,СВЦЭМ!$B$40:$B$783,N$296)+'СЕТ СН'!$F$15</f>
        <v>#REF!</v>
      </c>
      <c r="O315" s="36" t="e">
        <f>SUMIFS(СВЦЭМ!#REF!,СВЦЭМ!$A$40:$A$783,$A315,СВЦЭМ!$B$40:$B$783,O$296)+'СЕТ СН'!$F$15</f>
        <v>#REF!</v>
      </c>
      <c r="P315" s="36" t="e">
        <f>SUMIFS(СВЦЭМ!#REF!,СВЦЭМ!$A$40:$A$783,$A315,СВЦЭМ!$B$40:$B$783,P$296)+'СЕТ СН'!$F$15</f>
        <v>#REF!</v>
      </c>
      <c r="Q315" s="36" t="e">
        <f>SUMIFS(СВЦЭМ!#REF!,СВЦЭМ!$A$40:$A$783,$A315,СВЦЭМ!$B$40:$B$783,Q$296)+'СЕТ СН'!$F$15</f>
        <v>#REF!</v>
      </c>
      <c r="R315" s="36" t="e">
        <f>SUMIFS(СВЦЭМ!#REF!,СВЦЭМ!$A$40:$A$783,$A315,СВЦЭМ!$B$40:$B$783,R$296)+'СЕТ СН'!$F$15</f>
        <v>#REF!</v>
      </c>
      <c r="S315" s="36" t="e">
        <f>SUMIFS(СВЦЭМ!#REF!,СВЦЭМ!$A$40:$A$783,$A315,СВЦЭМ!$B$40:$B$783,S$296)+'СЕТ СН'!$F$15</f>
        <v>#REF!</v>
      </c>
      <c r="T315" s="36" t="e">
        <f>SUMIFS(СВЦЭМ!#REF!,СВЦЭМ!$A$40:$A$783,$A315,СВЦЭМ!$B$40:$B$783,T$296)+'СЕТ СН'!$F$15</f>
        <v>#REF!</v>
      </c>
      <c r="U315" s="36" t="e">
        <f>SUMIFS(СВЦЭМ!#REF!,СВЦЭМ!$A$40:$A$783,$A315,СВЦЭМ!$B$40:$B$783,U$296)+'СЕТ СН'!$F$15</f>
        <v>#REF!</v>
      </c>
      <c r="V315" s="36" t="e">
        <f>SUMIFS(СВЦЭМ!#REF!,СВЦЭМ!$A$40:$A$783,$A315,СВЦЭМ!$B$40:$B$783,V$296)+'СЕТ СН'!$F$15</f>
        <v>#REF!</v>
      </c>
      <c r="W315" s="36" t="e">
        <f>SUMIFS(СВЦЭМ!#REF!,СВЦЭМ!$A$40:$A$783,$A315,СВЦЭМ!$B$40:$B$783,W$296)+'СЕТ СН'!$F$15</f>
        <v>#REF!</v>
      </c>
      <c r="X315" s="36" t="e">
        <f>SUMIFS(СВЦЭМ!#REF!,СВЦЭМ!$A$40:$A$783,$A315,СВЦЭМ!$B$40:$B$783,X$296)+'СЕТ СН'!$F$15</f>
        <v>#REF!</v>
      </c>
      <c r="Y315" s="36" t="e">
        <f>SUMIFS(СВЦЭМ!#REF!,СВЦЭМ!$A$40:$A$783,$A315,СВЦЭМ!$B$40:$B$783,Y$296)+'СЕТ СН'!$F$15</f>
        <v>#REF!</v>
      </c>
    </row>
    <row r="316" spans="1:25" ht="15.75" hidden="1" x14ac:dyDescent="0.2">
      <c r="A316" s="35">
        <f t="shared" si="8"/>
        <v>45189</v>
      </c>
      <c r="B316" s="36" t="e">
        <f>SUMIFS(СВЦЭМ!#REF!,СВЦЭМ!$A$40:$A$783,$A316,СВЦЭМ!$B$40:$B$783,B$296)+'СЕТ СН'!$F$15</f>
        <v>#REF!</v>
      </c>
      <c r="C316" s="36" t="e">
        <f>SUMIFS(СВЦЭМ!#REF!,СВЦЭМ!$A$40:$A$783,$A316,СВЦЭМ!$B$40:$B$783,C$296)+'СЕТ СН'!$F$15</f>
        <v>#REF!</v>
      </c>
      <c r="D316" s="36" t="e">
        <f>SUMIFS(СВЦЭМ!#REF!,СВЦЭМ!$A$40:$A$783,$A316,СВЦЭМ!$B$40:$B$783,D$296)+'СЕТ СН'!$F$15</f>
        <v>#REF!</v>
      </c>
      <c r="E316" s="36" t="e">
        <f>SUMIFS(СВЦЭМ!#REF!,СВЦЭМ!$A$40:$A$783,$A316,СВЦЭМ!$B$40:$B$783,E$296)+'СЕТ СН'!$F$15</f>
        <v>#REF!</v>
      </c>
      <c r="F316" s="36" t="e">
        <f>SUMIFS(СВЦЭМ!#REF!,СВЦЭМ!$A$40:$A$783,$A316,СВЦЭМ!$B$40:$B$783,F$296)+'СЕТ СН'!$F$15</f>
        <v>#REF!</v>
      </c>
      <c r="G316" s="36" t="e">
        <f>SUMIFS(СВЦЭМ!#REF!,СВЦЭМ!$A$40:$A$783,$A316,СВЦЭМ!$B$40:$B$783,G$296)+'СЕТ СН'!$F$15</f>
        <v>#REF!</v>
      </c>
      <c r="H316" s="36" t="e">
        <f>SUMIFS(СВЦЭМ!#REF!,СВЦЭМ!$A$40:$A$783,$A316,СВЦЭМ!$B$40:$B$783,H$296)+'СЕТ СН'!$F$15</f>
        <v>#REF!</v>
      </c>
      <c r="I316" s="36" t="e">
        <f>SUMIFS(СВЦЭМ!#REF!,СВЦЭМ!$A$40:$A$783,$A316,СВЦЭМ!$B$40:$B$783,I$296)+'СЕТ СН'!$F$15</f>
        <v>#REF!</v>
      </c>
      <c r="J316" s="36" t="e">
        <f>SUMIFS(СВЦЭМ!#REF!,СВЦЭМ!$A$40:$A$783,$A316,СВЦЭМ!$B$40:$B$783,J$296)+'СЕТ СН'!$F$15</f>
        <v>#REF!</v>
      </c>
      <c r="K316" s="36" t="e">
        <f>SUMIFS(СВЦЭМ!#REF!,СВЦЭМ!$A$40:$A$783,$A316,СВЦЭМ!$B$40:$B$783,K$296)+'СЕТ СН'!$F$15</f>
        <v>#REF!</v>
      </c>
      <c r="L316" s="36" t="e">
        <f>SUMIFS(СВЦЭМ!#REF!,СВЦЭМ!$A$40:$A$783,$A316,СВЦЭМ!$B$40:$B$783,L$296)+'СЕТ СН'!$F$15</f>
        <v>#REF!</v>
      </c>
      <c r="M316" s="36" t="e">
        <f>SUMIFS(СВЦЭМ!#REF!,СВЦЭМ!$A$40:$A$783,$A316,СВЦЭМ!$B$40:$B$783,M$296)+'СЕТ СН'!$F$15</f>
        <v>#REF!</v>
      </c>
      <c r="N316" s="36" t="e">
        <f>SUMIFS(СВЦЭМ!#REF!,СВЦЭМ!$A$40:$A$783,$A316,СВЦЭМ!$B$40:$B$783,N$296)+'СЕТ СН'!$F$15</f>
        <v>#REF!</v>
      </c>
      <c r="O316" s="36" t="e">
        <f>SUMIFS(СВЦЭМ!#REF!,СВЦЭМ!$A$40:$A$783,$A316,СВЦЭМ!$B$40:$B$783,O$296)+'СЕТ СН'!$F$15</f>
        <v>#REF!</v>
      </c>
      <c r="P316" s="36" t="e">
        <f>SUMIFS(СВЦЭМ!#REF!,СВЦЭМ!$A$40:$A$783,$A316,СВЦЭМ!$B$40:$B$783,P$296)+'СЕТ СН'!$F$15</f>
        <v>#REF!</v>
      </c>
      <c r="Q316" s="36" t="e">
        <f>SUMIFS(СВЦЭМ!#REF!,СВЦЭМ!$A$40:$A$783,$A316,СВЦЭМ!$B$40:$B$783,Q$296)+'СЕТ СН'!$F$15</f>
        <v>#REF!</v>
      </c>
      <c r="R316" s="36" t="e">
        <f>SUMIFS(СВЦЭМ!#REF!,СВЦЭМ!$A$40:$A$783,$A316,СВЦЭМ!$B$40:$B$783,R$296)+'СЕТ СН'!$F$15</f>
        <v>#REF!</v>
      </c>
      <c r="S316" s="36" t="e">
        <f>SUMIFS(СВЦЭМ!#REF!,СВЦЭМ!$A$40:$A$783,$A316,СВЦЭМ!$B$40:$B$783,S$296)+'СЕТ СН'!$F$15</f>
        <v>#REF!</v>
      </c>
      <c r="T316" s="36" t="e">
        <f>SUMIFS(СВЦЭМ!#REF!,СВЦЭМ!$A$40:$A$783,$A316,СВЦЭМ!$B$40:$B$783,T$296)+'СЕТ СН'!$F$15</f>
        <v>#REF!</v>
      </c>
      <c r="U316" s="36" t="e">
        <f>SUMIFS(СВЦЭМ!#REF!,СВЦЭМ!$A$40:$A$783,$A316,СВЦЭМ!$B$40:$B$783,U$296)+'СЕТ СН'!$F$15</f>
        <v>#REF!</v>
      </c>
      <c r="V316" s="36" t="e">
        <f>SUMIFS(СВЦЭМ!#REF!,СВЦЭМ!$A$40:$A$783,$A316,СВЦЭМ!$B$40:$B$783,V$296)+'СЕТ СН'!$F$15</f>
        <v>#REF!</v>
      </c>
      <c r="W316" s="36" t="e">
        <f>SUMIFS(СВЦЭМ!#REF!,СВЦЭМ!$A$40:$A$783,$A316,СВЦЭМ!$B$40:$B$783,W$296)+'СЕТ СН'!$F$15</f>
        <v>#REF!</v>
      </c>
      <c r="X316" s="36" t="e">
        <f>SUMIFS(СВЦЭМ!#REF!,СВЦЭМ!$A$40:$A$783,$A316,СВЦЭМ!$B$40:$B$783,X$296)+'СЕТ СН'!$F$15</f>
        <v>#REF!</v>
      </c>
      <c r="Y316" s="36" t="e">
        <f>SUMIFS(СВЦЭМ!#REF!,СВЦЭМ!$A$40:$A$783,$A316,СВЦЭМ!$B$40:$B$783,Y$296)+'СЕТ СН'!$F$15</f>
        <v>#REF!</v>
      </c>
    </row>
    <row r="317" spans="1:25" ht="15.75" hidden="1" x14ac:dyDescent="0.2">
      <c r="A317" s="35">
        <f t="shared" si="8"/>
        <v>45190</v>
      </c>
      <c r="B317" s="36" t="e">
        <f>SUMIFS(СВЦЭМ!#REF!,СВЦЭМ!$A$40:$A$783,$A317,СВЦЭМ!$B$40:$B$783,B$296)+'СЕТ СН'!$F$15</f>
        <v>#REF!</v>
      </c>
      <c r="C317" s="36" t="e">
        <f>SUMIFS(СВЦЭМ!#REF!,СВЦЭМ!$A$40:$A$783,$A317,СВЦЭМ!$B$40:$B$783,C$296)+'СЕТ СН'!$F$15</f>
        <v>#REF!</v>
      </c>
      <c r="D317" s="36" t="e">
        <f>SUMIFS(СВЦЭМ!#REF!,СВЦЭМ!$A$40:$A$783,$A317,СВЦЭМ!$B$40:$B$783,D$296)+'СЕТ СН'!$F$15</f>
        <v>#REF!</v>
      </c>
      <c r="E317" s="36" t="e">
        <f>SUMIFS(СВЦЭМ!#REF!,СВЦЭМ!$A$40:$A$783,$A317,СВЦЭМ!$B$40:$B$783,E$296)+'СЕТ СН'!$F$15</f>
        <v>#REF!</v>
      </c>
      <c r="F317" s="36" t="e">
        <f>SUMIFS(СВЦЭМ!#REF!,СВЦЭМ!$A$40:$A$783,$A317,СВЦЭМ!$B$40:$B$783,F$296)+'СЕТ СН'!$F$15</f>
        <v>#REF!</v>
      </c>
      <c r="G317" s="36" t="e">
        <f>SUMIFS(СВЦЭМ!#REF!,СВЦЭМ!$A$40:$A$783,$A317,СВЦЭМ!$B$40:$B$783,G$296)+'СЕТ СН'!$F$15</f>
        <v>#REF!</v>
      </c>
      <c r="H317" s="36" t="e">
        <f>SUMIFS(СВЦЭМ!#REF!,СВЦЭМ!$A$40:$A$783,$A317,СВЦЭМ!$B$40:$B$783,H$296)+'СЕТ СН'!$F$15</f>
        <v>#REF!</v>
      </c>
      <c r="I317" s="36" t="e">
        <f>SUMIFS(СВЦЭМ!#REF!,СВЦЭМ!$A$40:$A$783,$A317,СВЦЭМ!$B$40:$B$783,I$296)+'СЕТ СН'!$F$15</f>
        <v>#REF!</v>
      </c>
      <c r="J317" s="36" t="e">
        <f>SUMIFS(СВЦЭМ!#REF!,СВЦЭМ!$A$40:$A$783,$A317,СВЦЭМ!$B$40:$B$783,J$296)+'СЕТ СН'!$F$15</f>
        <v>#REF!</v>
      </c>
      <c r="K317" s="36" t="e">
        <f>SUMIFS(СВЦЭМ!#REF!,СВЦЭМ!$A$40:$A$783,$A317,СВЦЭМ!$B$40:$B$783,K$296)+'СЕТ СН'!$F$15</f>
        <v>#REF!</v>
      </c>
      <c r="L317" s="36" t="e">
        <f>SUMIFS(СВЦЭМ!#REF!,СВЦЭМ!$A$40:$A$783,$A317,СВЦЭМ!$B$40:$B$783,L$296)+'СЕТ СН'!$F$15</f>
        <v>#REF!</v>
      </c>
      <c r="M317" s="36" t="e">
        <f>SUMIFS(СВЦЭМ!#REF!,СВЦЭМ!$A$40:$A$783,$A317,СВЦЭМ!$B$40:$B$783,M$296)+'СЕТ СН'!$F$15</f>
        <v>#REF!</v>
      </c>
      <c r="N317" s="36" t="e">
        <f>SUMIFS(СВЦЭМ!#REF!,СВЦЭМ!$A$40:$A$783,$A317,СВЦЭМ!$B$40:$B$783,N$296)+'СЕТ СН'!$F$15</f>
        <v>#REF!</v>
      </c>
      <c r="O317" s="36" t="e">
        <f>SUMIFS(СВЦЭМ!#REF!,СВЦЭМ!$A$40:$A$783,$A317,СВЦЭМ!$B$40:$B$783,O$296)+'СЕТ СН'!$F$15</f>
        <v>#REF!</v>
      </c>
      <c r="P317" s="36" t="e">
        <f>SUMIFS(СВЦЭМ!#REF!,СВЦЭМ!$A$40:$A$783,$A317,СВЦЭМ!$B$40:$B$783,P$296)+'СЕТ СН'!$F$15</f>
        <v>#REF!</v>
      </c>
      <c r="Q317" s="36" t="e">
        <f>SUMIFS(СВЦЭМ!#REF!,СВЦЭМ!$A$40:$A$783,$A317,СВЦЭМ!$B$40:$B$783,Q$296)+'СЕТ СН'!$F$15</f>
        <v>#REF!</v>
      </c>
      <c r="R317" s="36" t="e">
        <f>SUMIFS(СВЦЭМ!#REF!,СВЦЭМ!$A$40:$A$783,$A317,СВЦЭМ!$B$40:$B$783,R$296)+'СЕТ СН'!$F$15</f>
        <v>#REF!</v>
      </c>
      <c r="S317" s="36" t="e">
        <f>SUMIFS(СВЦЭМ!#REF!,СВЦЭМ!$A$40:$A$783,$A317,СВЦЭМ!$B$40:$B$783,S$296)+'СЕТ СН'!$F$15</f>
        <v>#REF!</v>
      </c>
      <c r="T317" s="36" t="e">
        <f>SUMIFS(СВЦЭМ!#REF!,СВЦЭМ!$A$40:$A$783,$A317,СВЦЭМ!$B$40:$B$783,T$296)+'СЕТ СН'!$F$15</f>
        <v>#REF!</v>
      </c>
      <c r="U317" s="36" t="e">
        <f>SUMIFS(СВЦЭМ!#REF!,СВЦЭМ!$A$40:$A$783,$A317,СВЦЭМ!$B$40:$B$783,U$296)+'СЕТ СН'!$F$15</f>
        <v>#REF!</v>
      </c>
      <c r="V317" s="36" t="e">
        <f>SUMIFS(СВЦЭМ!#REF!,СВЦЭМ!$A$40:$A$783,$A317,СВЦЭМ!$B$40:$B$783,V$296)+'СЕТ СН'!$F$15</f>
        <v>#REF!</v>
      </c>
      <c r="W317" s="36" t="e">
        <f>SUMIFS(СВЦЭМ!#REF!,СВЦЭМ!$A$40:$A$783,$A317,СВЦЭМ!$B$40:$B$783,W$296)+'СЕТ СН'!$F$15</f>
        <v>#REF!</v>
      </c>
      <c r="X317" s="36" t="e">
        <f>SUMIFS(СВЦЭМ!#REF!,СВЦЭМ!$A$40:$A$783,$A317,СВЦЭМ!$B$40:$B$783,X$296)+'СЕТ СН'!$F$15</f>
        <v>#REF!</v>
      </c>
      <c r="Y317" s="36" t="e">
        <f>SUMIFS(СВЦЭМ!#REF!,СВЦЭМ!$A$40:$A$783,$A317,СВЦЭМ!$B$40:$B$783,Y$296)+'СЕТ СН'!$F$15</f>
        <v>#REF!</v>
      </c>
    </row>
    <row r="318" spans="1:25" ht="15.75" hidden="1" x14ac:dyDescent="0.2">
      <c r="A318" s="35">
        <f t="shared" si="8"/>
        <v>45191</v>
      </c>
      <c r="B318" s="36" t="e">
        <f>SUMIFS(СВЦЭМ!#REF!,СВЦЭМ!$A$40:$A$783,$A318,СВЦЭМ!$B$40:$B$783,B$296)+'СЕТ СН'!$F$15</f>
        <v>#REF!</v>
      </c>
      <c r="C318" s="36" t="e">
        <f>SUMIFS(СВЦЭМ!#REF!,СВЦЭМ!$A$40:$A$783,$A318,СВЦЭМ!$B$40:$B$783,C$296)+'СЕТ СН'!$F$15</f>
        <v>#REF!</v>
      </c>
      <c r="D318" s="36" t="e">
        <f>SUMIFS(СВЦЭМ!#REF!,СВЦЭМ!$A$40:$A$783,$A318,СВЦЭМ!$B$40:$B$783,D$296)+'СЕТ СН'!$F$15</f>
        <v>#REF!</v>
      </c>
      <c r="E318" s="36" t="e">
        <f>SUMIFS(СВЦЭМ!#REF!,СВЦЭМ!$A$40:$A$783,$A318,СВЦЭМ!$B$40:$B$783,E$296)+'СЕТ СН'!$F$15</f>
        <v>#REF!</v>
      </c>
      <c r="F318" s="36" t="e">
        <f>SUMIFS(СВЦЭМ!#REF!,СВЦЭМ!$A$40:$A$783,$A318,СВЦЭМ!$B$40:$B$783,F$296)+'СЕТ СН'!$F$15</f>
        <v>#REF!</v>
      </c>
      <c r="G318" s="36" t="e">
        <f>SUMIFS(СВЦЭМ!#REF!,СВЦЭМ!$A$40:$A$783,$A318,СВЦЭМ!$B$40:$B$783,G$296)+'СЕТ СН'!$F$15</f>
        <v>#REF!</v>
      </c>
      <c r="H318" s="36" t="e">
        <f>SUMIFS(СВЦЭМ!#REF!,СВЦЭМ!$A$40:$A$783,$A318,СВЦЭМ!$B$40:$B$783,H$296)+'СЕТ СН'!$F$15</f>
        <v>#REF!</v>
      </c>
      <c r="I318" s="36" t="e">
        <f>SUMIFS(СВЦЭМ!#REF!,СВЦЭМ!$A$40:$A$783,$A318,СВЦЭМ!$B$40:$B$783,I$296)+'СЕТ СН'!$F$15</f>
        <v>#REF!</v>
      </c>
      <c r="J318" s="36" t="e">
        <f>SUMIFS(СВЦЭМ!#REF!,СВЦЭМ!$A$40:$A$783,$A318,СВЦЭМ!$B$40:$B$783,J$296)+'СЕТ СН'!$F$15</f>
        <v>#REF!</v>
      </c>
      <c r="K318" s="36" t="e">
        <f>SUMIFS(СВЦЭМ!#REF!,СВЦЭМ!$A$40:$A$783,$A318,СВЦЭМ!$B$40:$B$783,K$296)+'СЕТ СН'!$F$15</f>
        <v>#REF!</v>
      </c>
      <c r="L318" s="36" t="e">
        <f>SUMIFS(СВЦЭМ!#REF!,СВЦЭМ!$A$40:$A$783,$A318,СВЦЭМ!$B$40:$B$783,L$296)+'СЕТ СН'!$F$15</f>
        <v>#REF!</v>
      </c>
      <c r="M318" s="36" t="e">
        <f>SUMIFS(СВЦЭМ!#REF!,СВЦЭМ!$A$40:$A$783,$A318,СВЦЭМ!$B$40:$B$783,M$296)+'СЕТ СН'!$F$15</f>
        <v>#REF!</v>
      </c>
      <c r="N318" s="36" t="e">
        <f>SUMIFS(СВЦЭМ!#REF!,СВЦЭМ!$A$40:$A$783,$A318,СВЦЭМ!$B$40:$B$783,N$296)+'СЕТ СН'!$F$15</f>
        <v>#REF!</v>
      </c>
      <c r="O318" s="36" t="e">
        <f>SUMIFS(СВЦЭМ!#REF!,СВЦЭМ!$A$40:$A$783,$A318,СВЦЭМ!$B$40:$B$783,O$296)+'СЕТ СН'!$F$15</f>
        <v>#REF!</v>
      </c>
      <c r="P318" s="36" t="e">
        <f>SUMIFS(СВЦЭМ!#REF!,СВЦЭМ!$A$40:$A$783,$A318,СВЦЭМ!$B$40:$B$783,P$296)+'СЕТ СН'!$F$15</f>
        <v>#REF!</v>
      </c>
      <c r="Q318" s="36" t="e">
        <f>SUMIFS(СВЦЭМ!#REF!,СВЦЭМ!$A$40:$A$783,$A318,СВЦЭМ!$B$40:$B$783,Q$296)+'СЕТ СН'!$F$15</f>
        <v>#REF!</v>
      </c>
      <c r="R318" s="36" t="e">
        <f>SUMIFS(СВЦЭМ!#REF!,СВЦЭМ!$A$40:$A$783,$A318,СВЦЭМ!$B$40:$B$783,R$296)+'СЕТ СН'!$F$15</f>
        <v>#REF!</v>
      </c>
      <c r="S318" s="36" t="e">
        <f>SUMIFS(СВЦЭМ!#REF!,СВЦЭМ!$A$40:$A$783,$A318,СВЦЭМ!$B$40:$B$783,S$296)+'СЕТ СН'!$F$15</f>
        <v>#REF!</v>
      </c>
      <c r="T318" s="36" t="e">
        <f>SUMIFS(СВЦЭМ!#REF!,СВЦЭМ!$A$40:$A$783,$A318,СВЦЭМ!$B$40:$B$783,T$296)+'СЕТ СН'!$F$15</f>
        <v>#REF!</v>
      </c>
      <c r="U318" s="36" t="e">
        <f>SUMIFS(СВЦЭМ!#REF!,СВЦЭМ!$A$40:$A$783,$A318,СВЦЭМ!$B$40:$B$783,U$296)+'СЕТ СН'!$F$15</f>
        <v>#REF!</v>
      </c>
      <c r="V318" s="36" t="e">
        <f>SUMIFS(СВЦЭМ!#REF!,СВЦЭМ!$A$40:$A$783,$A318,СВЦЭМ!$B$40:$B$783,V$296)+'СЕТ СН'!$F$15</f>
        <v>#REF!</v>
      </c>
      <c r="W318" s="36" t="e">
        <f>SUMIFS(СВЦЭМ!#REF!,СВЦЭМ!$A$40:$A$783,$A318,СВЦЭМ!$B$40:$B$783,W$296)+'СЕТ СН'!$F$15</f>
        <v>#REF!</v>
      </c>
      <c r="X318" s="36" t="e">
        <f>SUMIFS(СВЦЭМ!#REF!,СВЦЭМ!$A$40:$A$783,$A318,СВЦЭМ!$B$40:$B$783,X$296)+'СЕТ СН'!$F$15</f>
        <v>#REF!</v>
      </c>
      <c r="Y318" s="36" t="e">
        <f>SUMIFS(СВЦЭМ!#REF!,СВЦЭМ!$A$40:$A$783,$A318,СВЦЭМ!$B$40:$B$783,Y$296)+'СЕТ СН'!$F$15</f>
        <v>#REF!</v>
      </c>
    </row>
    <row r="319" spans="1:25" ht="15.75" hidden="1" x14ac:dyDescent="0.2">
      <c r="A319" s="35">
        <f t="shared" si="8"/>
        <v>45192</v>
      </c>
      <c r="B319" s="36" t="e">
        <f>SUMIFS(СВЦЭМ!#REF!,СВЦЭМ!$A$40:$A$783,$A319,СВЦЭМ!$B$40:$B$783,B$296)+'СЕТ СН'!$F$15</f>
        <v>#REF!</v>
      </c>
      <c r="C319" s="36" t="e">
        <f>SUMIFS(СВЦЭМ!#REF!,СВЦЭМ!$A$40:$A$783,$A319,СВЦЭМ!$B$40:$B$783,C$296)+'СЕТ СН'!$F$15</f>
        <v>#REF!</v>
      </c>
      <c r="D319" s="36" t="e">
        <f>SUMIFS(СВЦЭМ!#REF!,СВЦЭМ!$A$40:$A$783,$A319,СВЦЭМ!$B$40:$B$783,D$296)+'СЕТ СН'!$F$15</f>
        <v>#REF!</v>
      </c>
      <c r="E319" s="36" t="e">
        <f>SUMIFS(СВЦЭМ!#REF!,СВЦЭМ!$A$40:$A$783,$A319,СВЦЭМ!$B$40:$B$783,E$296)+'СЕТ СН'!$F$15</f>
        <v>#REF!</v>
      </c>
      <c r="F319" s="36" t="e">
        <f>SUMIFS(СВЦЭМ!#REF!,СВЦЭМ!$A$40:$A$783,$A319,СВЦЭМ!$B$40:$B$783,F$296)+'СЕТ СН'!$F$15</f>
        <v>#REF!</v>
      </c>
      <c r="G319" s="36" t="e">
        <f>SUMIFS(СВЦЭМ!#REF!,СВЦЭМ!$A$40:$A$783,$A319,СВЦЭМ!$B$40:$B$783,G$296)+'СЕТ СН'!$F$15</f>
        <v>#REF!</v>
      </c>
      <c r="H319" s="36" t="e">
        <f>SUMIFS(СВЦЭМ!#REF!,СВЦЭМ!$A$40:$A$783,$A319,СВЦЭМ!$B$40:$B$783,H$296)+'СЕТ СН'!$F$15</f>
        <v>#REF!</v>
      </c>
      <c r="I319" s="36" t="e">
        <f>SUMIFS(СВЦЭМ!#REF!,СВЦЭМ!$A$40:$A$783,$A319,СВЦЭМ!$B$40:$B$783,I$296)+'СЕТ СН'!$F$15</f>
        <v>#REF!</v>
      </c>
      <c r="J319" s="36" t="e">
        <f>SUMIFS(СВЦЭМ!#REF!,СВЦЭМ!$A$40:$A$783,$A319,СВЦЭМ!$B$40:$B$783,J$296)+'СЕТ СН'!$F$15</f>
        <v>#REF!</v>
      </c>
      <c r="K319" s="36" t="e">
        <f>SUMIFS(СВЦЭМ!#REF!,СВЦЭМ!$A$40:$A$783,$A319,СВЦЭМ!$B$40:$B$783,K$296)+'СЕТ СН'!$F$15</f>
        <v>#REF!</v>
      </c>
      <c r="L319" s="36" t="e">
        <f>SUMIFS(СВЦЭМ!#REF!,СВЦЭМ!$A$40:$A$783,$A319,СВЦЭМ!$B$40:$B$783,L$296)+'СЕТ СН'!$F$15</f>
        <v>#REF!</v>
      </c>
      <c r="M319" s="36" t="e">
        <f>SUMIFS(СВЦЭМ!#REF!,СВЦЭМ!$A$40:$A$783,$A319,СВЦЭМ!$B$40:$B$783,M$296)+'СЕТ СН'!$F$15</f>
        <v>#REF!</v>
      </c>
      <c r="N319" s="36" t="e">
        <f>SUMIFS(СВЦЭМ!#REF!,СВЦЭМ!$A$40:$A$783,$A319,СВЦЭМ!$B$40:$B$783,N$296)+'СЕТ СН'!$F$15</f>
        <v>#REF!</v>
      </c>
      <c r="O319" s="36" t="e">
        <f>SUMIFS(СВЦЭМ!#REF!,СВЦЭМ!$A$40:$A$783,$A319,СВЦЭМ!$B$40:$B$783,O$296)+'СЕТ СН'!$F$15</f>
        <v>#REF!</v>
      </c>
      <c r="P319" s="36" t="e">
        <f>SUMIFS(СВЦЭМ!#REF!,СВЦЭМ!$A$40:$A$783,$A319,СВЦЭМ!$B$40:$B$783,P$296)+'СЕТ СН'!$F$15</f>
        <v>#REF!</v>
      </c>
      <c r="Q319" s="36" t="e">
        <f>SUMIFS(СВЦЭМ!#REF!,СВЦЭМ!$A$40:$A$783,$A319,СВЦЭМ!$B$40:$B$783,Q$296)+'СЕТ СН'!$F$15</f>
        <v>#REF!</v>
      </c>
      <c r="R319" s="36" t="e">
        <f>SUMIFS(СВЦЭМ!#REF!,СВЦЭМ!$A$40:$A$783,$A319,СВЦЭМ!$B$40:$B$783,R$296)+'СЕТ СН'!$F$15</f>
        <v>#REF!</v>
      </c>
      <c r="S319" s="36" t="e">
        <f>SUMIFS(СВЦЭМ!#REF!,СВЦЭМ!$A$40:$A$783,$A319,СВЦЭМ!$B$40:$B$783,S$296)+'СЕТ СН'!$F$15</f>
        <v>#REF!</v>
      </c>
      <c r="T319" s="36" t="e">
        <f>SUMIFS(СВЦЭМ!#REF!,СВЦЭМ!$A$40:$A$783,$A319,СВЦЭМ!$B$40:$B$783,T$296)+'СЕТ СН'!$F$15</f>
        <v>#REF!</v>
      </c>
      <c r="U319" s="36" t="e">
        <f>SUMIFS(СВЦЭМ!#REF!,СВЦЭМ!$A$40:$A$783,$A319,СВЦЭМ!$B$40:$B$783,U$296)+'СЕТ СН'!$F$15</f>
        <v>#REF!</v>
      </c>
      <c r="V319" s="36" t="e">
        <f>SUMIFS(СВЦЭМ!#REF!,СВЦЭМ!$A$40:$A$783,$A319,СВЦЭМ!$B$40:$B$783,V$296)+'СЕТ СН'!$F$15</f>
        <v>#REF!</v>
      </c>
      <c r="W319" s="36" t="e">
        <f>SUMIFS(СВЦЭМ!#REF!,СВЦЭМ!$A$40:$A$783,$A319,СВЦЭМ!$B$40:$B$783,W$296)+'СЕТ СН'!$F$15</f>
        <v>#REF!</v>
      </c>
      <c r="X319" s="36" t="e">
        <f>SUMIFS(СВЦЭМ!#REF!,СВЦЭМ!$A$40:$A$783,$A319,СВЦЭМ!$B$40:$B$783,X$296)+'СЕТ СН'!$F$15</f>
        <v>#REF!</v>
      </c>
      <c r="Y319" s="36" t="e">
        <f>SUMIFS(СВЦЭМ!#REF!,СВЦЭМ!$A$40:$A$783,$A319,СВЦЭМ!$B$40:$B$783,Y$296)+'СЕТ СН'!$F$15</f>
        <v>#REF!</v>
      </c>
    </row>
    <row r="320" spans="1:25" ht="15.75" hidden="1" x14ac:dyDescent="0.2">
      <c r="A320" s="35">
        <f t="shared" si="8"/>
        <v>45193</v>
      </c>
      <c r="B320" s="36" t="e">
        <f>SUMIFS(СВЦЭМ!#REF!,СВЦЭМ!$A$40:$A$783,$A320,СВЦЭМ!$B$40:$B$783,B$296)+'СЕТ СН'!$F$15</f>
        <v>#REF!</v>
      </c>
      <c r="C320" s="36" t="e">
        <f>SUMIFS(СВЦЭМ!#REF!,СВЦЭМ!$A$40:$A$783,$A320,СВЦЭМ!$B$40:$B$783,C$296)+'СЕТ СН'!$F$15</f>
        <v>#REF!</v>
      </c>
      <c r="D320" s="36" t="e">
        <f>SUMIFS(СВЦЭМ!#REF!,СВЦЭМ!$A$40:$A$783,$A320,СВЦЭМ!$B$40:$B$783,D$296)+'СЕТ СН'!$F$15</f>
        <v>#REF!</v>
      </c>
      <c r="E320" s="36" t="e">
        <f>SUMIFS(СВЦЭМ!#REF!,СВЦЭМ!$A$40:$A$783,$A320,СВЦЭМ!$B$40:$B$783,E$296)+'СЕТ СН'!$F$15</f>
        <v>#REF!</v>
      </c>
      <c r="F320" s="36" t="e">
        <f>SUMIFS(СВЦЭМ!#REF!,СВЦЭМ!$A$40:$A$783,$A320,СВЦЭМ!$B$40:$B$783,F$296)+'СЕТ СН'!$F$15</f>
        <v>#REF!</v>
      </c>
      <c r="G320" s="36" t="e">
        <f>SUMIFS(СВЦЭМ!#REF!,СВЦЭМ!$A$40:$A$783,$A320,СВЦЭМ!$B$40:$B$783,G$296)+'СЕТ СН'!$F$15</f>
        <v>#REF!</v>
      </c>
      <c r="H320" s="36" t="e">
        <f>SUMIFS(СВЦЭМ!#REF!,СВЦЭМ!$A$40:$A$783,$A320,СВЦЭМ!$B$40:$B$783,H$296)+'СЕТ СН'!$F$15</f>
        <v>#REF!</v>
      </c>
      <c r="I320" s="36" t="e">
        <f>SUMIFS(СВЦЭМ!#REF!,СВЦЭМ!$A$40:$A$783,$A320,СВЦЭМ!$B$40:$B$783,I$296)+'СЕТ СН'!$F$15</f>
        <v>#REF!</v>
      </c>
      <c r="J320" s="36" t="e">
        <f>SUMIFS(СВЦЭМ!#REF!,СВЦЭМ!$A$40:$A$783,$A320,СВЦЭМ!$B$40:$B$783,J$296)+'СЕТ СН'!$F$15</f>
        <v>#REF!</v>
      </c>
      <c r="K320" s="36" t="e">
        <f>SUMIFS(СВЦЭМ!#REF!,СВЦЭМ!$A$40:$A$783,$A320,СВЦЭМ!$B$40:$B$783,K$296)+'СЕТ СН'!$F$15</f>
        <v>#REF!</v>
      </c>
      <c r="L320" s="36" t="e">
        <f>SUMIFS(СВЦЭМ!#REF!,СВЦЭМ!$A$40:$A$783,$A320,СВЦЭМ!$B$40:$B$783,L$296)+'СЕТ СН'!$F$15</f>
        <v>#REF!</v>
      </c>
      <c r="M320" s="36" t="e">
        <f>SUMIFS(СВЦЭМ!#REF!,СВЦЭМ!$A$40:$A$783,$A320,СВЦЭМ!$B$40:$B$783,M$296)+'СЕТ СН'!$F$15</f>
        <v>#REF!</v>
      </c>
      <c r="N320" s="36" t="e">
        <f>SUMIFS(СВЦЭМ!#REF!,СВЦЭМ!$A$40:$A$783,$A320,СВЦЭМ!$B$40:$B$783,N$296)+'СЕТ СН'!$F$15</f>
        <v>#REF!</v>
      </c>
      <c r="O320" s="36" t="e">
        <f>SUMIFS(СВЦЭМ!#REF!,СВЦЭМ!$A$40:$A$783,$A320,СВЦЭМ!$B$40:$B$783,O$296)+'СЕТ СН'!$F$15</f>
        <v>#REF!</v>
      </c>
      <c r="P320" s="36" t="e">
        <f>SUMIFS(СВЦЭМ!#REF!,СВЦЭМ!$A$40:$A$783,$A320,СВЦЭМ!$B$40:$B$783,P$296)+'СЕТ СН'!$F$15</f>
        <v>#REF!</v>
      </c>
      <c r="Q320" s="36" t="e">
        <f>SUMIFS(СВЦЭМ!#REF!,СВЦЭМ!$A$40:$A$783,$A320,СВЦЭМ!$B$40:$B$783,Q$296)+'СЕТ СН'!$F$15</f>
        <v>#REF!</v>
      </c>
      <c r="R320" s="36" t="e">
        <f>SUMIFS(СВЦЭМ!#REF!,СВЦЭМ!$A$40:$A$783,$A320,СВЦЭМ!$B$40:$B$783,R$296)+'СЕТ СН'!$F$15</f>
        <v>#REF!</v>
      </c>
      <c r="S320" s="36" t="e">
        <f>SUMIFS(СВЦЭМ!#REF!,СВЦЭМ!$A$40:$A$783,$A320,СВЦЭМ!$B$40:$B$783,S$296)+'СЕТ СН'!$F$15</f>
        <v>#REF!</v>
      </c>
      <c r="T320" s="36" t="e">
        <f>SUMIFS(СВЦЭМ!#REF!,СВЦЭМ!$A$40:$A$783,$A320,СВЦЭМ!$B$40:$B$783,T$296)+'СЕТ СН'!$F$15</f>
        <v>#REF!</v>
      </c>
      <c r="U320" s="36" t="e">
        <f>SUMIFS(СВЦЭМ!#REF!,СВЦЭМ!$A$40:$A$783,$A320,СВЦЭМ!$B$40:$B$783,U$296)+'СЕТ СН'!$F$15</f>
        <v>#REF!</v>
      </c>
      <c r="V320" s="36" t="e">
        <f>SUMIFS(СВЦЭМ!#REF!,СВЦЭМ!$A$40:$A$783,$A320,СВЦЭМ!$B$40:$B$783,V$296)+'СЕТ СН'!$F$15</f>
        <v>#REF!</v>
      </c>
      <c r="W320" s="36" t="e">
        <f>SUMIFS(СВЦЭМ!#REF!,СВЦЭМ!$A$40:$A$783,$A320,СВЦЭМ!$B$40:$B$783,W$296)+'СЕТ СН'!$F$15</f>
        <v>#REF!</v>
      </c>
      <c r="X320" s="36" t="e">
        <f>SUMIFS(СВЦЭМ!#REF!,СВЦЭМ!$A$40:$A$783,$A320,СВЦЭМ!$B$40:$B$783,X$296)+'СЕТ СН'!$F$15</f>
        <v>#REF!</v>
      </c>
      <c r="Y320" s="36" t="e">
        <f>SUMIFS(СВЦЭМ!#REF!,СВЦЭМ!$A$40:$A$783,$A320,СВЦЭМ!$B$40:$B$783,Y$296)+'СЕТ СН'!$F$15</f>
        <v>#REF!</v>
      </c>
    </row>
    <row r="321" spans="1:27" ht="15.75" hidden="1" x14ac:dyDescent="0.2">
      <c r="A321" s="35">
        <f t="shared" si="8"/>
        <v>45194</v>
      </c>
      <c r="B321" s="36" t="e">
        <f>SUMIFS(СВЦЭМ!#REF!,СВЦЭМ!$A$40:$A$783,$A321,СВЦЭМ!$B$40:$B$783,B$296)+'СЕТ СН'!$F$15</f>
        <v>#REF!</v>
      </c>
      <c r="C321" s="36" t="e">
        <f>SUMIFS(СВЦЭМ!#REF!,СВЦЭМ!$A$40:$A$783,$A321,СВЦЭМ!$B$40:$B$783,C$296)+'СЕТ СН'!$F$15</f>
        <v>#REF!</v>
      </c>
      <c r="D321" s="36" t="e">
        <f>SUMIFS(СВЦЭМ!#REF!,СВЦЭМ!$A$40:$A$783,$A321,СВЦЭМ!$B$40:$B$783,D$296)+'СЕТ СН'!$F$15</f>
        <v>#REF!</v>
      </c>
      <c r="E321" s="36" t="e">
        <f>SUMIFS(СВЦЭМ!#REF!,СВЦЭМ!$A$40:$A$783,$A321,СВЦЭМ!$B$40:$B$783,E$296)+'СЕТ СН'!$F$15</f>
        <v>#REF!</v>
      </c>
      <c r="F321" s="36" t="e">
        <f>SUMIFS(СВЦЭМ!#REF!,СВЦЭМ!$A$40:$A$783,$A321,СВЦЭМ!$B$40:$B$783,F$296)+'СЕТ СН'!$F$15</f>
        <v>#REF!</v>
      </c>
      <c r="G321" s="36" t="e">
        <f>SUMIFS(СВЦЭМ!#REF!,СВЦЭМ!$A$40:$A$783,$A321,СВЦЭМ!$B$40:$B$783,G$296)+'СЕТ СН'!$F$15</f>
        <v>#REF!</v>
      </c>
      <c r="H321" s="36" t="e">
        <f>SUMIFS(СВЦЭМ!#REF!,СВЦЭМ!$A$40:$A$783,$A321,СВЦЭМ!$B$40:$B$783,H$296)+'СЕТ СН'!$F$15</f>
        <v>#REF!</v>
      </c>
      <c r="I321" s="36" t="e">
        <f>SUMIFS(СВЦЭМ!#REF!,СВЦЭМ!$A$40:$A$783,$A321,СВЦЭМ!$B$40:$B$783,I$296)+'СЕТ СН'!$F$15</f>
        <v>#REF!</v>
      </c>
      <c r="J321" s="36" t="e">
        <f>SUMIFS(СВЦЭМ!#REF!,СВЦЭМ!$A$40:$A$783,$A321,СВЦЭМ!$B$40:$B$783,J$296)+'СЕТ СН'!$F$15</f>
        <v>#REF!</v>
      </c>
      <c r="K321" s="36" t="e">
        <f>SUMIFS(СВЦЭМ!#REF!,СВЦЭМ!$A$40:$A$783,$A321,СВЦЭМ!$B$40:$B$783,K$296)+'СЕТ СН'!$F$15</f>
        <v>#REF!</v>
      </c>
      <c r="L321" s="36" t="e">
        <f>SUMIFS(СВЦЭМ!#REF!,СВЦЭМ!$A$40:$A$783,$A321,СВЦЭМ!$B$40:$B$783,L$296)+'СЕТ СН'!$F$15</f>
        <v>#REF!</v>
      </c>
      <c r="M321" s="36" t="e">
        <f>SUMIFS(СВЦЭМ!#REF!,СВЦЭМ!$A$40:$A$783,$A321,СВЦЭМ!$B$40:$B$783,M$296)+'СЕТ СН'!$F$15</f>
        <v>#REF!</v>
      </c>
      <c r="N321" s="36" t="e">
        <f>SUMIFS(СВЦЭМ!#REF!,СВЦЭМ!$A$40:$A$783,$A321,СВЦЭМ!$B$40:$B$783,N$296)+'СЕТ СН'!$F$15</f>
        <v>#REF!</v>
      </c>
      <c r="O321" s="36" t="e">
        <f>SUMIFS(СВЦЭМ!#REF!,СВЦЭМ!$A$40:$A$783,$A321,СВЦЭМ!$B$40:$B$783,O$296)+'СЕТ СН'!$F$15</f>
        <v>#REF!</v>
      </c>
      <c r="P321" s="36" t="e">
        <f>SUMIFS(СВЦЭМ!#REF!,СВЦЭМ!$A$40:$A$783,$A321,СВЦЭМ!$B$40:$B$783,P$296)+'СЕТ СН'!$F$15</f>
        <v>#REF!</v>
      </c>
      <c r="Q321" s="36" t="e">
        <f>SUMIFS(СВЦЭМ!#REF!,СВЦЭМ!$A$40:$A$783,$A321,СВЦЭМ!$B$40:$B$783,Q$296)+'СЕТ СН'!$F$15</f>
        <v>#REF!</v>
      </c>
      <c r="R321" s="36" t="e">
        <f>SUMIFS(СВЦЭМ!#REF!,СВЦЭМ!$A$40:$A$783,$A321,СВЦЭМ!$B$40:$B$783,R$296)+'СЕТ СН'!$F$15</f>
        <v>#REF!</v>
      </c>
      <c r="S321" s="36" t="e">
        <f>SUMIFS(СВЦЭМ!#REF!,СВЦЭМ!$A$40:$A$783,$A321,СВЦЭМ!$B$40:$B$783,S$296)+'СЕТ СН'!$F$15</f>
        <v>#REF!</v>
      </c>
      <c r="T321" s="36" t="e">
        <f>SUMIFS(СВЦЭМ!#REF!,СВЦЭМ!$A$40:$A$783,$A321,СВЦЭМ!$B$40:$B$783,T$296)+'СЕТ СН'!$F$15</f>
        <v>#REF!</v>
      </c>
      <c r="U321" s="36" t="e">
        <f>SUMIFS(СВЦЭМ!#REF!,СВЦЭМ!$A$40:$A$783,$A321,СВЦЭМ!$B$40:$B$783,U$296)+'СЕТ СН'!$F$15</f>
        <v>#REF!</v>
      </c>
      <c r="V321" s="36" t="e">
        <f>SUMIFS(СВЦЭМ!#REF!,СВЦЭМ!$A$40:$A$783,$A321,СВЦЭМ!$B$40:$B$783,V$296)+'СЕТ СН'!$F$15</f>
        <v>#REF!</v>
      </c>
      <c r="W321" s="36" t="e">
        <f>SUMIFS(СВЦЭМ!#REF!,СВЦЭМ!$A$40:$A$783,$A321,СВЦЭМ!$B$40:$B$783,W$296)+'СЕТ СН'!$F$15</f>
        <v>#REF!</v>
      </c>
      <c r="X321" s="36" t="e">
        <f>SUMIFS(СВЦЭМ!#REF!,СВЦЭМ!$A$40:$A$783,$A321,СВЦЭМ!$B$40:$B$783,X$296)+'СЕТ СН'!$F$15</f>
        <v>#REF!</v>
      </c>
      <c r="Y321" s="36" t="e">
        <f>SUMIFS(СВЦЭМ!#REF!,СВЦЭМ!$A$40:$A$783,$A321,СВЦЭМ!$B$40:$B$783,Y$296)+'СЕТ СН'!$F$15</f>
        <v>#REF!</v>
      </c>
    </row>
    <row r="322" spans="1:27" ht="15.75" hidden="1" x14ac:dyDescent="0.2">
      <c r="A322" s="35">
        <f t="shared" si="8"/>
        <v>45195</v>
      </c>
      <c r="B322" s="36" t="e">
        <f>SUMIFS(СВЦЭМ!#REF!,СВЦЭМ!$A$40:$A$783,$A322,СВЦЭМ!$B$40:$B$783,B$296)+'СЕТ СН'!$F$15</f>
        <v>#REF!</v>
      </c>
      <c r="C322" s="36" t="e">
        <f>SUMIFS(СВЦЭМ!#REF!,СВЦЭМ!$A$40:$A$783,$A322,СВЦЭМ!$B$40:$B$783,C$296)+'СЕТ СН'!$F$15</f>
        <v>#REF!</v>
      </c>
      <c r="D322" s="36" t="e">
        <f>SUMIFS(СВЦЭМ!#REF!,СВЦЭМ!$A$40:$A$783,$A322,СВЦЭМ!$B$40:$B$783,D$296)+'СЕТ СН'!$F$15</f>
        <v>#REF!</v>
      </c>
      <c r="E322" s="36" t="e">
        <f>SUMIFS(СВЦЭМ!#REF!,СВЦЭМ!$A$40:$A$783,$A322,СВЦЭМ!$B$40:$B$783,E$296)+'СЕТ СН'!$F$15</f>
        <v>#REF!</v>
      </c>
      <c r="F322" s="36" t="e">
        <f>SUMIFS(СВЦЭМ!#REF!,СВЦЭМ!$A$40:$A$783,$A322,СВЦЭМ!$B$40:$B$783,F$296)+'СЕТ СН'!$F$15</f>
        <v>#REF!</v>
      </c>
      <c r="G322" s="36" t="e">
        <f>SUMIFS(СВЦЭМ!#REF!,СВЦЭМ!$A$40:$A$783,$A322,СВЦЭМ!$B$40:$B$783,G$296)+'СЕТ СН'!$F$15</f>
        <v>#REF!</v>
      </c>
      <c r="H322" s="36" t="e">
        <f>SUMIFS(СВЦЭМ!#REF!,СВЦЭМ!$A$40:$A$783,$A322,СВЦЭМ!$B$40:$B$783,H$296)+'СЕТ СН'!$F$15</f>
        <v>#REF!</v>
      </c>
      <c r="I322" s="36" t="e">
        <f>SUMIFS(СВЦЭМ!#REF!,СВЦЭМ!$A$40:$A$783,$A322,СВЦЭМ!$B$40:$B$783,I$296)+'СЕТ СН'!$F$15</f>
        <v>#REF!</v>
      </c>
      <c r="J322" s="36" t="e">
        <f>SUMIFS(СВЦЭМ!#REF!,СВЦЭМ!$A$40:$A$783,$A322,СВЦЭМ!$B$40:$B$783,J$296)+'СЕТ СН'!$F$15</f>
        <v>#REF!</v>
      </c>
      <c r="K322" s="36" t="e">
        <f>SUMIFS(СВЦЭМ!#REF!,СВЦЭМ!$A$40:$A$783,$A322,СВЦЭМ!$B$40:$B$783,K$296)+'СЕТ СН'!$F$15</f>
        <v>#REF!</v>
      </c>
      <c r="L322" s="36" t="e">
        <f>SUMIFS(СВЦЭМ!#REF!,СВЦЭМ!$A$40:$A$783,$A322,СВЦЭМ!$B$40:$B$783,L$296)+'СЕТ СН'!$F$15</f>
        <v>#REF!</v>
      </c>
      <c r="M322" s="36" t="e">
        <f>SUMIFS(СВЦЭМ!#REF!,СВЦЭМ!$A$40:$A$783,$A322,СВЦЭМ!$B$40:$B$783,M$296)+'СЕТ СН'!$F$15</f>
        <v>#REF!</v>
      </c>
      <c r="N322" s="36" t="e">
        <f>SUMIFS(СВЦЭМ!#REF!,СВЦЭМ!$A$40:$A$783,$A322,СВЦЭМ!$B$40:$B$783,N$296)+'СЕТ СН'!$F$15</f>
        <v>#REF!</v>
      </c>
      <c r="O322" s="36" t="e">
        <f>SUMIFS(СВЦЭМ!#REF!,СВЦЭМ!$A$40:$A$783,$A322,СВЦЭМ!$B$40:$B$783,O$296)+'СЕТ СН'!$F$15</f>
        <v>#REF!</v>
      </c>
      <c r="P322" s="36" t="e">
        <f>SUMIFS(СВЦЭМ!#REF!,СВЦЭМ!$A$40:$A$783,$A322,СВЦЭМ!$B$40:$B$783,P$296)+'СЕТ СН'!$F$15</f>
        <v>#REF!</v>
      </c>
      <c r="Q322" s="36" t="e">
        <f>SUMIFS(СВЦЭМ!#REF!,СВЦЭМ!$A$40:$A$783,$A322,СВЦЭМ!$B$40:$B$783,Q$296)+'СЕТ СН'!$F$15</f>
        <v>#REF!</v>
      </c>
      <c r="R322" s="36" t="e">
        <f>SUMIFS(СВЦЭМ!#REF!,СВЦЭМ!$A$40:$A$783,$A322,СВЦЭМ!$B$40:$B$783,R$296)+'СЕТ СН'!$F$15</f>
        <v>#REF!</v>
      </c>
      <c r="S322" s="36" t="e">
        <f>SUMIFS(СВЦЭМ!#REF!,СВЦЭМ!$A$40:$A$783,$A322,СВЦЭМ!$B$40:$B$783,S$296)+'СЕТ СН'!$F$15</f>
        <v>#REF!</v>
      </c>
      <c r="T322" s="36" t="e">
        <f>SUMIFS(СВЦЭМ!#REF!,СВЦЭМ!$A$40:$A$783,$A322,СВЦЭМ!$B$40:$B$783,T$296)+'СЕТ СН'!$F$15</f>
        <v>#REF!</v>
      </c>
      <c r="U322" s="36" t="e">
        <f>SUMIFS(СВЦЭМ!#REF!,СВЦЭМ!$A$40:$A$783,$A322,СВЦЭМ!$B$40:$B$783,U$296)+'СЕТ СН'!$F$15</f>
        <v>#REF!</v>
      </c>
      <c r="V322" s="36" t="e">
        <f>SUMIFS(СВЦЭМ!#REF!,СВЦЭМ!$A$40:$A$783,$A322,СВЦЭМ!$B$40:$B$783,V$296)+'СЕТ СН'!$F$15</f>
        <v>#REF!</v>
      </c>
      <c r="W322" s="36" t="e">
        <f>SUMIFS(СВЦЭМ!#REF!,СВЦЭМ!$A$40:$A$783,$A322,СВЦЭМ!$B$40:$B$783,W$296)+'СЕТ СН'!$F$15</f>
        <v>#REF!</v>
      </c>
      <c r="X322" s="36" t="e">
        <f>SUMIFS(СВЦЭМ!#REF!,СВЦЭМ!$A$40:$A$783,$A322,СВЦЭМ!$B$40:$B$783,X$296)+'СЕТ СН'!$F$15</f>
        <v>#REF!</v>
      </c>
      <c r="Y322" s="36" t="e">
        <f>SUMIFS(СВЦЭМ!#REF!,СВЦЭМ!$A$40:$A$783,$A322,СВЦЭМ!$B$40:$B$783,Y$296)+'СЕТ СН'!$F$15</f>
        <v>#REF!</v>
      </c>
    </row>
    <row r="323" spans="1:27" ht="15.75" hidden="1" x14ac:dyDescent="0.2">
      <c r="A323" s="35">
        <f t="shared" si="8"/>
        <v>45196</v>
      </c>
      <c r="B323" s="36" t="e">
        <f>SUMIFS(СВЦЭМ!#REF!,СВЦЭМ!$A$40:$A$783,$A323,СВЦЭМ!$B$40:$B$783,B$296)+'СЕТ СН'!$F$15</f>
        <v>#REF!</v>
      </c>
      <c r="C323" s="36" t="e">
        <f>SUMIFS(СВЦЭМ!#REF!,СВЦЭМ!$A$40:$A$783,$A323,СВЦЭМ!$B$40:$B$783,C$296)+'СЕТ СН'!$F$15</f>
        <v>#REF!</v>
      </c>
      <c r="D323" s="36" t="e">
        <f>SUMIFS(СВЦЭМ!#REF!,СВЦЭМ!$A$40:$A$783,$A323,СВЦЭМ!$B$40:$B$783,D$296)+'СЕТ СН'!$F$15</f>
        <v>#REF!</v>
      </c>
      <c r="E323" s="36" t="e">
        <f>SUMIFS(СВЦЭМ!#REF!,СВЦЭМ!$A$40:$A$783,$A323,СВЦЭМ!$B$40:$B$783,E$296)+'СЕТ СН'!$F$15</f>
        <v>#REF!</v>
      </c>
      <c r="F323" s="36" t="e">
        <f>SUMIFS(СВЦЭМ!#REF!,СВЦЭМ!$A$40:$A$783,$A323,СВЦЭМ!$B$40:$B$783,F$296)+'СЕТ СН'!$F$15</f>
        <v>#REF!</v>
      </c>
      <c r="G323" s="36" t="e">
        <f>SUMIFS(СВЦЭМ!#REF!,СВЦЭМ!$A$40:$A$783,$A323,СВЦЭМ!$B$40:$B$783,G$296)+'СЕТ СН'!$F$15</f>
        <v>#REF!</v>
      </c>
      <c r="H323" s="36" t="e">
        <f>SUMIFS(СВЦЭМ!#REF!,СВЦЭМ!$A$40:$A$783,$A323,СВЦЭМ!$B$40:$B$783,H$296)+'СЕТ СН'!$F$15</f>
        <v>#REF!</v>
      </c>
      <c r="I323" s="36" t="e">
        <f>SUMIFS(СВЦЭМ!#REF!,СВЦЭМ!$A$40:$A$783,$A323,СВЦЭМ!$B$40:$B$783,I$296)+'СЕТ СН'!$F$15</f>
        <v>#REF!</v>
      </c>
      <c r="J323" s="36" t="e">
        <f>SUMIFS(СВЦЭМ!#REF!,СВЦЭМ!$A$40:$A$783,$A323,СВЦЭМ!$B$40:$B$783,J$296)+'СЕТ СН'!$F$15</f>
        <v>#REF!</v>
      </c>
      <c r="K323" s="36" t="e">
        <f>SUMIFS(СВЦЭМ!#REF!,СВЦЭМ!$A$40:$A$783,$A323,СВЦЭМ!$B$40:$B$783,K$296)+'СЕТ СН'!$F$15</f>
        <v>#REF!</v>
      </c>
      <c r="L323" s="36" t="e">
        <f>SUMIFS(СВЦЭМ!#REF!,СВЦЭМ!$A$40:$A$783,$A323,СВЦЭМ!$B$40:$B$783,L$296)+'СЕТ СН'!$F$15</f>
        <v>#REF!</v>
      </c>
      <c r="M323" s="36" t="e">
        <f>SUMIFS(СВЦЭМ!#REF!,СВЦЭМ!$A$40:$A$783,$A323,СВЦЭМ!$B$40:$B$783,M$296)+'СЕТ СН'!$F$15</f>
        <v>#REF!</v>
      </c>
      <c r="N323" s="36" t="e">
        <f>SUMIFS(СВЦЭМ!#REF!,СВЦЭМ!$A$40:$A$783,$A323,СВЦЭМ!$B$40:$B$783,N$296)+'СЕТ СН'!$F$15</f>
        <v>#REF!</v>
      </c>
      <c r="O323" s="36" t="e">
        <f>SUMIFS(СВЦЭМ!#REF!,СВЦЭМ!$A$40:$A$783,$A323,СВЦЭМ!$B$40:$B$783,O$296)+'СЕТ СН'!$F$15</f>
        <v>#REF!</v>
      </c>
      <c r="P323" s="36" t="e">
        <f>SUMIFS(СВЦЭМ!#REF!,СВЦЭМ!$A$40:$A$783,$A323,СВЦЭМ!$B$40:$B$783,P$296)+'СЕТ СН'!$F$15</f>
        <v>#REF!</v>
      </c>
      <c r="Q323" s="36" t="e">
        <f>SUMIFS(СВЦЭМ!#REF!,СВЦЭМ!$A$40:$A$783,$A323,СВЦЭМ!$B$40:$B$783,Q$296)+'СЕТ СН'!$F$15</f>
        <v>#REF!</v>
      </c>
      <c r="R323" s="36" t="e">
        <f>SUMIFS(СВЦЭМ!#REF!,СВЦЭМ!$A$40:$A$783,$A323,СВЦЭМ!$B$40:$B$783,R$296)+'СЕТ СН'!$F$15</f>
        <v>#REF!</v>
      </c>
      <c r="S323" s="36" t="e">
        <f>SUMIFS(СВЦЭМ!#REF!,СВЦЭМ!$A$40:$A$783,$A323,СВЦЭМ!$B$40:$B$783,S$296)+'СЕТ СН'!$F$15</f>
        <v>#REF!</v>
      </c>
      <c r="T323" s="36" t="e">
        <f>SUMIFS(СВЦЭМ!#REF!,СВЦЭМ!$A$40:$A$783,$A323,СВЦЭМ!$B$40:$B$783,T$296)+'СЕТ СН'!$F$15</f>
        <v>#REF!</v>
      </c>
      <c r="U323" s="36" t="e">
        <f>SUMIFS(СВЦЭМ!#REF!,СВЦЭМ!$A$40:$A$783,$A323,СВЦЭМ!$B$40:$B$783,U$296)+'СЕТ СН'!$F$15</f>
        <v>#REF!</v>
      </c>
      <c r="V323" s="36" t="e">
        <f>SUMIFS(СВЦЭМ!#REF!,СВЦЭМ!$A$40:$A$783,$A323,СВЦЭМ!$B$40:$B$783,V$296)+'СЕТ СН'!$F$15</f>
        <v>#REF!</v>
      </c>
      <c r="W323" s="36" t="e">
        <f>SUMIFS(СВЦЭМ!#REF!,СВЦЭМ!$A$40:$A$783,$A323,СВЦЭМ!$B$40:$B$783,W$296)+'СЕТ СН'!$F$15</f>
        <v>#REF!</v>
      </c>
      <c r="X323" s="36" t="e">
        <f>SUMIFS(СВЦЭМ!#REF!,СВЦЭМ!$A$40:$A$783,$A323,СВЦЭМ!$B$40:$B$783,X$296)+'СЕТ СН'!$F$15</f>
        <v>#REF!</v>
      </c>
      <c r="Y323" s="36" t="e">
        <f>SUMIFS(СВЦЭМ!#REF!,СВЦЭМ!$A$40:$A$783,$A323,СВЦЭМ!$B$40:$B$783,Y$296)+'СЕТ СН'!$F$15</f>
        <v>#REF!</v>
      </c>
    </row>
    <row r="324" spans="1:27" ht="15.75" hidden="1" x14ac:dyDescent="0.2">
      <c r="A324" s="35">
        <f t="shared" si="8"/>
        <v>45197</v>
      </c>
      <c r="B324" s="36" t="e">
        <f>SUMIFS(СВЦЭМ!#REF!,СВЦЭМ!$A$40:$A$783,$A324,СВЦЭМ!$B$40:$B$783,B$296)+'СЕТ СН'!$F$15</f>
        <v>#REF!</v>
      </c>
      <c r="C324" s="36" t="e">
        <f>SUMIFS(СВЦЭМ!#REF!,СВЦЭМ!$A$40:$A$783,$A324,СВЦЭМ!$B$40:$B$783,C$296)+'СЕТ СН'!$F$15</f>
        <v>#REF!</v>
      </c>
      <c r="D324" s="36" t="e">
        <f>SUMIFS(СВЦЭМ!#REF!,СВЦЭМ!$A$40:$A$783,$A324,СВЦЭМ!$B$40:$B$783,D$296)+'СЕТ СН'!$F$15</f>
        <v>#REF!</v>
      </c>
      <c r="E324" s="36" t="e">
        <f>SUMIFS(СВЦЭМ!#REF!,СВЦЭМ!$A$40:$A$783,$A324,СВЦЭМ!$B$40:$B$783,E$296)+'СЕТ СН'!$F$15</f>
        <v>#REF!</v>
      </c>
      <c r="F324" s="36" t="e">
        <f>SUMIFS(СВЦЭМ!#REF!,СВЦЭМ!$A$40:$A$783,$A324,СВЦЭМ!$B$40:$B$783,F$296)+'СЕТ СН'!$F$15</f>
        <v>#REF!</v>
      </c>
      <c r="G324" s="36" t="e">
        <f>SUMIFS(СВЦЭМ!#REF!,СВЦЭМ!$A$40:$A$783,$A324,СВЦЭМ!$B$40:$B$783,G$296)+'СЕТ СН'!$F$15</f>
        <v>#REF!</v>
      </c>
      <c r="H324" s="36" t="e">
        <f>SUMIFS(СВЦЭМ!#REF!,СВЦЭМ!$A$40:$A$783,$A324,СВЦЭМ!$B$40:$B$783,H$296)+'СЕТ СН'!$F$15</f>
        <v>#REF!</v>
      </c>
      <c r="I324" s="36" t="e">
        <f>SUMIFS(СВЦЭМ!#REF!,СВЦЭМ!$A$40:$A$783,$A324,СВЦЭМ!$B$40:$B$783,I$296)+'СЕТ СН'!$F$15</f>
        <v>#REF!</v>
      </c>
      <c r="J324" s="36" t="e">
        <f>SUMIFS(СВЦЭМ!#REF!,СВЦЭМ!$A$40:$A$783,$A324,СВЦЭМ!$B$40:$B$783,J$296)+'СЕТ СН'!$F$15</f>
        <v>#REF!</v>
      </c>
      <c r="K324" s="36" t="e">
        <f>SUMIFS(СВЦЭМ!#REF!,СВЦЭМ!$A$40:$A$783,$A324,СВЦЭМ!$B$40:$B$783,K$296)+'СЕТ СН'!$F$15</f>
        <v>#REF!</v>
      </c>
      <c r="L324" s="36" t="e">
        <f>SUMIFS(СВЦЭМ!#REF!,СВЦЭМ!$A$40:$A$783,$A324,СВЦЭМ!$B$40:$B$783,L$296)+'СЕТ СН'!$F$15</f>
        <v>#REF!</v>
      </c>
      <c r="M324" s="36" t="e">
        <f>SUMIFS(СВЦЭМ!#REF!,СВЦЭМ!$A$40:$A$783,$A324,СВЦЭМ!$B$40:$B$783,M$296)+'СЕТ СН'!$F$15</f>
        <v>#REF!</v>
      </c>
      <c r="N324" s="36" t="e">
        <f>SUMIFS(СВЦЭМ!#REF!,СВЦЭМ!$A$40:$A$783,$A324,СВЦЭМ!$B$40:$B$783,N$296)+'СЕТ СН'!$F$15</f>
        <v>#REF!</v>
      </c>
      <c r="O324" s="36" t="e">
        <f>SUMIFS(СВЦЭМ!#REF!,СВЦЭМ!$A$40:$A$783,$A324,СВЦЭМ!$B$40:$B$783,O$296)+'СЕТ СН'!$F$15</f>
        <v>#REF!</v>
      </c>
      <c r="P324" s="36" t="e">
        <f>SUMIFS(СВЦЭМ!#REF!,СВЦЭМ!$A$40:$A$783,$A324,СВЦЭМ!$B$40:$B$783,P$296)+'СЕТ СН'!$F$15</f>
        <v>#REF!</v>
      </c>
      <c r="Q324" s="36" t="e">
        <f>SUMIFS(СВЦЭМ!#REF!,СВЦЭМ!$A$40:$A$783,$A324,СВЦЭМ!$B$40:$B$783,Q$296)+'СЕТ СН'!$F$15</f>
        <v>#REF!</v>
      </c>
      <c r="R324" s="36" t="e">
        <f>SUMIFS(СВЦЭМ!#REF!,СВЦЭМ!$A$40:$A$783,$A324,СВЦЭМ!$B$40:$B$783,R$296)+'СЕТ СН'!$F$15</f>
        <v>#REF!</v>
      </c>
      <c r="S324" s="36" t="e">
        <f>SUMIFS(СВЦЭМ!#REF!,СВЦЭМ!$A$40:$A$783,$A324,СВЦЭМ!$B$40:$B$783,S$296)+'СЕТ СН'!$F$15</f>
        <v>#REF!</v>
      </c>
      <c r="T324" s="36" t="e">
        <f>SUMIFS(СВЦЭМ!#REF!,СВЦЭМ!$A$40:$A$783,$A324,СВЦЭМ!$B$40:$B$783,T$296)+'СЕТ СН'!$F$15</f>
        <v>#REF!</v>
      </c>
      <c r="U324" s="36" t="e">
        <f>SUMIFS(СВЦЭМ!#REF!,СВЦЭМ!$A$40:$A$783,$A324,СВЦЭМ!$B$40:$B$783,U$296)+'СЕТ СН'!$F$15</f>
        <v>#REF!</v>
      </c>
      <c r="V324" s="36" t="e">
        <f>SUMIFS(СВЦЭМ!#REF!,СВЦЭМ!$A$40:$A$783,$A324,СВЦЭМ!$B$40:$B$783,V$296)+'СЕТ СН'!$F$15</f>
        <v>#REF!</v>
      </c>
      <c r="W324" s="36" t="e">
        <f>SUMIFS(СВЦЭМ!#REF!,СВЦЭМ!$A$40:$A$783,$A324,СВЦЭМ!$B$40:$B$783,W$296)+'СЕТ СН'!$F$15</f>
        <v>#REF!</v>
      </c>
      <c r="X324" s="36" t="e">
        <f>SUMIFS(СВЦЭМ!#REF!,СВЦЭМ!$A$40:$A$783,$A324,СВЦЭМ!$B$40:$B$783,X$296)+'СЕТ СН'!$F$15</f>
        <v>#REF!</v>
      </c>
      <c r="Y324" s="36" t="e">
        <f>SUMIFS(СВЦЭМ!#REF!,СВЦЭМ!$A$40:$A$783,$A324,СВЦЭМ!$B$40:$B$783,Y$296)+'СЕТ СН'!$F$15</f>
        <v>#REF!</v>
      </c>
    </row>
    <row r="325" spans="1:27" ht="15.75" hidden="1" x14ac:dyDescent="0.2">
      <c r="A325" s="35">
        <f t="shared" si="8"/>
        <v>45198</v>
      </c>
      <c r="B325" s="36" t="e">
        <f>SUMIFS(СВЦЭМ!#REF!,СВЦЭМ!$A$40:$A$783,$A325,СВЦЭМ!$B$40:$B$783,B$296)+'СЕТ СН'!$F$15</f>
        <v>#REF!</v>
      </c>
      <c r="C325" s="36" t="e">
        <f>SUMIFS(СВЦЭМ!#REF!,СВЦЭМ!$A$40:$A$783,$A325,СВЦЭМ!$B$40:$B$783,C$296)+'СЕТ СН'!$F$15</f>
        <v>#REF!</v>
      </c>
      <c r="D325" s="36" t="e">
        <f>SUMIFS(СВЦЭМ!#REF!,СВЦЭМ!$A$40:$A$783,$A325,СВЦЭМ!$B$40:$B$783,D$296)+'СЕТ СН'!$F$15</f>
        <v>#REF!</v>
      </c>
      <c r="E325" s="36" t="e">
        <f>SUMIFS(СВЦЭМ!#REF!,СВЦЭМ!$A$40:$A$783,$A325,СВЦЭМ!$B$40:$B$783,E$296)+'СЕТ СН'!$F$15</f>
        <v>#REF!</v>
      </c>
      <c r="F325" s="36" t="e">
        <f>SUMIFS(СВЦЭМ!#REF!,СВЦЭМ!$A$40:$A$783,$A325,СВЦЭМ!$B$40:$B$783,F$296)+'СЕТ СН'!$F$15</f>
        <v>#REF!</v>
      </c>
      <c r="G325" s="36" t="e">
        <f>SUMIFS(СВЦЭМ!#REF!,СВЦЭМ!$A$40:$A$783,$A325,СВЦЭМ!$B$40:$B$783,G$296)+'СЕТ СН'!$F$15</f>
        <v>#REF!</v>
      </c>
      <c r="H325" s="36" t="e">
        <f>SUMIFS(СВЦЭМ!#REF!,СВЦЭМ!$A$40:$A$783,$A325,СВЦЭМ!$B$40:$B$783,H$296)+'СЕТ СН'!$F$15</f>
        <v>#REF!</v>
      </c>
      <c r="I325" s="36" t="e">
        <f>SUMIFS(СВЦЭМ!#REF!,СВЦЭМ!$A$40:$A$783,$A325,СВЦЭМ!$B$40:$B$783,I$296)+'СЕТ СН'!$F$15</f>
        <v>#REF!</v>
      </c>
      <c r="J325" s="36" t="e">
        <f>SUMIFS(СВЦЭМ!#REF!,СВЦЭМ!$A$40:$A$783,$A325,СВЦЭМ!$B$40:$B$783,J$296)+'СЕТ СН'!$F$15</f>
        <v>#REF!</v>
      </c>
      <c r="K325" s="36" t="e">
        <f>SUMIFS(СВЦЭМ!#REF!,СВЦЭМ!$A$40:$A$783,$A325,СВЦЭМ!$B$40:$B$783,K$296)+'СЕТ СН'!$F$15</f>
        <v>#REF!</v>
      </c>
      <c r="L325" s="36" t="e">
        <f>SUMIFS(СВЦЭМ!#REF!,СВЦЭМ!$A$40:$A$783,$A325,СВЦЭМ!$B$40:$B$783,L$296)+'СЕТ СН'!$F$15</f>
        <v>#REF!</v>
      </c>
      <c r="M325" s="36" t="e">
        <f>SUMIFS(СВЦЭМ!#REF!,СВЦЭМ!$A$40:$A$783,$A325,СВЦЭМ!$B$40:$B$783,M$296)+'СЕТ СН'!$F$15</f>
        <v>#REF!</v>
      </c>
      <c r="N325" s="36" t="e">
        <f>SUMIFS(СВЦЭМ!#REF!,СВЦЭМ!$A$40:$A$783,$A325,СВЦЭМ!$B$40:$B$783,N$296)+'СЕТ СН'!$F$15</f>
        <v>#REF!</v>
      </c>
      <c r="O325" s="36" t="e">
        <f>SUMIFS(СВЦЭМ!#REF!,СВЦЭМ!$A$40:$A$783,$A325,СВЦЭМ!$B$40:$B$783,O$296)+'СЕТ СН'!$F$15</f>
        <v>#REF!</v>
      </c>
      <c r="P325" s="36" t="e">
        <f>SUMIFS(СВЦЭМ!#REF!,СВЦЭМ!$A$40:$A$783,$A325,СВЦЭМ!$B$40:$B$783,P$296)+'СЕТ СН'!$F$15</f>
        <v>#REF!</v>
      </c>
      <c r="Q325" s="36" t="e">
        <f>SUMIFS(СВЦЭМ!#REF!,СВЦЭМ!$A$40:$A$783,$A325,СВЦЭМ!$B$40:$B$783,Q$296)+'СЕТ СН'!$F$15</f>
        <v>#REF!</v>
      </c>
      <c r="R325" s="36" t="e">
        <f>SUMIFS(СВЦЭМ!#REF!,СВЦЭМ!$A$40:$A$783,$A325,СВЦЭМ!$B$40:$B$783,R$296)+'СЕТ СН'!$F$15</f>
        <v>#REF!</v>
      </c>
      <c r="S325" s="36" t="e">
        <f>SUMIFS(СВЦЭМ!#REF!,СВЦЭМ!$A$40:$A$783,$A325,СВЦЭМ!$B$40:$B$783,S$296)+'СЕТ СН'!$F$15</f>
        <v>#REF!</v>
      </c>
      <c r="T325" s="36" t="e">
        <f>SUMIFS(СВЦЭМ!#REF!,СВЦЭМ!$A$40:$A$783,$A325,СВЦЭМ!$B$40:$B$783,T$296)+'СЕТ СН'!$F$15</f>
        <v>#REF!</v>
      </c>
      <c r="U325" s="36" t="e">
        <f>SUMIFS(СВЦЭМ!#REF!,СВЦЭМ!$A$40:$A$783,$A325,СВЦЭМ!$B$40:$B$783,U$296)+'СЕТ СН'!$F$15</f>
        <v>#REF!</v>
      </c>
      <c r="V325" s="36" t="e">
        <f>SUMIFS(СВЦЭМ!#REF!,СВЦЭМ!$A$40:$A$783,$A325,СВЦЭМ!$B$40:$B$783,V$296)+'СЕТ СН'!$F$15</f>
        <v>#REF!</v>
      </c>
      <c r="W325" s="36" t="e">
        <f>SUMIFS(СВЦЭМ!#REF!,СВЦЭМ!$A$40:$A$783,$A325,СВЦЭМ!$B$40:$B$783,W$296)+'СЕТ СН'!$F$15</f>
        <v>#REF!</v>
      </c>
      <c r="X325" s="36" t="e">
        <f>SUMIFS(СВЦЭМ!#REF!,СВЦЭМ!$A$40:$A$783,$A325,СВЦЭМ!$B$40:$B$783,X$296)+'СЕТ СН'!$F$15</f>
        <v>#REF!</v>
      </c>
      <c r="Y325" s="36" t="e">
        <f>SUMIFS(СВЦЭМ!#REF!,СВЦЭМ!$A$40:$A$783,$A325,СВЦЭМ!$B$40:$B$783,Y$296)+'СЕТ СН'!$F$15</f>
        <v>#REF!</v>
      </c>
    </row>
    <row r="326" spans="1:27" ht="15.75" hidden="1" x14ac:dyDescent="0.2">
      <c r="A326" s="35">
        <f t="shared" si="8"/>
        <v>45199</v>
      </c>
      <c r="B326" s="36" t="e">
        <f>SUMIFS(СВЦЭМ!#REF!,СВЦЭМ!$A$40:$A$783,$A326,СВЦЭМ!$B$40:$B$783,B$296)+'СЕТ СН'!$F$15</f>
        <v>#REF!</v>
      </c>
      <c r="C326" s="36" t="e">
        <f>SUMIFS(СВЦЭМ!#REF!,СВЦЭМ!$A$40:$A$783,$A326,СВЦЭМ!$B$40:$B$783,C$296)+'СЕТ СН'!$F$15</f>
        <v>#REF!</v>
      </c>
      <c r="D326" s="36" t="e">
        <f>SUMIFS(СВЦЭМ!#REF!,СВЦЭМ!$A$40:$A$783,$A326,СВЦЭМ!$B$40:$B$783,D$296)+'СЕТ СН'!$F$15</f>
        <v>#REF!</v>
      </c>
      <c r="E326" s="36" t="e">
        <f>SUMIFS(СВЦЭМ!#REF!,СВЦЭМ!$A$40:$A$783,$A326,СВЦЭМ!$B$40:$B$783,E$296)+'СЕТ СН'!$F$15</f>
        <v>#REF!</v>
      </c>
      <c r="F326" s="36" t="e">
        <f>SUMIFS(СВЦЭМ!#REF!,СВЦЭМ!$A$40:$A$783,$A326,СВЦЭМ!$B$40:$B$783,F$296)+'СЕТ СН'!$F$15</f>
        <v>#REF!</v>
      </c>
      <c r="G326" s="36" t="e">
        <f>SUMIFS(СВЦЭМ!#REF!,СВЦЭМ!$A$40:$A$783,$A326,СВЦЭМ!$B$40:$B$783,G$296)+'СЕТ СН'!$F$15</f>
        <v>#REF!</v>
      </c>
      <c r="H326" s="36" t="e">
        <f>SUMIFS(СВЦЭМ!#REF!,СВЦЭМ!$A$40:$A$783,$A326,СВЦЭМ!$B$40:$B$783,H$296)+'СЕТ СН'!$F$15</f>
        <v>#REF!</v>
      </c>
      <c r="I326" s="36" t="e">
        <f>SUMIFS(СВЦЭМ!#REF!,СВЦЭМ!$A$40:$A$783,$A326,СВЦЭМ!$B$40:$B$783,I$296)+'СЕТ СН'!$F$15</f>
        <v>#REF!</v>
      </c>
      <c r="J326" s="36" t="e">
        <f>SUMIFS(СВЦЭМ!#REF!,СВЦЭМ!$A$40:$A$783,$A326,СВЦЭМ!$B$40:$B$783,J$296)+'СЕТ СН'!$F$15</f>
        <v>#REF!</v>
      </c>
      <c r="K326" s="36" t="e">
        <f>SUMIFS(СВЦЭМ!#REF!,СВЦЭМ!$A$40:$A$783,$A326,СВЦЭМ!$B$40:$B$783,K$296)+'СЕТ СН'!$F$15</f>
        <v>#REF!</v>
      </c>
      <c r="L326" s="36" t="e">
        <f>SUMIFS(СВЦЭМ!#REF!,СВЦЭМ!$A$40:$A$783,$A326,СВЦЭМ!$B$40:$B$783,L$296)+'СЕТ СН'!$F$15</f>
        <v>#REF!</v>
      </c>
      <c r="M326" s="36" t="e">
        <f>SUMIFS(СВЦЭМ!#REF!,СВЦЭМ!$A$40:$A$783,$A326,СВЦЭМ!$B$40:$B$783,M$296)+'СЕТ СН'!$F$15</f>
        <v>#REF!</v>
      </c>
      <c r="N326" s="36" t="e">
        <f>SUMIFS(СВЦЭМ!#REF!,СВЦЭМ!$A$40:$A$783,$A326,СВЦЭМ!$B$40:$B$783,N$296)+'СЕТ СН'!$F$15</f>
        <v>#REF!</v>
      </c>
      <c r="O326" s="36" t="e">
        <f>SUMIFS(СВЦЭМ!#REF!,СВЦЭМ!$A$40:$A$783,$A326,СВЦЭМ!$B$40:$B$783,O$296)+'СЕТ СН'!$F$15</f>
        <v>#REF!</v>
      </c>
      <c r="P326" s="36" t="e">
        <f>SUMIFS(СВЦЭМ!#REF!,СВЦЭМ!$A$40:$A$783,$A326,СВЦЭМ!$B$40:$B$783,P$296)+'СЕТ СН'!$F$15</f>
        <v>#REF!</v>
      </c>
      <c r="Q326" s="36" t="e">
        <f>SUMIFS(СВЦЭМ!#REF!,СВЦЭМ!$A$40:$A$783,$A326,СВЦЭМ!$B$40:$B$783,Q$296)+'СЕТ СН'!$F$15</f>
        <v>#REF!</v>
      </c>
      <c r="R326" s="36" t="e">
        <f>SUMIFS(СВЦЭМ!#REF!,СВЦЭМ!$A$40:$A$783,$A326,СВЦЭМ!$B$40:$B$783,R$296)+'СЕТ СН'!$F$15</f>
        <v>#REF!</v>
      </c>
      <c r="S326" s="36" t="e">
        <f>SUMIFS(СВЦЭМ!#REF!,СВЦЭМ!$A$40:$A$783,$A326,СВЦЭМ!$B$40:$B$783,S$296)+'СЕТ СН'!$F$15</f>
        <v>#REF!</v>
      </c>
      <c r="T326" s="36" t="e">
        <f>SUMIFS(СВЦЭМ!#REF!,СВЦЭМ!$A$40:$A$783,$A326,СВЦЭМ!$B$40:$B$783,T$296)+'СЕТ СН'!$F$15</f>
        <v>#REF!</v>
      </c>
      <c r="U326" s="36" t="e">
        <f>SUMIFS(СВЦЭМ!#REF!,СВЦЭМ!$A$40:$A$783,$A326,СВЦЭМ!$B$40:$B$783,U$296)+'СЕТ СН'!$F$15</f>
        <v>#REF!</v>
      </c>
      <c r="V326" s="36" t="e">
        <f>SUMIFS(СВЦЭМ!#REF!,СВЦЭМ!$A$40:$A$783,$A326,СВЦЭМ!$B$40:$B$783,V$296)+'СЕТ СН'!$F$15</f>
        <v>#REF!</v>
      </c>
      <c r="W326" s="36" t="e">
        <f>SUMIFS(СВЦЭМ!#REF!,СВЦЭМ!$A$40:$A$783,$A326,СВЦЭМ!$B$40:$B$783,W$296)+'СЕТ СН'!$F$15</f>
        <v>#REF!</v>
      </c>
      <c r="X326" s="36" t="e">
        <f>SUMIFS(СВЦЭМ!#REF!,СВЦЭМ!$A$40:$A$783,$A326,СВЦЭМ!$B$40:$B$783,X$296)+'СЕТ СН'!$F$15</f>
        <v>#REF!</v>
      </c>
      <c r="Y326" s="36" t="e">
        <f>SUMIFS(СВЦЭМ!#REF!,СВЦЭМ!$A$40:$A$783,$A326,СВЦЭМ!$B$40:$B$783,Y$296)+'СЕТ СН'!$F$15</f>
        <v>#REF!</v>
      </c>
    </row>
    <row r="327" spans="1:27" ht="15.75" hidden="1" x14ac:dyDescent="0.2">
      <c r="A327" s="35">
        <f t="shared" si="8"/>
        <v>45200</v>
      </c>
      <c r="B327" s="36" t="e">
        <f>SUMIFS(СВЦЭМ!#REF!,СВЦЭМ!$A$40:$A$783,$A327,СВЦЭМ!$B$40:$B$783,B$296)+'СЕТ СН'!$F$15</f>
        <v>#REF!</v>
      </c>
      <c r="C327" s="36" t="e">
        <f>SUMIFS(СВЦЭМ!#REF!,СВЦЭМ!$A$40:$A$783,$A327,СВЦЭМ!$B$40:$B$783,C$296)+'СЕТ СН'!$F$15</f>
        <v>#REF!</v>
      </c>
      <c r="D327" s="36" t="e">
        <f>SUMIFS(СВЦЭМ!#REF!,СВЦЭМ!$A$40:$A$783,$A327,СВЦЭМ!$B$40:$B$783,D$296)+'СЕТ СН'!$F$15</f>
        <v>#REF!</v>
      </c>
      <c r="E327" s="36" t="e">
        <f>SUMIFS(СВЦЭМ!#REF!,СВЦЭМ!$A$40:$A$783,$A327,СВЦЭМ!$B$40:$B$783,E$296)+'СЕТ СН'!$F$15</f>
        <v>#REF!</v>
      </c>
      <c r="F327" s="36" t="e">
        <f>SUMIFS(СВЦЭМ!#REF!,СВЦЭМ!$A$40:$A$783,$A327,СВЦЭМ!$B$40:$B$783,F$296)+'СЕТ СН'!$F$15</f>
        <v>#REF!</v>
      </c>
      <c r="G327" s="36" t="e">
        <f>SUMIFS(СВЦЭМ!#REF!,СВЦЭМ!$A$40:$A$783,$A327,СВЦЭМ!$B$40:$B$783,G$296)+'СЕТ СН'!$F$15</f>
        <v>#REF!</v>
      </c>
      <c r="H327" s="36" t="e">
        <f>SUMIFS(СВЦЭМ!#REF!,СВЦЭМ!$A$40:$A$783,$A327,СВЦЭМ!$B$40:$B$783,H$296)+'СЕТ СН'!$F$15</f>
        <v>#REF!</v>
      </c>
      <c r="I327" s="36" t="e">
        <f>SUMIFS(СВЦЭМ!#REF!,СВЦЭМ!$A$40:$A$783,$A327,СВЦЭМ!$B$40:$B$783,I$296)+'СЕТ СН'!$F$15</f>
        <v>#REF!</v>
      </c>
      <c r="J327" s="36" t="e">
        <f>SUMIFS(СВЦЭМ!#REF!,СВЦЭМ!$A$40:$A$783,$A327,СВЦЭМ!$B$40:$B$783,J$296)+'СЕТ СН'!$F$15</f>
        <v>#REF!</v>
      </c>
      <c r="K327" s="36" t="e">
        <f>SUMIFS(СВЦЭМ!#REF!,СВЦЭМ!$A$40:$A$783,$A327,СВЦЭМ!$B$40:$B$783,K$296)+'СЕТ СН'!$F$15</f>
        <v>#REF!</v>
      </c>
      <c r="L327" s="36" t="e">
        <f>SUMIFS(СВЦЭМ!#REF!,СВЦЭМ!$A$40:$A$783,$A327,СВЦЭМ!$B$40:$B$783,L$296)+'СЕТ СН'!$F$15</f>
        <v>#REF!</v>
      </c>
      <c r="M327" s="36" t="e">
        <f>SUMIFS(СВЦЭМ!#REF!,СВЦЭМ!$A$40:$A$783,$A327,СВЦЭМ!$B$40:$B$783,M$296)+'СЕТ СН'!$F$15</f>
        <v>#REF!</v>
      </c>
      <c r="N327" s="36" t="e">
        <f>SUMIFS(СВЦЭМ!#REF!,СВЦЭМ!$A$40:$A$783,$A327,СВЦЭМ!$B$40:$B$783,N$296)+'СЕТ СН'!$F$15</f>
        <v>#REF!</v>
      </c>
      <c r="O327" s="36" t="e">
        <f>SUMIFS(СВЦЭМ!#REF!,СВЦЭМ!$A$40:$A$783,$A327,СВЦЭМ!$B$40:$B$783,O$296)+'СЕТ СН'!$F$15</f>
        <v>#REF!</v>
      </c>
      <c r="P327" s="36" t="e">
        <f>SUMIFS(СВЦЭМ!#REF!,СВЦЭМ!$A$40:$A$783,$A327,СВЦЭМ!$B$40:$B$783,P$296)+'СЕТ СН'!$F$15</f>
        <v>#REF!</v>
      </c>
      <c r="Q327" s="36" t="e">
        <f>SUMIFS(СВЦЭМ!#REF!,СВЦЭМ!$A$40:$A$783,$A327,СВЦЭМ!$B$40:$B$783,Q$296)+'СЕТ СН'!$F$15</f>
        <v>#REF!</v>
      </c>
      <c r="R327" s="36" t="e">
        <f>SUMIFS(СВЦЭМ!#REF!,СВЦЭМ!$A$40:$A$783,$A327,СВЦЭМ!$B$40:$B$783,R$296)+'СЕТ СН'!$F$15</f>
        <v>#REF!</v>
      </c>
      <c r="S327" s="36" t="e">
        <f>SUMIFS(СВЦЭМ!#REF!,СВЦЭМ!$A$40:$A$783,$A327,СВЦЭМ!$B$40:$B$783,S$296)+'СЕТ СН'!$F$15</f>
        <v>#REF!</v>
      </c>
      <c r="T327" s="36" t="e">
        <f>SUMIFS(СВЦЭМ!#REF!,СВЦЭМ!$A$40:$A$783,$A327,СВЦЭМ!$B$40:$B$783,T$296)+'СЕТ СН'!$F$15</f>
        <v>#REF!</v>
      </c>
      <c r="U327" s="36" t="e">
        <f>SUMIFS(СВЦЭМ!#REF!,СВЦЭМ!$A$40:$A$783,$A327,СВЦЭМ!$B$40:$B$783,U$296)+'СЕТ СН'!$F$15</f>
        <v>#REF!</v>
      </c>
      <c r="V327" s="36" t="e">
        <f>SUMIFS(СВЦЭМ!#REF!,СВЦЭМ!$A$40:$A$783,$A327,СВЦЭМ!$B$40:$B$783,V$296)+'СЕТ СН'!$F$15</f>
        <v>#REF!</v>
      </c>
      <c r="W327" s="36" t="e">
        <f>SUMIFS(СВЦЭМ!#REF!,СВЦЭМ!$A$40:$A$783,$A327,СВЦЭМ!$B$40:$B$783,W$296)+'СЕТ СН'!$F$15</f>
        <v>#REF!</v>
      </c>
      <c r="X327" s="36" t="e">
        <f>SUMIFS(СВЦЭМ!#REF!,СВЦЭМ!$A$40:$A$783,$A327,СВЦЭМ!$B$40:$B$783,X$296)+'СЕТ СН'!$F$15</f>
        <v>#REF!</v>
      </c>
      <c r="Y327" s="36" t="e">
        <f>SUMIFS(СВЦЭМ!#REF!,СВЦЭМ!$A$40:$A$783,$A327,СВЦЭМ!$B$40:$B$783,Y$296)+'СЕТ СН'!$F$15</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01.09.2023</v>
      </c>
      <c r="B333" s="36" t="e">
        <f>SUMIFS(СВЦЭМ!#REF!,СВЦЭМ!$A$40:$A$783,$A333,СВЦЭМ!$B$40:$B$783,B$332)+'СЕТ СН'!$F$16</f>
        <v>#REF!</v>
      </c>
      <c r="C333" s="36" t="e">
        <f>SUMIFS(СВЦЭМ!#REF!,СВЦЭМ!$A$40:$A$783,$A333,СВЦЭМ!$B$40:$B$783,C$332)+'СЕТ СН'!$F$16</f>
        <v>#REF!</v>
      </c>
      <c r="D333" s="36" t="e">
        <f>SUMIFS(СВЦЭМ!#REF!,СВЦЭМ!$A$40:$A$783,$A333,СВЦЭМ!$B$40:$B$783,D$332)+'СЕТ СН'!$F$16</f>
        <v>#REF!</v>
      </c>
      <c r="E333" s="36" t="e">
        <f>SUMIFS(СВЦЭМ!#REF!,СВЦЭМ!$A$40:$A$783,$A333,СВЦЭМ!$B$40:$B$783,E$332)+'СЕТ СН'!$F$16</f>
        <v>#REF!</v>
      </c>
      <c r="F333" s="36" t="e">
        <f>SUMIFS(СВЦЭМ!#REF!,СВЦЭМ!$A$40:$A$783,$A333,СВЦЭМ!$B$40:$B$783,F$332)+'СЕТ СН'!$F$16</f>
        <v>#REF!</v>
      </c>
      <c r="G333" s="36" t="e">
        <f>SUMIFS(СВЦЭМ!#REF!,СВЦЭМ!$A$40:$A$783,$A333,СВЦЭМ!$B$40:$B$783,G$332)+'СЕТ СН'!$F$16</f>
        <v>#REF!</v>
      </c>
      <c r="H333" s="36" t="e">
        <f>SUMIFS(СВЦЭМ!#REF!,СВЦЭМ!$A$40:$A$783,$A333,СВЦЭМ!$B$40:$B$783,H$332)+'СЕТ СН'!$F$16</f>
        <v>#REF!</v>
      </c>
      <c r="I333" s="36" t="e">
        <f>SUMIFS(СВЦЭМ!#REF!,СВЦЭМ!$A$40:$A$783,$A333,СВЦЭМ!$B$40:$B$783,I$332)+'СЕТ СН'!$F$16</f>
        <v>#REF!</v>
      </c>
      <c r="J333" s="36" t="e">
        <f>SUMIFS(СВЦЭМ!#REF!,СВЦЭМ!$A$40:$A$783,$A333,СВЦЭМ!$B$40:$B$783,J$332)+'СЕТ СН'!$F$16</f>
        <v>#REF!</v>
      </c>
      <c r="K333" s="36" t="e">
        <f>SUMIFS(СВЦЭМ!#REF!,СВЦЭМ!$A$40:$A$783,$A333,СВЦЭМ!$B$40:$B$783,K$332)+'СЕТ СН'!$F$16</f>
        <v>#REF!</v>
      </c>
      <c r="L333" s="36" t="e">
        <f>SUMIFS(СВЦЭМ!#REF!,СВЦЭМ!$A$40:$A$783,$A333,СВЦЭМ!$B$40:$B$783,L$332)+'СЕТ СН'!$F$16</f>
        <v>#REF!</v>
      </c>
      <c r="M333" s="36" t="e">
        <f>SUMIFS(СВЦЭМ!#REF!,СВЦЭМ!$A$40:$A$783,$A333,СВЦЭМ!$B$40:$B$783,M$332)+'СЕТ СН'!$F$16</f>
        <v>#REF!</v>
      </c>
      <c r="N333" s="36" t="e">
        <f>SUMIFS(СВЦЭМ!#REF!,СВЦЭМ!$A$40:$A$783,$A333,СВЦЭМ!$B$40:$B$783,N$332)+'СЕТ СН'!$F$16</f>
        <v>#REF!</v>
      </c>
      <c r="O333" s="36" t="e">
        <f>SUMIFS(СВЦЭМ!#REF!,СВЦЭМ!$A$40:$A$783,$A333,СВЦЭМ!$B$40:$B$783,O$332)+'СЕТ СН'!$F$16</f>
        <v>#REF!</v>
      </c>
      <c r="P333" s="36" t="e">
        <f>SUMIFS(СВЦЭМ!#REF!,СВЦЭМ!$A$40:$A$783,$A333,СВЦЭМ!$B$40:$B$783,P$332)+'СЕТ СН'!$F$16</f>
        <v>#REF!</v>
      </c>
      <c r="Q333" s="36" t="e">
        <f>SUMIFS(СВЦЭМ!#REF!,СВЦЭМ!$A$40:$A$783,$A333,СВЦЭМ!$B$40:$B$783,Q$332)+'СЕТ СН'!$F$16</f>
        <v>#REF!</v>
      </c>
      <c r="R333" s="36" t="e">
        <f>SUMIFS(СВЦЭМ!#REF!,СВЦЭМ!$A$40:$A$783,$A333,СВЦЭМ!$B$40:$B$783,R$332)+'СЕТ СН'!$F$16</f>
        <v>#REF!</v>
      </c>
      <c r="S333" s="36" t="e">
        <f>SUMIFS(СВЦЭМ!#REF!,СВЦЭМ!$A$40:$A$783,$A333,СВЦЭМ!$B$40:$B$783,S$332)+'СЕТ СН'!$F$16</f>
        <v>#REF!</v>
      </c>
      <c r="T333" s="36" t="e">
        <f>SUMIFS(СВЦЭМ!#REF!,СВЦЭМ!$A$40:$A$783,$A333,СВЦЭМ!$B$40:$B$783,T$332)+'СЕТ СН'!$F$16</f>
        <v>#REF!</v>
      </c>
      <c r="U333" s="36" t="e">
        <f>SUMIFS(СВЦЭМ!#REF!,СВЦЭМ!$A$40:$A$783,$A333,СВЦЭМ!$B$40:$B$783,U$332)+'СЕТ СН'!$F$16</f>
        <v>#REF!</v>
      </c>
      <c r="V333" s="36" t="e">
        <f>SUMIFS(СВЦЭМ!#REF!,СВЦЭМ!$A$40:$A$783,$A333,СВЦЭМ!$B$40:$B$783,V$332)+'СЕТ СН'!$F$16</f>
        <v>#REF!</v>
      </c>
      <c r="W333" s="36" t="e">
        <f>SUMIFS(СВЦЭМ!#REF!,СВЦЭМ!$A$40:$A$783,$A333,СВЦЭМ!$B$40:$B$783,W$332)+'СЕТ СН'!$F$16</f>
        <v>#REF!</v>
      </c>
      <c r="X333" s="36" t="e">
        <f>SUMIFS(СВЦЭМ!#REF!,СВЦЭМ!$A$40:$A$783,$A333,СВЦЭМ!$B$40:$B$783,X$332)+'СЕТ СН'!$F$16</f>
        <v>#REF!</v>
      </c>
      <c r="Y333" s="36" t="e">
        <f>SUMIFS(СВЦЭМ!#REF!,СВЦЭМ!$A$40:$A$783,$A333,СВЦЭМ!$B$40:$B$783,Y$332)+'СЕТ СН'!$F$16</f>
        <v>#REF!</v>
      </c>
      <c r="AA333" s="45"/>
    </row>
    <row r="334" spans="1:27" ht="15.75" hidden="1" x14ac:dyDescent="0.2">
      <c r="A334" s="35">
        <f>A333+1</f>
        <v>45171</v>
      </c>
      <c r="B334" s="36" t="e">
        <f>SUMIFS(СВЦЭМ!#REF!,СВЦЭМ!$A$40:$A$783,$A334,СВЦЭМ!$B$40:$B$783,B$332)+'СЕТ СН'!$F$16</f>
        <v>#REF!</v>
      </c>
      <c r="C334" s="36" t="e">
        <f>SUMIFS(СВЦЭМ!#REF!,СВЦЭМ!$A$40:$A$783,$A334,СВЦЭМ!$B$40:$B$783,C$332)+'СЕТ СН'!$F$16</f>
        <v>#REF!</v>
      </c>
      <c r="D334" s="36" t="e">
        <f>SUMIFS(СВЦЭМ!#REF!,СВЦЭМ!$A$40:$A$783,$A334,СВЦЭМ!$B$40:$B$783,D$332)+'СЕТ СН'!$F$16</f>
        <v>#REF!</v>
      </c>
      <c r="E334" s="36" t="e">
        <f>SUMIFS(СВЦЭМ!#REF!,СВЦЭМ!$A$40:$A$783,$A334,СВЦЭМ!$B$40:$B$783,E$332)+'СЕТ СН'!$F$16</f>
        <v>#REF!</v>
      </c>
      <c r="F334" s="36" t="e">
        <f>SUMIFS(СВЦЭМ!#REF!,СВЦЭМ!$A$40:$A$783,$A334,СВЦЭМ!$B$40:$B$783,F$332)+'СЕТ СН'!$F$16</f>
        <v>#REF!</v>
      </c>
      <c r="G334" s="36" t="e">
        <f>SUMIFS(СВЦЭМ!#REF!,СВЦЭМ!$A$40:$A$783,$A334,СВЦЭМ!$B$40:$B$783,G$332)+'СЕТ СН'!$F$16</f>
        <v>#REF!</v>
      </c>
      <c r="H334" s="36" t="e">
        <f>SUMIFS(СВЦЭМ!#REF!,СВЦЭМ!$A$40:$A$783,$A334,СВЦЭМ!$B$40:$B$783,H$332)+'СЕТ СН'!$F$16</f>
        <v>#REF!</v>
      </c>
      <c r="I334" s="36" t="e">
        <f>SUMIFS(СВЦЭМ!#REF!,СВЦЭМ!$A$40:$A$783,$A334,СВЦЭМ!$B$40:$B$783,I$332)+'СЕТ СН'!$F$16</f>
        <v>#REF!</v>
      </c>
      <c r="J334" s="36" t="e">
        <f>SUMIFS(СВЦЭМ!#REF!,СВЦЭМ!$A$40:$A$783,$A334,СВЦЭМ!$B$40:$B$783,J$332)+'СЕТ СН'!$F$16</f>
        <v>#REF!</v>
      </c>
      <c r="K334" s="36" t="e">
        <f>SUMIFS(СВЦЭМ!#REF!,СВЦЭМ!$A$40:$A$783,$A334,СВЦЭМ!$B$40:$B$783,K$332)+'СЕТ СН'!$F$16</f>
        <v>#REF!</v>
      </c>
      <c r="L334" s="36" t="e">
        <f>SUMIFS(СВЦЭМ!#REF!,СВЦЭМ!$A$40:$A$783,$A334,СВЦЭМ!$B$40:$B$783,L$332)+'СЕТ СН'!$F$16</f>
        <v>#REF!</v>
      </c>
      <c r="M334" s="36" t="e">
        <f>SUMIFS(СВЦЭМ!#REF!,СВЦЭМ!$A$40:$A$783,$A334,СВЦЭМ!$B$40:$B$783,M$332)+'СЕТ СН'!$F$16</f>
        <v>#REF!</v>
      </c>
      <c r="N334" s="36" t="e">
        <f>SUMIFS(СВЦЭМ!#REF!,СВЦЭМ!$A$40:$A$783,$A334,СВЦЭМ!$B$40:$B$783,N$332)+'СЕТ СН'!$F$16</f>
        <v>#REF!</v>
      </c>
      <c r="O334" s="36" t="e">
        <f>SUMIFS(СВЦЭМ!#REF!,СВЦЭМ!$A$40:$A$783,$A334,СВЦЭМ!$B$40:$B$783,O$332)+'СЕТ СН'!$F$16</f>
        <v>#REF!</v>
      </c>
      <c r="P334" s="36" t="e">
        <f>SUMIFS(СВЦЭМ!#REF!,СВЦЭМ!$A$40:$A$783,$A334,СВЦЭМ!$B$40:$B$783,P$332)+'СЕТ СН'!$F$16</f>
        <v>#REF!</v>
      </c>
      <c r="Q334" s="36" t="e">
        <f>SUMIFS(СВЦЭМ!#REF!,СВЦЭМ!$A$40:$A$783,$A334,СВЦЭМ!$B$40:$B$783,Q$332)+'СЕТ СН'!$F$16</f>
        <v>#REF!</v>
      </c>
      <c r="R334" s="36" t="e">
        <f>SUMIFS(СВЦЭМ!#REF!,СВЦЭМ!$A$40:$A$783,$A334,СВЦЭМ!$B$40:$B$783,R$332)+'СЕТ СН'!$F$16</f>
        <v>#REF!</v>
      </c>
      <c r="S334" s="36" t="e">
        <f>SUMIFS(СВЦЭМ!#REF!,СВЦЭМ!$A$40:$A$783,$A334,СВЦЭМ!$B$40:$B$783,S$332)+'СЕТ СН'!$F$16</f>
        <v>#REF!</v>
      </c>
      <c r="T334" s="36" t="e">
        <f>SUMIFS(СВЦЭМ!#REF!,СВЦЭМ!$A$40:$A$783,$A334,СВЦЭМ!$B$40:$B$783,T$332)+'СЕТ СН'!$F$16</f>
        <v>#REF!</v>
      </c>
      <c r="U334" s="36" t="e">
        <f>SUMIFS(СВЦЭМ!#REF!,СВЦЭМ!$A$40:$A$783,$A334,СВЦЭМ!$B$40:$B$783,U$332)+'СЕТ СН'!$F$16</f>
        <v>#REF!</v>
      </c>
      <c r="V334" s="36" t="e">
        <f>SUMIFS(СВЦЭМ!#REF!,СВЦЭМ!$A$40:$A$783,$A334,СВЦЭМ!$B$40:$B$783,V$332)+'СЕТ СН'!$F$16</f>
        <v>#REF!</v>
      </c>
      <c r="W334" s="36" t="e">
        <f>SUMIFS(СВЦЭМ!#REF!,СВЦЭМ!$A$40:$A$783,$A334,СВЦЭМ!$B$40:$B$783,W$332)+'СЕТ СН'!$F$16</f>
        <v>#REF!</v>
      </c>
      <c r="X334" s="36" t="e">
        <f>SUMIFS(СВЦЭМ!#REF!,СВЦЭМ!$A$40:$A$783,$A334,СВЦЭМ!$B$40:$B$783,X$332)+'СЕТ СН'!$F$16</f>
        <v>#REF!</v>
      </c>
      <c r="Y334" s="36" t="e">
        <f>SUMIFS(СВЦЭМ!#REF!,СВЦЭМ!$A$40:$A$783,$A334,СВЦЭМ!$B$40:$B$783,Y$332)+'СЕТ СН'!$F$16</f>
        <v>#REF!</v>
      </c>
    </row>
    <row r="335" spans="1:27" ht="15.75" hidden="1" x14ac:dyDescent="0.2">
      <c r="A335" s="35">
        <f t="shared" ref="A335:A363" si="9">A334+1</f>
        <v>45172</v>
      </c>
      <c r="B335" s="36" t="e">
        <f>SUMIFS(СВЦЭМ!#REF!,СВЦЭМ!$A$40:$A$783,$A335,СВЦЭМ!$B$40:$B$783,B$332)+'СЕТ СН'!$F$16</f>
        <v>#REF!</v>
      </c>
      <c r="C335" s="36" t="e">
        <f>SUMIFS(СВЦЭМ!#REF!,СВЦЭМ!$A$40:$A$783,$A335,СВЦЭМ!$B$40:$B$783,C$332)+'СЕТ СН'!$F$16</f>
        <v>#REF!</v>
      </c>
      <c r="D335" s="36" t="e">
        <f>SUMIFS(СВЦЭМ!#REF!,СВЦЭМ!$A$40:$A$783,$A335,СВЦЭМ!$B$40:$B$783,D$332)+'СЕТ СН'!$F$16</f>
        <v>#REF!</v>
      </c>
      <c r="E335" s="36" t="e">
        <f>SUMIFS(СВЦЭМ!#REF!,СВЦЭМ!$A$40:$A$783,$A335,СВЦЭМ!$B$40:$B$783,E$332)+'СЕТ СН'!$F$16</f>
        <v>#REF!</v>
      </c>
      <c r="F335" s="36" t="e">
        <f>SUMIFS(СВЦЭМ!#REF!,СВЦЭМ!$A$40:$A$783,$A335,СВЦЭМ!$B$40:$B$783,F$332)+'СЕТ СН'!$F$16</f>
        <v>#REF!</v>
      </c>
      <c r="G335" s="36" t="e">
        <f>SUMIFS(СВЦЭМ!#REF!,СВЦЭМ!$A$40:$A$783,$A335,СВЦЭМ!$B$40:$B$783,G$332)+'СЕТ СН'!$F$16</f>
        <v>#REF!</v>
      </c>
      <c r="H335" s="36" t="e">
        <f>SUMIFS(СВЦЭМ!#REF!,СВЦЭМ!$A$40:$A$783,$A335,СВЦЭМ!$B$40:$B$783,H$332)+'СЕТ СН'!$F$16</f>
        <v>#REF!</v>
      </c>
      <c r="I335" s="36" t="e">
        <f>SUMIFS(СВЦЭМ!#REF!,СВЦЭМ!$A$40:$A$783,$A335,СВЦЭМ!$B$40:$B$783,I$332)+'СЕТ СН'!$F$16</f>
        <v>#REF!</v>
      </c>
      <c r="J335" s="36" t="e">
        <f>SUMIFS(СВЦЭМ!#REF!,СВЦЭМ!$A$40:$A$783,$A335,СВЦЭМ!$B$40:$B$783,J$332)+'СЕТ СН'!$F$16</f>
        <v>#REF!</v>
      </c>
      <c r="K335" s="36" t="e">
        <f>SUMIFS(СВЦЭМ!#REF!,СВЦЭМ!$A$40:$A$783,$A335,СВЦЭМ!$B$40:$B$783,K$332)+'СЕТ СН'!$F$16</f>
        <v>#REF!</v>
      </c>
      <c r="L335" s="36" t="e">
        <f>SUMIFS(СВЦЭМ!#REF!,СВЦЭМ!$A$40:$A$783,$A335,СВЦЭМ!$B$40:$B$783,L$332)+'СЕТ СН'!$F$16</f>
        <v>#REF!</v>
      </c>
      <c r="M335" s="36" t="e">
        <f>SUMIFS(СВЦЭМ!#REF!,СВЦЭМ!$A$40:$A$783,$A335,СВЦЭМ!$B$40:$B$783,M$332)+'СЕТ СН'!$F$16</f>
        <v>#REF!</v>
      </c>
      <c r="N335" s="36" t="e">
        <f>SUMIFS(СВЦЭМ!#REF!,СВЦЭМ!$A$40:$A$783,$A335,СВЦЭМ!$B$40:$B$783,N$332)+'СЕТ СН'!$F$16</f>
        <v>#REF!</v>
      </c>
      <c r="O335" s="36" t="e">
        <f>SUMIFS(СВЦЭМ!#REF!,СВЦЭМ!$A$40:$A$783,$A335,СВЦЭМ!$B$40:$B$783,O$332)+'СЕТ СН'!$F$16</f>
        <v>#REF!</v>
      </c>
      <c r="P335" s="36" t="e">
        <f>SUMIFS(СВЦЭМ!#REF!,СВЦЭМ!$A$40:$A$783,$A335,СВЦЭМ!$B$40:$B$783,P$332)+'СЕТ СН'!$F$16</f>
        <v>#REF!</v>
      </c>
      <c r="Q335" s="36" t="e">
        <f>SUMIFS(СВЦЭМ!#REF!,СВЦЭМ!$A$40:$A$783,$A335,СВЦЭМ!$B$40:$B$783,Q$332)+'СЕТ СН'!$F$16</f>
        <v>#REF!</v>
      </c>
      <c r="R335" s="36" t="e">
        <f>SUMIFS(СВЦЭМ!#REF!,СВЦЭМ!$A$40:$A$783,$A335,СВЦЭМ!$B$40:$B$783,R$332)+'СЕТ СН'!$F$16</f>
        <v>#REF!</v>
      </c>
      <c r="S335" s="36" t="e">
        <f>SUMIFS(СВЦЭМ!#REF!,СВЦЭМ!$A$40:$A$783,$A335,СВЦЭМ!$B$40:$B$783,S$332)+'СЕТ СН'!$F$16</f>
        <v>#REF!</v>
      </c>
      <c r="T335" s="36" t="e">
        <f>SUMIFS(СВЦЭМ!#REF!,СВЦЭМ!$A$40:$A$783,$A335,СВЦЭМ!$B$40:$B$783,T$332)+'СЕТ СН'!$F$16</f>
        <v>#REF!</v>
      </c>
      <c r="U335" s="36" t="e">
        <f>SUMIFS(СВЦЭМ!#REF!,СВЦЭМ!$A$40:$A$783,$A335,СВЦЭМ!$B$40:$B$783,U$332)+'СЕТ СН'!$F$16</f>
        <v>#REF!</v>
      </c>
      <c r="V335" s="36" t="e">
        <f>SUMIFS(СВЦЭМ!#REF!,СВЦЭМ!$A$40:$A$783,$A335,СВЦЭМ!$B$40:$B$783,V$332)+'СЕТ СН'!$F$16</f>
        <v>#REF!</v>
      </c>
      <c r="W335" s="36" t="e">
        <f>SUMIFS(СВЦЭМ!#REF!,СВЦЭМ!$A$40:$A$783,$A335,СВЦЭМ!$B$40:$B$783,W$332)+'СЕТ СН'!$F$16</f>
        <v>#REF!</v>
      </c>
      <c r="X335" s="36" t="e">
        <f>SUMIFS(СВЦЭМ!#REF!,СВЦЭМ!$A$40:$A$783,$A335,СВЦЭМ!$B$40:$B$783,X$332)+'СЕТ СН'!$F$16</f>
        <v>#REF!</v>
      </c>
      <c r="Y335" s="36" t="e">
        <f>SUMIFS(СВЦЭМ!#REF!,СВЦЭМ!$A$40:$A$783,$A335,СВЦЭМ!$B$40:$B$783,Y$332)+'СЕТ СН'!$F$16</f>
        <v>#REF!</v>
      </c>
    </row>
    <row r="336" spans="1:27" ht="15.75" hidden="1" x14ac:dyDescent="0.2">
      <c r="A336" s="35">
        <f t="shared" si="9"/>
        <v>45173</v>
      </c>
      <c r="B336" s="36" t="e">
        <f>SUMIFS(СВЦЭМ!#REF!,СВЦЭМ!$A$40:$A$783,$A336,СВЦЭМ!$B$40:$B$783,B$332)+'СЕТ СН'!$F$16</f>
        <v>#REF!</v>
      </c>
      <c r="C336" s="36" t="e">
        <f>SUMIFS(СВЦЭМ!#REF!,СВЦЭМ!$A$40:$A$783,$A336,СВЦЭМ!$B$40:$B$783,C$332)+'СЕТ СН'!$F$16</f>
        <v>#REF!</v>
      </c>
      <c r="D336" s="36" t="e">
        <f>SUMIFS(СВЦЭМ!#REF!,СВЦЭМ!$A$40:$A$783,$A336,СВЦЭМ!$B$40:$B$783,D$332)+'СЕТ СН'!$F$16</f>
        <v>#REF!</v>
      </c>
      <c r="E336" s="36" t="e">
        <f>SUMIFS(СВЦЭМ!#REF!,СВЦЭМ!$A$40:$A$783,$A336,СВЦЭМ!$B$40:$B$783,E$332)+'СЕТ СН'!$F$16</f>
        <v>#REF!</v>
      </c>
      <c r="F336" s="36" t="e">
        <f>SUMIFS(СВЦЭМ!#REF!,СВЦЭМ!$A$40:$A$783,$A336,СВЦЭМ!$B$40:$B$783,F$332)+'СЕТ СН'!$F$16</f>
        <v>#REF!</v>
      </c>
      <c r="G336" s="36" t="e">
        <f>SUMIFS(СВЦЭМ!#REF!,СВЦЭМ!$A$40:$A$783,$A336,СВЦЭМ!$B$40:$B$783,G$332)+'СЕТ СН'!$F$16</f>
        <v>#REF!</v>
      </c>
      <c r="H336" s="36" t="e">
        <f>SUMIFS(СВЦЭМ!#REF!,СВЦЭМ!$A$40:$A$783,$A336,СВЦЭМ!$B$40:$B$783,H$332)+'СЕТ СН'!$F$16</f>
        <v>#REF!</v>
      </c>
      <c r="I336" s="36" t="e">
        <f>SUMIFS(СВЦЭМ!#REF!,СВЦЭМ!$A$40:$A$783,$A336,СВЦЭМ!$B$40:$B$783,I$332)+'СЕТ СН'!$F$16</f>
        <v>#REF!</v>
      </c>
      <c r="J336" s="36" t="e">
        <f>SUMIFS(СВЦЭМ!#REF!,СВЦЭМ!$A$40:$A$783,$A336,СВЦЭМ!$B$40:$B$783,J$332)+'СЕТ СН'!$F$16</f>
        <v>#REF!</v>
      </c>
      <c r="K336" s="36" t="e">
        <f>SUMIFS(СВЦЭМ!#REF!,СВЦЭМ!$A$40:$A$783,$A336,СВЦЭМ!$B$40:$B$783,K$332)+'СЕТ СН'!$F$16</f>
        <v>#REF!</v>
      </c>
      <c r="L336" s="36" t="e">
        <f>SUMIFS(СВЦЭМ!#REF!,СВЦЭМ!$A$40:$A$783,$A336,СВЦЭМ!$B$40:$B$783,L$332)+'СЕТ СН'!$F$16</f>
        <v>#REF!</v>
      </c>
      <c r="M336" s="36" t="e">
        <f>SUMIFS(СВЦЭМ!#REF!,СВЦЭМ!$A$40:$A$783,$A336,СВЦЭМ!$B$40:$B$783,M$332)+'СЕТ СН'!$F$16</f>
        <v>#REF!</v>
      </c>
      <c r="N336" s="36" t="e">
        <f>SUMIFS(СВЦЭМ!#REF!,СВЦЭМ!$A$40:$A$783,$A336,СВЦЭМ!$B$40:$B$783,N$332)+'СЕТ СН'!$F$16</f>
        <v>#REF!</v>
      </c>
      <c r="O336" s="36" t="e">
        <f>SUMIFS(СВЦЭМ!#REF!,СВЦЭМ!$A$40:$A$783,$A336,СВЦЭМ!$B$40:$B$783,O$332)+'СЕТ СН'!$F$16</f>
        <v>#REF!</v>
      </c>
      <c r="P336" s="36" t="e">
        <f>SUMIFS(СВЦЭМ!#REF!,СВЦЭМ!$A$40:$A$783,$A336,СВЦЭМ!$B$40:$B$783,P$332)+'СЕТ СН'!$F$16</f>
        <v>#REF!</v>
      </c>
      <c r="Q336" s="36" t="e">
        <f>SUMIFS(СВЦЭМ!#REF!,СВЦЭМ!$A$40:$A$783,$A336,СВЦЭМ!$B$40:$B$783,Q$332)+'СЕТ СН'!$F$16</f>
        <v>#REF!</v>
      </c>
      <c r="R336" s="36" t="e">
        <f>SUMIFS(СВЦЭМ!#REF!,СВЦЭМ!$A$40:$A$783,$A336,СВЦЭМ!$B$40:$B$783,R$332)+'СЕТ СН'!$F$16</f>
        <v>#REF!</v>
      </c>
      <c r="S336" s="36" t="e">
        <f>SUMIFS(СВЦЭМ!#REF!,СВЦЭМ!$A$40:$A$783,$A336,СВЦЭМ!$B$40:$B$783,S$332)+'СЕТ СН'!$F$16</f>
        <v>#REF!</v>
      </c>
      <c r="T336" s="36" t="e">
        <f>SUMIFS(СВЦЭМ!#REF!,СВЦЭМ!$A$40:$A$783,$A336,СВЦЭМ!$B$40:$B$783,T$332)+'СЕТ СН'!$F$16</f>
        <v>#REF!</v>
      </c>
      <c r="U336" s="36" t="e">
        <f>SUMIFS(СВЦЭМ!#REF!,СВЦЭМ!$A$40:$A$783,$A336,СВЦЭМ!$B$40:$B$783,U$332)+'СЕТ СН'!$F$16</f>
        <v>#REF!</v>
      </c>
      <c r="V336" s="36" t="e">
        <f>SUMIFS(СВЦЭМ!#REF!,СВЦЭМ!$A$40:$A$783,$A336,СВЦЭМ!$B$40:$B$783,V$332)+'СЕТ СН'!$F$16</f>
        <v>#REF!</v>
      </c>
      <c r="W336" s="36" t="e">
        <f>SUMIFS(СВЦЭМ!#REF!,СВЦЭМ!$A$40:$A$783,$A336,СВЦЭМ!$B$40:$B$783,W$332)+'СЕТ СН'!$F$16</f>
        <v>#REF!</v>
      </c>
      <c r="X336" s="36" t="e">
        <f>SUMIFS(СВЦЭМ!#REF!,СВЦЭМ!$A$40:$A$783,$A336,СВЦЭМ!$B$40:$B$783,X$332)+'СЕТ СН'!$F$16</f>
        <v>#REF!</v>
      </c>
      <c r="Y336" s="36" t="e">
        <f>SUMIFS(СВЦЭМ!#REF!,СВЦЭМ!$A$40:$A$783,$A336,СВЦЭМ!$B$40:$B$783,Y$332)+'СЕТ СН'!$F$16</f>
        <v>#REF!</v>
      </c>
    </row>
    <row r="337" spans="1:25" ht="15.75" hidden="1" x14ac:dyDescent="0.2">
      <c r="A337" s="35">
        <f t="shared" si="9"/>
        <v>45174</v>
      </c>
      <c r="B337" s="36" t="e">
        <f>SUMIFS(СВЦЭМ!#REF!,СВЦЭМ!$A$40:$A$783,$A337,СВЦЭМ!$B$40:$B$783,B$332)+'СЕТ СН'!$F$16</f>
        <v>#REF!</v>
      </c>
      <c r="C337" s="36" t="e">
        <f>SUMIFS(СВЦЭМ!#REF!,СВЦЭМ!$A$40:$A$783,$A337,СВЦЭМ!$B$40:$B$783,C$332)+'СЕТ СН'!$F$16</f>
        <v>#REF!</v>
      </c>
      <c r="D337" s="36" t="e">
        <f>SUMIFS(СВЦЭМ!#REF!,СВЦЭМ!$A$40:$A$783,$A337,СВЦЭМ!$B$40:$B$783,D$332)+'СЕТ СН'!$F$16</f>
        <v>#REF!</v>
      </c>
      <c r="E337" s="36" t="e">
        <f>SUMIFS(СВЦЭМ!#REF!,СВЦЭМ!$A$40:$A$783,$A337,СВЦЭМ!$B$40:$B$783,E$332)+'СЕТ СН'!$F$16</f>
        <v>#REF!</v>
      </c>
      <c r="F337" s="36" t="e">
        <f>SUMIFS(СВЦЭМ!#REF!,СВЦЭМ!$A$40:$A$783,$A337,СВЦЭМ!$B$40:$B$783,F$332)+'СЕТ СН'!$F$16</f>
        <v>#REF!</v>
      </c>
      <c r="G337" s="36" t="e">
        <f>SUMIFS(СВЦЭМ!#REF!,СВЦЭМ!$A$40:$A$783,$A337,СВЦЭМ!$B$40:$B$783,G$332)+'СЕТ СН'!$F$16</f>
        <v>#REF!</v>
      </c>
      <c r="H337" s="36" t="e">
        <f>SUMIFS(СВЦЭМ!#REF!,СВЦЭМ!$A$40:$A$783,$A337,СВЦЭМ!$B$40:$B$783,H$332)+'СЕТ СН'!$F$16</f>
        <v>#REF!</v>
      </c>
      <c r="I337" s="36" t="e">
        <f>SUMIFS(СВЦЭМ!#REF!,СВЦЭМ!$A$40:$A$783,$A337,СВЦЭМ!$B$40:$B$783,I$332)+'СЕТ СН'!$F$16</f>
        <v>#REF!</v>
      </c>
      <c r="J337" s="36" t="e">
        <f>SUMIFS(СВЦЭМ!#REF!,СВЦЭМ!$A$40:$A$783,$A337,СВЦЭМ!$B$40:$B$783,J$332)+'СЕТ СН'!$F$16</f>
        <v>#REF!</v>
      </c>
      <c r="K337" s="36" t="e">
        <f>SUMIFS(СВЦЭМ!#REF!,СВЦЭМ!$A$40:$A$783,$A337,СВЦЭМ!$B$40:$B$783,K$332)+'СЕТ СН'!$F$16</f>
        <v>#REF!</v>
      </c>
      <c r="L337" s="36" t="e">
        <f>SUMIFS(СВЦЭМ!#REF!,СВЦЭМ!$A$40:$A$783,$A337,СВЦЭМ!$B$40:$B$783,L$332)+'СЕТ СН'!$F$16</f>
        <v>#REF!</v>
      </c>
      <c r="M337" s="36" t="e">
        <f>SUMIFS(СВЦЭМ!#REF!,СВЦЭМ!$A$40:$A$783,$A337,СВЦЭМ!$B$40:$B$783,M$332)+'СЕТ СН'!$F$16</f>
        <v>#REF!</v>
      </c>
      <c r="N337" s="36" t="e">
        <f>SUMIFS(СВЦЭМ!#REF!,СВЦЭМ!$A$40:$A$783,$A337,СВЦЭМ!$B$40:$B$783,N$332)+'СЕТ СН'!$F$16</f>
        <v>#REF!</v>
      </c>
      <c r="O337" s="36" t="e">
        <f>SUMIFS(СВЦЭМ!#REF!,СВЦЭМ!$A$40:$A$783,$A337,СВЦЭМ!$B$40:$B$783,O$332)+'СЕТ СН'!$F$16</f>
        <v>#REF!</v>
      </c>
      <c r="P337" s="36" t="e">
        <f>SUMIFS(СВЦЭМ!#REF!,СВЦЭМ!$A$40:$A$783,$A337,СВЦЭМ!$B$40:$B$783,P$332)+'СЕТ СН'!$F$16</f>
        <v>#REF!</v>
      </c>
      <c r="Q337" s="36" t="e">
        <f>SUMIFS(СВЦЭМ!#REF!,СВЦЭМ!$A$40:$A$783,$A337,СВЦЭМ!$B$40:$B$783,Q$332)+'СЕТ СН'!$F$16</f>
        <v>#REF!</v>
      </c>
      <c r="R337" s="36" t="e">
        <f>SUMIFS(СВЦЭМ!#REF!,СВЦЭМ!$A$40:$A$783,$A337,СВЦЭМ!$B$40:$B$783,R$332)+'СЕТ СН'!$F$16</f>
        <v>#REF!</v>
      </c>
      <c r="S337" s="36" t="e">
        <f>SUMIFS(СВЦЭМ!#REF!,СВЦЭМ!$A$40:$A$783,$A337,СВЦЭМ!$B$40:$B$783,S$332)+'СЕТ СН'!$F$16</f>
        <v>#REF!</v>
      </c>
      <c r="T337" s="36" t="e">
        <f>SUMIFS(СВЦЭМ!#REF!,СВЦЭМ!$A$40:$A$783,$A337,СВЦЭМ!$B$40:$B$783,T$332)+'СЕТ СН'!$F$16</f>
        <v>#REF!</v>
      </c>
      <c r="U337" s="36" t="e">
        <f>SUMIFS(СВЦЭМ!#REF!,СВЦЭМ!$A$40:$A$783,$A337,СВЦЭМ!$B$40:$B$783,U$332)+'СЕТ СН'!$F$16</f>
        <v>#REF!</v>
      </c>
      <c r="V337" s="36" t="e">
        <f>SUMIFS(СВЦЭМ!#REF!,СВЦЭМ!$A$40:$A$783,$A337,СВЦЭМ!$B$40:$B$783,V$332)+'СЕТ СН'!$F$16</f>
        <v>#REF!</v>
      </c>
      <c r="W337" s="36" t="e">
        <f>SUMIFS(СВЦЭМ!#REF!,СВЦЭМ!$A$40:$A$783,$A337,СВЦЭМ!$B$40:$B$783,W$332)+'СЕТ СН'!$F$16</f>
        <v>#REF!</v>
      </c>
      <c r="X337" s="36" t="e">
        <f>SUMIFS(СВЦЭМ!#REF!,СВЦЭМ!$A$40:$A$783,$A337,СВЦЭМ!$B$40:$B$783,X$332)+'СЕТ СН'!$F$16</f>
        <v>#REF!</v>
      </c>
      <c r="Y337" s="36" t="e">
        <f>SUMIFS(СВЦЭМ!#REF!,СВЦЭМ!$A$40:$A$783,$A337,СВЦЭМ!$B$40:$B$783,Y$332)+'СЕТ СН'!$F$16</f>
        <v>#REF!</v>
      </c>
    </row>
    <row r="338" spans="1:25" ht="15.75" hidden="1" x14ac:dyDescent="0.2">
      <c r="A338" s="35">
        <f t="shared" si="9"/>
        <v>45175</v>
      </c>
      <c r="B338" s="36" t="e">
        <f>SUMIFS(СВЦЭМ!#REF!,СВЦЭМ!$A$40:$A$783,$A338,СВЦЭМ!$B$40:$B$783,B$332)+'СЕТ СН'!$F$16</f>
        <v>#REF!</v>
      </c>
      <c r="C338" s="36" t="e">
        <f>SUMIFS(СВЦЭМ!#REF!,СВЦЭМ!$A$40:$A$783,$A338,СВЦЭМ!$B$40:$B$783,C$332)+'СЕТ СН'!$F$16</f>
        <v>#REF!</v>
      </c>
      <c r="D338" s="36" t="e">
        <f>SUMIFS(СВЦЭМ!#REF!,СВЦЭМ!$A$40:$A$783,$A338,СВЦЭМ!$B$40:$B$783,D$332)+'СЕТ СН'!$F$16</f>
        <v>#REF!</v>
      </c>
      <c r="E338" s="36" t="e">
        <f>SUMIFS(СВЦЭМ!#REF!,СВЦЭМ!$A$40:$A$783,$A338,СВЦЭМ!$B$40:$B$783,E$332)+'СЕТ СН'!$F$16</f>
        <v>#REF!</v>
      </c>
      <c r="F338" s="36" t="e">
        <f>SUMIFS(СВЦЭМ!#REF!,СВЦЭМ!$A$40:$A$783,$A338,СВЦЭМ!$B$40:$B$783,F$332)+'СЕТ СН'!$F$16</f>
        <v>#REF!</v>
      </c>
      <c r="G338" s="36" t="e">
        <f>SUMIFS(СВЦЭМ!#REF!,СВЦЭМ!$A$40:$A$783,$A338,СВЦЭМ!$B$40:$B$783,G$332)+'СЕТ СН'!$F$16</f>
        <v>#REF!</v>
      </c>
      <c r="H338" s="36" t="e">
        <f>SUMIFS(СВЦЭМ!#REF!,СВЦЭМ!$A$40:$A$783,$A338,СВЦЭМ!$B$40:$B$783,H$332)+'СЕТ СН'!$F$16</f>
        <v>#REF!</v>
      </c>
      <c r="I338" s="36" t="e">
        <f>SUMIFS(СВЦЭМ!#REF!,СВЦЭМ!$A$40:$A$783,$A338,СВЦЭМ!$B$40:$B$783,I$332)+'СЕТ СН'!$F$16</f>
        <v>#REF!</v>
      </c>
      <c r="J338" s="36" t="e">
        <f>SUMIFS(СВЦЭМ!#REF!,СВЦЭМ!$A$40:$A$783,$A338,СВЦЭМ!$B$40:$B$783,J$332)+'СЕТ СН'!$F$16</f>
        <v>#REF!</v>
      </c>
      <c r="K338" s="36" t="e">
        <f>SUMIFS(СВЦЭМ!#REF!,СВЦЭМ!$A$40:$A$783,$A338,СВЦЭМ!$B$40:$B$783,K$332)+'СЕТ СН'!$F$16</f>
        <v>#REF!</v>
      </c>
      <c r="L338" s="36" t="e">
        <f>SUMIFS(СВЦЭМ!#REF!,СВЦЭМ!$A$40:$A$783,$A338,СВЦЭМ!$B$40:$B$783,L$332)+'СЕТ СН'!$F$16</f>
        <v>#REF!</v>
      </c>
      <c r="M338" s="36" t="e">
        <f>SUMIFS(СВЦЭМ!#REF!,СВЦЭМ!$A$40:$A$783,$A338,СВЦЭМ!$B$40:$B$783,M$332)+'СЕТ СН'!$F$16</f>
        <v>#REF!</v>
      </c>
      <c r="N338" s="36" t="e">
        <f>SUMIFS(СВЦЭМ!#REF!,СВЦЭМ!$A$40:$A$783,$A338,СВЦЭМ!$B$40:$B$783,N$332)+'СЕТ СН'!$F$16</f>
        <v>#REF!</v>
      </c>
      <c r="O338" s="36" t="e">
        <f>SUMIFS(СВЦЭМ!#REF!,СВЦЭМ!$A$40:$A$783,$A338,СВЦЭМ!$B$40:$B$783,O$332)+'СЕТ СН'!$F$16</f>
        <v>#REF!</v>
      </c>
      <c r="P338" s="36" t="e">
        <f>SUMIFS(СВЦЭМ!#REF!,СВЦЭМ!$A$40:$A$783,$A338,СВЦЭМ!$B$40:$B$783,P$332)+'СЕТ СН'!$F$16</f>
        <v>#REF!</v>
      </c>
      <c r="Q338" s="36" t="e">
        <f>SUMIFS(СВЦЭМ!#REF!,СВЦЭМ!$A$40:$A$783,$A338,СВЦЭМ!$B$40:$B$783,Q$332)+'СЕТ СН'!$F$16</f>
        <v>#REF!</v>
      </c>
      <c r="R338" s="36" t="e">
        <f>SUMIFS(СВЦЭМ!#REF!,СВЦЭМ!$A$40:$A$783,$A338,СВЦЭМ!$B$40:$B$783,R$332)+'СЕТ СН'!$F$16</f>
        <v>#REF!</v>
      </c>
      <c r="S338" s="36" t="e">
        <f>SUMIFS(СВЦЭМ!#REF!,СВЦЭМ!$A$40:$A$783,$A338,СВЦЭМ!$B$40:$B$783,S$332)+'СЕТ СН'!$F$16</f>
        <v>#REF!</v>
      </c>
      <c r="T338" s="36" t="e">
        <f>SUMIFS(СВЦЭМ!#REF!,СВЦЭМ!$A$40:$A$783,$A338,СВЦЭМ!$B$40:$B$783,T$332)+'СЕТ СН'!$F$16</f>
        <v>#REF!</v>
      </c>
      <c r="U338" s="36" t="e">
        <f>SUMIFS(СВЦЭМ!#REF!,СВЦЭМ!$A$40:$A$783,$A338,СВЦЭМ!$B$40:$B$783,U$332)+'СЕТ СН'!$F$16</f>
        <v>#REF!</v>
      </c>
      <c r="V338" s="36" t="e">
        <f>SUMIFS(СВЦЭМ!#REF!,СВЦЭМ!$A$40:$A$783,$A338,СВЦЭМ!$B$40:$B$783,V$332)+'СЕТ СН'!$F$16</f>
        <v>#REF!</v>
      </c>
      <c r="W338" s="36" t="e">
        <f>SUMIFS(СВЦЭМ!#REF!,СВЦЭМ!$A$40:$A$783,$A338,СВЦЭМ!$B$40:$B$783,W$332)+'СЕТ СН'!$F$16</f>
        <v>#REF!</v>
      </c>
      <c r="X338" s="36" t="e">
        <f>SUMIFS(СВЦЭМ!#REF!,СВЦЭМ!$A$40:$A$783,$A338,СВЦЭМ!$B$40:$B$783,X$332)+'СЕТ СН'!$F$16</f>
        <v>#REF!</v>
      </c>
      <c r="Y338" s="36" t="e">
        <f>SUMIFS(СВЦЭМ!#REF!,СВЦЭМ!$A$40:$A$783,$A338,СВЦЭМ!$B$40:$B$783,Y$332)+'СЕТ СН'!$F$16</f>
        <v>#REF!</v>
      </c>
    </row>
    <row r="339" spans="1:25" ht="15.75" hidden="1" x14ac:dyDescent="0.2">
      <c r="A339" s="35">
        <f t="shared" si="9"/>
        <v>45176</v>
      </c>
      <c r="B339" s="36" t="e">
        <f>SUMIFS(СВЦЭМ!#REF!,СВЦЭМ!$A$40:$A$783,$A339,СВЦЭМ!$B$40:$B$783,B$332)+'СЕТ СН'!$F$16</f>
        <v>#REF!</v>
      </c>
      <c r="C339" s="36" t="e">
        <f>SUMIFS(СВЦЭМ!#REF!,СВЦЭМ!$A$40:$A$783,$A339,СВЦЭМ!$B$40:$B$783,C$332)+'СЕТ СН'!$F$16</f>
        <v>#REF!</v>
      </c>
      <c r="D339" s="36" t="e">
        <f>SUMIFS(СВЦЭМ!#REF!,СВЦЭМ!$A$40:$A$783,$A339,СВЦЭМ!$B$40:$B$783,D$332)+'СЕТ СН'!$F$16</f>
        <v>#REF!</v>
      </c>
      <c r="E339" s="36" t="e">
        <f>SUMIFS(СВЦЭМ!#REF!,СВЦЭМ!$A$40:$A$783,$A339,СВЦЭМ!$B$40:$B$783,E$332)+'СЕТ СН'!$F$16</f>
        <v>#REF!</v>
      </c>
      <c r="F339" s="36" t="e">
        <f>SUMIFS(СВЦЭМ!#REF!,СВЦЭМ!$A$40:$A$783,$A339,СВЦЭМ!$B$40:$B$783,F$332)+'СЕТ СН'!$F$16</f>
        <v>#REF!</v>
      </c>
      <c r="G339" s="36" t="e">
        <f>SUMIFS(СВЦЭМ!#REF!,СВЦЭМ!$A$40:$A$783,$A339,СВЦЭМ!$B$40:$B$783,G$332)+'СЕТ СН'!$F$16</f>
        <v>#REF!</v>
      </c>
      <c r="H339" s="36" t="e">
        <f>SUMIFS(СВЦЭМ!#REF!,СВЦЭМ!$A$40:$A$783,$A339,СВЦЭМ!$B$40:$B$783,H$332)+'СЕТ СН'!$F$16</f>
        <v>#REF!</v>
      </c>
      <c r="I339" s="36" t="e">
        <f>SUMIFS(СВЦЭМ!#REF!,СВЦЭМ!$A$40:$A$783,$A339,СВЦЭМ!$B$40:$B$783,I$332)+'СЕТ СН'!$F$16</f>
        <v>#REF!</v>
      </c>
      <c r="J339" s="36" t="e">
        <f>SUMIFS(СВЦЭМ!#REF!,СВЦЭМ!$A$40:$A$783,$A339,СВЦЭМ!$B$40:$B$783,J$332)+'СЕТ СН'!$F$16</f>
        <v>#REF!</v>
      </c>
      <c r="K339" s="36" t="e">
        <f>SUMIFS(СВЦЭМ!#REF!,СВЦЭМ!$A$40:$A$783,$A339,СВЦЭМ!$B$40:$B$783,K$332)+'СЕТ СН'!$F$16</f>
        <v>#REF!</v>
      </c>
      <c r="L339" s="36" t="e">
        <f>SUMIFS(СВЦЭМ!#REF!,СВЦЭМ!$A$40:$A$783,$A339,СВЦЭМ!$B$40:$B$783,L$332)+'СЕТ СН'!$F$16</f>
        <v>#REF!</v>
      </c>
      <c r="M339" s="36" t="e">
        <f>SUMIFS(СВЦЭМ!#REF!,СВЦЭМ!$A$40:$A$783,$A339,СВЦЭМ!$B$40:$B$783,M$332)+'СЕТ СН'!$F$16</f>
        <v>#REF!</v>
      </c>
      <c r="N339" s="36" t="e">
        <f>SUMIFS(СВЦЭМ!#REF!,СВЦЭМ!$A$40:$A$783,$A339,СВЦЭМ!$B$40:$B$783,N$332)+'СЕТ СН'!$F$16</f>
        <v>#REF!</v>
      </c>
      <c r="O339" s="36" t="e">
        <f>SUMIFS(СВЦЭМ!#REF!,СВЦЭМ!$A$40:$A$783,$A339,СВЦЭМ!$B$40:$B$783,O$332)+'СЕТ СН'!$F$16</f>
        <v>#REF!</v>
      </c>
      <c r="P339" s="36" t="e">
        <f>SUMIFS(СВЦЭМ!#REF!,СВЦЭМ!$A$40:$A$783,$A339,СВЦЭМ!$B$40:$B$783,P$332)+'СЕТ СН'!$F$16</f>
        <v>#REF!</v>
      </c>
      <c r="Q339" s="36" t="e">
        <f>SUMIFS(СВЦЭМ!#REF!,СВЦЭМ!$A$40:$A$783,$A339,СВЦЭМ!$B$40:$B$783,Q$332)+'СЕТ СН'!$F$16</f>
        <v>#REF!</v>
      </c>
      <c r="R339" s="36" t="e">
        <f>SUMIFS(СВЦЭМ!#REF!,СВЦЭМ!$A$40:$A$783,$A339,СВЦЭМ!$B$40:$B$783,R$332)+'СЕТ СН'!$F$16</f>
        <v>#REF!</v>
      </c>
      <c r="S339" s="36" t="e">
        <f>SUMIFS(СВЦЭМ!#REF!,СВЦЭМ!$A$40:$A$783,$A339,СВЦЭМ!$B$40:$B$783,S$332)+'СЕТ СН'!$F$16</f>
        <v>#REF!</v>
      </c>
      <c r="T339" s="36" t="e">
        <f>SUMIFS(СВЦЭМ!#REF!,СВЦЭМ!$A$40:$A$783,$A339,СВЦЭМ!$B$40:$B$783,T$332)+'СЕТ СН'!$F$16</f>
        <v>#REF!</v>
      </c>
      <c r="U339" s="36" t="e">
        <f>SUMIFS(СВЦЭМ!#REF!,СВЦЭМ!$A$40:$A$783,$A339,СВЦЭМ!$B$40:$B$783,U$332)+'СЕТ СН'!$F$16</f>
        <v>#REF!</v>
      </c>
      <c r="V339" s="36" t="e">
        <f>SUMIFS(СВЦЭМ!#REF!,СВЦЭМ!$A$40:$A$783,$A339,СВЦЭМ!$B$40:$B$783,V$332)+'СЕТ СН'!$F$16</f>
        <v>#REF!</v>
      </c>
      <c r="W339" s="36" t="e">
        <f>SUMIFS(СВЦЭМ!#REF!,СВЦЭМ!$A$40:$A$783,$A339,СВЦЭМ!$B$40:$B$783,W$332)+'СЕТ СН'!$F$16</f>
        <v>#REF!</v>
      </c>
      <c r="X339" s="36" t="e">
        <f>SUMIFS(СВЦЭМ!#REF!,СВЦЭМ!$A$40:$A$783,$A339,СВЦЭМ!$B$40:$B$783,X$332)+'СЕТ СН'!$F$16</f>
        <v>#REF!</v>
      </c>
      <c r="Y339" s="36" t="e">
        <f>SUMIFS(СВЦЭМ!#REF!,СВЦЭМ!$A$40:$A$783,$A339,СВЦЭМ!$B$40:$B$783,Y$332)+'СЕТ СН'!$F$16</f>
        <v>#REF!</v>
      </c>
    </row>
    <row r="340" spans="1:25" ht="15.75" hidden="1" x14ac:dyDescent="0.2">
      <c r="A340" s="35">
        <f t="shared" si="9"/>
        <v>45177</v>
      </c>
      <c r="B340" s="36" t="e">
        <f>SUMIFS(СВЦЭМ!#REF!,СВЦЭМ!$A$40:$A$783,$A340,СВЦЭМ!$B$40:$B$783,B$332)+'СЕТ СН'!$F$16</f>
        <v>#REF!</v>
      </c>
      <c r="C340" s="36" t="e">
        <f>SUMIFS(СВЦЭМ!#REF!,СВЦЭМ!$A$40:$A$783,$A340,СВЦЭМ!$B$40:$B$783,C$332)+'СЕТ СН'!$F$16</f>
        <v>#REF!</v>
      </c>
      <c r="D340" s="36" t="e">
        <f>SUMIFS(СВЦЭМ!#REF!,СВЦЭМ!$A$40:$A$783,$A340,СВЦЭМ!$B$40:$B$783,D$332)+'СЕТ СН'!$F$16</f>
        <v>#REF!</v>
      </c>
      <c r="E340" s="36" t="e">
        <f>SUMIFS(СВЦЭМ!#REF!,СВЦЭМ!$A$40:$A$783,$A340,СВЦЭМ!$B$40:$B$783,E$332)+'СЕТ СН'!$F$16</f>
        <v>#REF!</v>
      </c>
      <c r="F340" s="36" t="e">
        <f>SUMIFS(СВЦЭМ!#REF!,СВЦЭМ!$A$40:$A$783,$A340,СВЦЭМ!$B$40:$B$783,F$332)+'СЕТ СН'!$F$16</f>
        <v>#REF!</v>
      </c>
      <c r="G340" s="36" t="e">
        <f>SUMIFS(СВЦЭМ!#REF!,СВЦЭМ!$A$40:$A$783,$A340,СВЦЭМ!$B$40:$B$783,G$332)+'СЕТ СН'!$F$16</f>
        <v>#REF!</v>
      </c>
      <c r="H340" s="36" t="e">
        <f>SUMIFS(СВЦЭМ!#REF!,СВЦЭМ!$A$40:$A$783,$A340,СВЦЭМ!$B$40:$B$783,H$332)+'СЕТ СН'!$F$16</f>
        <v>#REF!</v>
      </c>
      <c r="I340" s="36" t="e">
        <f>SUMIFS(СВЦЭМ!#REF!,СВЦЭМ!$A$40:$A$783,$A340,СВЦЭМ!$B$40:$B$783,I$332)+'СЕТ СН'!$F$16</f>
        <v>#REF!</v>
      </c>
      <c r="J340" s="36" t="e">
        <f>SUMIFS(СВЦЭМ!#REF!,СВЦЭМ!$A$40:$A$783,$A340,СВЦЭМ!$B$40:$B$783,J$332)+'СЕТ СН'!$F$16</f>
        <v>#REF!</v>
      </c>
      <c r="K340" s="36" t="e">
        <f>SUMIFS(СВЦЭМ!#REF!,СВЦЭМ!$A$40:$A$783,$A340,СВЦЭМ!$B$40:$B$783,K$332)+'СЕТ СН'!$F$16</f>
        <v>#REF!</v>
      </c>
      <c r="L340" s="36" t="e">
        <f>SUMIFS(СВЦЭМ!#REF!,СВЦЭМ!$A$40:$A$783,$A340,СВЦЭМ!$B$40:$B$783,L$332)+'СЕТ СН'!$F$16</f>
        <v>#REF!</v>
      </c>
      <c r="M340" s="36" t="e">
        <f>SUMIFS(СВЦЭМ!#REF!,СВЦЭМ!$A$40:$A$783,$A340,СВЦЭМ!$B$40:$B$783,M$332)+'СЕТ СН'!$F$16</f>
        <v>#REF!</v>
      </c>
      <c r="N340" s="36" t="e">
        <f>SUMIFS(СВЦЭМ!#REF!,СВЦЭМ!$A$40:$A$783,$A340,СВЦЭМ!$B$40:$B$783,N$332)+'СЕТ СН'!$F$16</f>
        <v>#REF!</v>
      </c>
      <c r="O340" s="36" t="e">
        <f>SUMIFS(СВЦЭМ!#REF!,СВЦЭМ!$A$40:$A$783,$A340,СВЦЭМ!$B$40:$B$783,O$332)+'СЕТ СН'!$F$16</f>
        <v>#REF!</v>
      </c>
      <c r="P340" s="36" t="e">
        <f>SUMIFS(СВЦЭМ!#REF!,СВЦЭМ!$A$40:$A$783,$A340,СВЦЭМ!$B$40:$B$783,P$332)+'СЕТ СН'!$F$16</f>
        <v>#REF!</v>
      </c>
      <c r="Q340" s="36" t="e">
        <f>SUMIFS(СВЦЭМ!#REF!,СВЦЭМ!$A$40:$A$783,$A340,СВЦЭМ!$B$40:$B$783,Q$332)+'СЕТ СН'!$F$16</f>
        <v>#REF!</v>
      </c>
      <c r="R340" s="36" t="e">
        <f>SUMIFS(СВЦЭМ!#REF!,СВЦЭМ!$A$40:$A$783,$A340,СВЦЭМ!$B$40:$B$783,R$332)+'СЕТ СН'!$F$16</f>
        <v>#REF!</v>
      </c>
      <c r="S340" s="36" t="e">
        <f>SUMIFS(СВЦЭМ!#REF!,СВЦЭМ!$A$40:$A$783,$A340,СВЦЭМ!$B$40:$B$783,S$332)+'СЕТ СН'!$F$16</f>
        <v>#REF!</v>
      </c>
      <c r="T340" s="36" t="e">
        <f>SUMIFS(СВЦЭМ!#REF!,СВЦЭМ!$A$40:$A$783,$A340,СВЦЭМ!$B$40:$B$783,T$332)+'СЕТ СН'!$F$16</f>
        <v>#REF!</v>
      </c>
      <c r="U340" s="36" t="e">
        <f>SUMIFS(СВЦЭМ!#REF!,СВЦЭМ!$A$40:$A$783,$A340,СВЦЭМ!$B$40:$B$783,U$332)+'СЕТ СН'!$F$16</f>
        <v>#REF!</v>
      </c>
      <c r="V340" s="36" t="e">
        <f>SUMIFS(СВЦЭМ!#REF!,СВЦЭМ!$A$40:$A$783,$A340,СВЦЭМ!$B$40:$B$783,V$332)+'СЕТ СН'!$F$16</f>
        <v>#REF!</v>
      </c>
      <c r="W340" s="36" t="e">
        <f>SUMIFS(СВЦЭМ!#REF!,СВЦЭМ!$A$40:$A$783,$A340,СВЦЭМ!$B$40:$B$783,W$332)+'СЕТ СН'!$F$16</f>
        <v>#REF!</v>
      </c>
      <c r="X340" s="36" t="e">
        <f>SUMIFS(СВЦЭМ!#REF!,СВЦЭМ!$A$40:$A$783,$A340,СВЦЭМ!$B$40:$B$783,X$332)+'СЕТ СН'!$F$16</f>
        <v>#REF!</v>
      </c>
      <c r="Y340" s="36" t="e">
        <f>SUMIFS(СВЦЭМ!#REF!,СВЦЭМ!$A$40:$A$783,$A340,СВЦЭМ!$B$40:$B$783,Y$332)+'СЕТ СН'!$F$16</f>
        <v>#REF!</v>
      </c>
    </row>
    <row r="341" spans="1:25" ht="15.75" hidden="1" x14ac:dyDescent="0.2">
      <c r="A341" s="35">
        <f t="shared" si="9"/>
        <v>45178</v>
      </c>
      <c r="B341" s="36" t="e">
        <f>SUMIFS(СВЦЭМ!#REF!,СВЦЭМ!$A$40:$A$783,$A341,СВЦЭМ!$B$40:$B$783,B$332)+'СЕТ СН'!$F$16</f>
        <v>#REF!</v>
      </c>
      <c r="C341" s="36" t="e">
        <f>SUMIFS(СВЦЭМ!#REF!,СВЦЭМ!$A$40:$A$783,$A341,СВЦЭМ!$B$40:$B$783,C$332)+'СЕТ СН'!$F$16</f>
        <v>#REF!</v>
      </c>
      <c r="D341" s="36" t="e">
        <f>SUMIFS(СВЦЭМ!#REF!,СВЦЭМ!$A$40:$A$783,$A341,СВЦЭМ!$B$40:$B$783,D$332)+'СЕТ СН'!$F$16</f>
        <v>#REF!</v>
      </c>
      <c r="E341" s="36" t="e">
        <f>SUMIFS(СВЦЭМ!#REF!,СВЦЭМ!$A$40:$A$783,$A341,СВЦЭМ!$B$40:$B$783,E$332)+'СЕТ СН'!$F$16</f>
        <v>#REF!</v>
      </c>
      <c r="F341" s="36" t="e">
        <f>SUMIFS(СВЦЭМ!#REF!,СВЦЭМ!$A$40:$A$783,$A341,СВЦЭМ!$B$40:$B$783,F$332)+'СЕТ СН'!$F$16</f>
        <v>#REF!</v>
      </c>
      <c r="G341" s="36" t="e">
        <f>SUMIFS(СВЦЭМ!#REF!,СВЦЭМ!$A$40:$A$783,$A341,СВЦЭМ!$B$40:$B$783,G$332)+'СЕТ СН'!$F$16</f>
        <v>#REF!</v>
      </c>
      <c r="H341" s="36" t="e">
        <f>SUMIFS(СВЦЭМ!#REF!,СВЦЭМ!$A$40:$A$783,$A341,СВЦЭМ!$B$40:$B$783,H$332)+'СЕТ СН'!$F$16</f>
        <v>#REF!</v>
      </c>
      <c r="I341" s="36" t="e">
        <f>SUMIFS(СВЦЭМ!#REF!,СВЦЭМ!$A$40:$A$783,$A341,СВЦЭМ!$B$40:$B$783,I$332)+'СЕТ СН'!$F$16</f>
        <v>#REF!</v>
      </c>
      <c r="J341" s="36" t="e">
        <f>SUMIFS(СВЦЭМ!#REF!,СВЦЭМ!$A$40:$A$783,$A341,СВЦЭМ!$B$40:$B$783,J$332)+'СЕТ СН'!$F$16</f>
        <v>#REF!</v>
      </c>
      <c r="K341" s="36" t="e">
        <f>SUMIFS(СВЦЭМ!#REF!,СВЦЭМ!$A$40:$A$783,$A341,СВЦЭМ!$B$40:$B$783,K$332)+'СЕТ СН'!$F$16</f>
        <v>#REF!</v>
      </c>
      <c r="L341" s="36" t="e">
        <f>SUMIFS(СВЦЭМ!#REF!,СВЦЭМ!$A$40:$A$783,$A341,СВЦЭМ!$B$40:$B$783,L$332)+'СЕТ СН'!$F$16</f>
        <v>#REF!</v>
      </c>
      <c r="M341" s="36" t="e">
        <f>SUMIFS(СВЦЭМ!#REF!,СВЦЭМ!$A$40:$A$783,$A341,СВЦЭМ!$B$40:$B$783,M$332)+'СЕТ СН'!$F$16</f>
        <v>#REF!</v>
      </c>
      <c r="N341" s="36" t="e">
        <f>SUMIFS(СВЦЭМ!#REF!,СВЦЭМ!$A$40:$A$783,$A341,СВЦЭМ!$B$40:$B$783,N$332)+'СЕТ СН'!$F$16</f>
        <v>#REF!</v>
      </c>
      <c r="O341" s="36" t="e">
        <f>SUMIFS(СВЦЭМ!#REF!,СВЦЭМ!$A$40:$A$783,$A341,СВЦЭМ!$B$40:$B$783,O$332)+'СЕТ СН'!$F$16</f>
        <v>#REF!</v>
      </c>
      <c r="P341" s="36" t="e">
        <f>SUMIFS(СВЦЭМ!#REF!,СВЦЭМ!$A$40:$A$783,$A341,СВЦЭМ!$B$40:$B$783,P$332)+'СЕТ СН'!$F$16</f>
        <v>#REF!</v>
      </c>
      <c r="Q341" s="36" t="e">
        <f>SUMIFS(СВЦЭМ!#REF!,СВЦЭМ!$A$40:$A$783,$A341,СВЦЭМ!$B$40:$B$783,Q$332)+'СЕТ СН'!$F$16</f>
        <v>#REF!</v>
      </c>
      <c r="R341" s="36" t="e">
        <f>SUMIFS(СВЦЭМ!#REF!,СВЦЭМ!$A$40:$A$783,$A341,СВЦЭМ!$B$40:$B$783,R$332)+'СЕТ СН'!$F$16</f>
        <v>#REF!</v>
      </c>
      <c r="S341" s="36" t="e">
        <f>SUMIFS(СВЦЭМ!#REF!,СВЦЭМ!$A$40:$A$783,$A341,СВЦЭМ!$B$40:$B$783,S$332)+'СЕТ СН'!$F$16</f>
        <v>#REF!</v>
      </c>
      <c r="T341" s="36" t="e">
        <f>SUMIFS(СВЦЭМ!#REF!,СВЦЭМ!$A$40:$A$783,$A341,СВЦЭМ!$B$40:$B$783,T$332)+'СЕТ СН'!$F$16</f>
        <v>#REF!</v>
      </c>
      <c r="U341" s="36" t="e">
        <f>SUMIFS(СВЦЭМ!#REF!,СВЦЭМ!$A$40:$A$783,$A341,СВЦЭМ!$B$40:$B$783,U$332)+'СЕТ СН'!$F$16</f>
        <v>#REF!</v>
      </c>
      <c r="V341" s="36" t="e">
        <f>SUMIFS(СВЦЭМ!#REF!,СВЦЭМ!$A$40:$A$783,$A341,СВЦЭМ!$B$40:$B$783,V$332)+'СЕТ СН'!$F$16</f>
        <v>#REF!</v>
      </c>
      <c r="W341" s="36" t="e">
        <f>SUMIFS(СВЦЭМ!#REF!,СВЦЭМ!$A$40:$A$783,$A341,СВЦЭМ!$B$40:$B$783,W$332)+'СЕТ СН'!$F$16</f>
        <v>#REF!</v>
      </c>
      <c r="X341" s="36" t="e">
        <f>SUMIFS(СВЦЭМ!#REF!,СВЦЭМ!$A$40:$A$783,$A341,СВЦЭМ!$B$40:$B$783,X$332)+'СЕТ СН'!$F$16</f>
        <v>#REF!</v>
      </c>
      <c r="Y341" s="36" t="e">
        <f>SUMIFS(СВЦЭМ!#REF!,СВЦЭМ!$A$40:$A$783,$A341,СВЦЭМ!$B$40:$B$783,Y$332)+'СЕТ СН'!$F$16</f>
        <v>#REF!</v>
      </c>
    </row>
    <row r="342" spans="1:25" ht="15.75" hidden="1" x14ac:dyDescent="0.2">
      <c r="A342" s="35">
        <f t="shared" si="9"/>
        <v>45179</v>
      </c>
      <c r="B342" s="36" t="e">
        <f>SUMIFS(СВЦЭМ!#REF!,СВЦЭМ!$A$40:$A$783,$A342,СВЦЭМ!$B$40:$B$783,B$332)+'СЕТ СН'!$F$16</f>
        <v>#REF!</v>
      </c>
      <c r="C342" s="36" t="e">
        <f>SUMIFS(СВЦЭМ!#REF!,СВЦЭМ!$A$40:$A$783,$A342,СВЦЭМ!$B$40:$B$783,C$332)+'СЕТ СН'!$F$16</f>
        <v>#REF!</v>
      </c>
      <c r="D342" s="36" t="e">
        <f>SUMIFS(СВЦЭМ!#REF!,СВЦЭМ!$A$40:$A$783,$A342,СВЦЭМ!$B$40:$B$783,D$332)+'СЕТ СН'!$F$16</f>
        <v>#REF!</v>
      </c>
      <c r="E342" s="36" t="e">
        <f>SUMIFS(СВЦЭМ!#REF!,СВЦЭМ!$A$40:$A$783,$A342,СВЦЭМ!$B$40:$B$783,E$332)+'СЕТ СН'!$F$16</f>
        <v>#REF!</v>
      </c>
      <c r="F342" s="36" t="e">
        <f>SUMIFS(СВЦЭМ!#REF!,СВЦЭМ!$A$40:$A$783,$A342,СВЦЭМ!$B$40:$B$783,F$332)+'СЕТ СН'!$F$16</f>
        <v>#REF!</v>
      </c>
      <c r="G342" s="36" t="e">
        <f>SUMIFS(СВЦЭМ!#REF!,СВЦЭМ!$A$40:$A$783,$A342,СВЦЭМ!$B$40:$B$783,G$332)+'СЕТ СН'!$F$16</f>
        <v>#REF!</v>
      </c>
      <c r="H342" s="36" t="e">
        <f>SUMIFS(СВЦЭМ!#REF!,СВЦЭМ!$A$40:$A$783,$A342,СВЦЭМ!$B$40:$B$783,H$332)+'СЕТ СН'!$F$16</f>
        <v>#REF!</v>
      </c>
      <c r="I342" s="36" t="e">
        <f>SUMIFS(СВЦЭМ!#REF!,СВЦЭМ!$A$40:$A$783,$A342,СВЦЭМ!$B$40:$B$783,I$332)+'СЕТ СН'!$F$16</f>
        <v>#REF!</v>
      </c>
      <c r="J342" s="36" t="e">
        <f>SUMIFS(СВЦЭМ!#REF!,СВЦЭМ!$A$40:$A$783,$A342,СВЦЭМ!$B$40:$B$783,J$332)+'СЕТ СН'!$F$16</f>
        <v>#REF!</v>
      </c>
      <c r="K342" s="36" t="e">
        <f>SUMIFS(СВЦЭМ!#REF!,СВЦЭМ!$A$40:$A$783,$A342,СВЦЭМ!$B$40:$B$783,K$332)+'СЕТ СН'!$F$16</f>
        <v>#REF!</v>
      </c>
      <c r="L342" s="36" t="e">
        <f>SUMIFS(СВЦЭМ!#REF!,СВЦЭМ!$A$40:$A$783,$A342,СВЦЭМ!$B$40:$B$783,L$332)+'СЕТ СН'!$F$16</f>
        <v>#REF!</v>
      </c>
      <c r="M342" s="36" t="e">
        <f>SUMIFS(СВЦЭМ!#REF!,СВЦЭМ!$A$40:$A$783,$A342,СВЦЭМ!$B$40:$B$783,M$332)+'СЕТ СН'!$F$16</f>
        <v>#REF!</v>
      </c>
      <c r="N342" s="36" t="e">
        <f>SUMIFS(СВЦЭМ!#REF!,СВЦЭМ!$A$40:$A$783,$A342,СВЦЭМ!$B$40:$B$783,N$332)+'СЕТ СН'!$F$16</f>
        <v>#REF!</v>
      </c>
      <c r="O342" s="36" t="e">
        <f>SUMIFS(СВЦЭМ!#REF!,СВЦЭМ!$A$40:$A$783,$A342,СВЦЭМ!$B$40:$B$783,O$332)+'СЕТ СН'!$F$16</f>
        <v>#REF!</v>
      </c>
      <c r="P342" s="36" t="e">
        <f>SUMIFS(СВЦЭМ!#REF!,СВЦЭМ!$A$40:$A$783,$A342,СВЦЭМ!$B$40:$B$783,P$332)+'СЕТ СН'!$F$16</f>
        <v>#REF!</v>
      </c>
      <c r="Q342" s="36" t="e">
        <f>SUMIFS(СВЦЭМ!#REF!,СВЦЭМ!$A$40:$A$783,$A342,СВЦЭМ!$B$40:$B$783,Q$332)+'СЕТ СН'!$F$16</f>
        <v>#REF!</v>
      </c>
      <c r="R342" s="36" t="e">
        <f>SUMIFS(СВЦЭМ!#REF!,СВЦЭМ!$A$40:$A$783,$A342,СВЦЭМ!$B$40:$B$783,R$332)+'СЕТ СН'!$F$16</f>
        <v>#REF!</v>
      </c>
      <c r="S342" s="36" t="e">
        <f>SUMIFS(СВЦЭМ!#REF!,СВЦЭМ!$A$40:$A$783,$A342,СВЦЭМ!$B$40:$B$783,S$332)+'СЕТ СН'!$F$16</f>
        <v>#REF!</v>
      </c>
      <c r="T342" s="36" t="e">
        <f>SUMIFS(СВЦЭМ!#REF!,СВЦЭМ!$A$40:$A$783,$A342,СВЦЭМ!$B$40:$B$783,T$332)+'СЕТ СН'!$F$16</f>
        <v>#REF!</v>
      </c>
      <c r="U342" s="36" t="e">
        <f>SUMIFS(СВЦЭМ!#REF!,СВЦЭМ!$A$40:$A$783,$A342,СВЦЭМ!$B$40:$B$783,U$332)+'СЕТ СН'!$F$16</f>
        <v>#REF!</v>
      </c>
      <c r="V342" s="36" t="e">
        <f>SUMIFS(СВЦЭМ!#REF!,СВЦЭМ!$A$40:$A$783,$A342,СВЦЭМ!$B$40:$B$783,V$332)+'СЕТ СН'!$F$16</f>
        <v>#REF!</v>
      </c>
      <c r="W342" s="36" t="e">
        <f>SUMIFS(СВЦЭМ!#REF!,СВЦЭМ!$A$40:$A$783,$A342,СВЦЭМ!$B$40:$B$783,W$332)+'СЕТ СН'!$F$16</f>
        <v>#REF!</v>
      </c>
      <c r="X342" s="36" t="e">
        <f>SUMIFS(СВЦЭМ!#REF!,СВЦЭМ!$A$40:$A$783,$A342,СВЦЭМ!$B$40:$B$783,X$332)+'СЕТ СН'!$F$16</f>
        <v>#REF!</v>
      </c>
      <c r="Y342" s="36" t="e">
        <f>SUMIFS(СВЦЭМ!#REF!,СВЦЭМ!$A$40:$A$783,$A342,СВЦЭМ!$B$40:$B$783,Y$332)+'СЕТ СН'!$F$16</f>
        <v>#REF!</v>
      </c>
    </row>
    <row r="343" spans="1:25" ht="15.75" hidden="1" x14ac:dyDescent="0.2">
      <c r="A343" s="35">
        <f t="shared" si="9"/>
        <v>45180</v>
      </c>
      <c r="B343" s="36" t="e">
        <f>SUMIFS(СВЦЭМ!#REF!,СВЦЭМ!$A$40:$A$783,$A343,СВЦЭМ!$B$40:$B$783,B$332)+'СЕТ СН'!$F$16</f>
        <v>#REF!</v>
      </c>
      <c r="C343" s="36" t="e">
        <f>SUMIFS(СВЦЭМ!#REF!,СВЦЭМ!$A$40:$A$783,$A343,СВЦЭМ!$B$40:$B$783,C$332)+'СЕТ СН'!$F$16</f>
        <v>#REF!</v>
      </c>
      <c r="D343" s="36" t="e">
        <f>SUMIFS(СВЦЭМ!#REF!,СВЦЭМ!$A$40:$A$783,$A343,СВЦЭМ!$B$40:$B$783,D$332)+'СЕТ СН'!$F$16</f>
        <v>#REF!</v>
      </c>
      <c r="E343" s="36" t="e">
        <f>SUMIFS(СВЦЭМ!#REF!,СВЦЭМ!$A$40:$A$783,$A343,СВЦЭМ!$B$40:$B$783,E$332)+'СЕТ СН'!$F$16</f>
        <v>#REF!</v>
      </c>
      <c r="F343" s="36" t="e">
        <f>SUMIFS(СВЦЭМ!#REF!,СВЦЭМ!$A$40:$A$783,$A343,СВЦЭМ!$B$40:$B$783,F$332)+'СЕТ СН'!$F$16</f>
        <v>#REF!</v>
      </c>
      <c r="G343" s="36" t="e">
        <f>SUMIFS(СВЦЭМ!#REF!,СВЦЭМ!$A$40:$A$783,$A343,СВЦЭМ!$B$40:$B$783,G$332)+'СЕТ СН'!$F$16</f>
        <v>#REF!</v>
      </c>
      <c r="H343" s="36" t="e">
        <f>SUMIFS(СВЦЭМ!#REF!,СВЦЭМ!$A$40:$A$783,$A343,СВЦЭМ!$B$40:$B$783,H$332)+'СЕТ СН'!$F$16</f>
        <v>#REF!</v>
      </c>
      <c r="I343" s="36" t="e">
        <f>SUMIFS(СВЦЭМ!#REF!,СВЦЭМ!$A$40:$A$783,$A343,СВЦЭМ!$B$40:$B$783,I$332)+'СЕТ СН'!$F$16</f>
        <v>#REF!</v>
      </c>
      <c r="J343" s="36" t="e">
        <f>SUMIFS(СВЦЭМ!#REF!,СВЦЭМ!$A$40:$A$783,$A343,СВЦЭМ!$B$40:$B$783,J$332)+'СЕТ СН'!$F$16</f>
        <v>#REF!</v>
      </c>
      <c r="K343" s="36" t="e">
        <f>SUMIFS(СВЦЭМ!#REF!,СВЦЭМ!$A$40:$A$783,$A343,СВЦЭМ!$B$40:$B$783,K$332)+'СЕТ СН'!$F$16</f>
        <v>#REF!</v>
      </c>
      <c r="L343" s="36" t="e">
        <f>SUMIFS(СВЦЭМ!#REF!,СВЦЭМ!$A$40:$A$783,$A343,СВЦЭМ!$B$40:$B$783,L$332)+'СЕТ СН'!$F$16</f>
        <v>#REF!</v>
      </c>
      <c r="M343" s="36" t="e">
        <f>SUMIFS(СВЦЭМ!#REF!,СВЦЭМ!$A$40:$A$783,$A343,СВЦЭМ!$B$40:$B$783,M$332)+'СЕТ СН'!$F$16</f>
        <v>#REF!</v>
      </c>
      <c r="N343" s="36" t="e">
        <f>SUMIFS(СВЦЭМ!#REF!,СВЦЭМ!$A$40:$A$783,$A343,СВЦЭМ!$B$40:$B$783,N$332)+'СЕТ СН'!$F$16</f>
        <v>#REF!</v>
      </c>
      <c r="O343" s="36" t="e">
        <f>SUMIFS(СВЦЭМ!#REF!,СВЦЭМ!$A$40:$A$783,$A343,СВЦЭМ!$B$40:$B$783,O$332)+'СЕТ СН'!$F$16</f>
        <v>#REF!</v>
      </c>
      <c r="P343" s="36" t="e">
        <f>SUMIFS(СВЦЭМ!#REF!,СВЦЭМ!$A$40:$A$783,$A343,СВЦЭМ!$B$40:$B$783,P$332)+'СЕТ СН'!$F$16</f>
        <v>#REF!</v>
      </c>
      <c r="Q343" s="36" t="e">
        <f>SUMIFS(СВЦЭМ!#REF!,СВЦЭМ!$A$40:$A$783,$A343,СВЦЭМ!$B$40:$B$783,Q$332)+'СЕТ СН'!$F$16</f>
        <v>#REF!</v>
      </c>
      <c r="R343" s="36" t="e">
        <f>SUMIFS(СВЦЭМ!#REF!,СВЦЭМ!$A$40:$A$783,$A343,СВЦЭМ!$B$40:$B$783,R$332)+'СЕТ СН'!$F$16</f>
        <v>#REF!</v>
      </c>
      <c r="S343" s="36" t="e">
        <f>SUMIFS(СВЦЭМ!#REF!,СВЦЭМ!$A$40:$A$783,$A343,СВЦЭМ!$B$40:$B$783,S$332)+'СЕТ СН'!$F$16</f>
        <v>#REF!</v>
      </c>
      <c r="T343" s="36" t="e">
        <f>SUMIFS(СВЦЭМ!#REF!,СВЦЭМ!$A$40:$A$783,$A343,СВЦЭМ!$B$40:$B$783,T$332)+'СЕТ СН'!$F$16</f>
        <v>#REF!</v>
      </c>
      <c r="U343" s="36" t="e">
        <f>SUMIFS(СВЦЭМ!#REF!,СВЦЭМ!$A$40:$A$783,$A343,СВЦЭМ!$B$40:$B$783,U$332)+'СЕТ СН'!$F$16</f>
        <v>#REF!</v>
      </c>
      <c r="V343" s="36" t="e">
        <f>SUMIFS(СВЦЭМ!#REF!,СВЦЭМ!$A$40:$A$783,$A343,СВЦЭМ!$B$40:$B$783,V$332)+'СЕТ СН'!$F$16</f>
        <v>#REF!</v>
      </c>
      <c r="W343" s="36" t="e">
        <f>SUMIFS(СВЦЭМ!#REF!,СВЦЭМ!$A$40:$A$783,$A343,СВЦЭМ!$B$40:$B$783,W$332)+'СЕТ СН'!$F$16</f>
        <v>#REF!</v>
      </c>
      <c r="X343" s="36" t="e">
        <f>SUMIFS(СВЦЭМ!#REF!,СВЦЭМ!$A$40:$A$783,$A343,СВЦЭМ!$B$40:$B$783,X$332)+'СЕТ СН'!$F$16</f>
        <v>#REF!</v>
      </c>
      <c r="Y343" s="36" t="e">
        <f>SUMIFS(СВЦЭМ!#REF!,СВЦЭМ!$A$40:$A$783,$A343,СВЦЭМ!$B$40:$B$783,Y$332)+'СЕТ СН'!$F$16</f>
        <v>#REF!</v>
      </c>
    </row>
    <row r="344" spans="1:25" ht="15.75" hidden="1" x14ac:dyDescent="0.2">
      <c r="A344" s="35">
        <f t="shared" si="9"/>
        <v>45181</v>
      </c>
      <c r="B344" s="36" t="e">
        <f>SUMIFS(СВЦЭМ!#REF!,СВЦЭМ!$A$40:$A$783,$A344,СВЦЭМ!$B$40:$B$783,B$332)+'СЕТ СН'!$F$16</f>
        <v>#REF!</v>
      </c>
      <c r="C344" s="36" t="e">
        <f>SUMIFS(СВЦЭМ!#REF!,СВЦЭМ!$A$40:$A$783,$A344,СВЦЭМ!$B$40:$B$783,C$332)+'СЕТ СН'!$F$16</f>
        <v>#REF!</v>
      </c>
      <c r="D344" s="36" t="e">
        <f>SUMIFS(СВЦЭМ!#REF!,СВЦЭМ!$A$40:$A$783,$A344,СВЦЭМ!$B$40:$B$783,D$332)+'СЕТ СН'!$F$16</f>
        <v>#REF!</v>
      </c>
      <c r="E344" s="36" t="e">
        <f>SUMIFS(СВЦЭМ!#REF!,СВЦЭМ!$A$40:$A$783,$A344,СВЦЭМ!$B$40:$B$783,E$332)+'СЕТ СН'!$F$16</f>
        <v>#REF!</v>
      </c>
      <c r="F344" s="36" t="e">
        <f>SUMIFS(СВЦЭМ!#REF!,СВЦЭМ!$A$40:$A$783,$A344,СВЦЭМ!$B$40:$B$783,F$332)+'СЕТ СН'!$F$16</f>
        <v>#REF!</v>
      </c>
      <c r="G344" s="36" t="e">
        <f>SUMIFS(СВЦЭМ!#REF!,СВЦЭМ!$A$40:$A$783,$A344,СВЦЭМ!$B$40:$B$783,G$332)+'СЕТ СН'!$F$16</f>
        <v>#REF!</v>
      </c>
      <c r="H344" s="36" t="e">
        <f>SUMIFS(СВЦЭМ!#REF!,СВЦЭМ!$A$40:$A$783,$A344,СВЦЭМ!$B$40:$B$783,H$332)+'СЕТ СН'!$F$16</f>
        <v>#REF!</v>
      </c>
      <c r="I344" s="36" t="e">
        <f>SUMIFS(СВЦЭМ!#REF!,СВЦЭМ!$A$40:$A$783,$A344,СВЦЭМ!$B$40:$B$783,I$332)+'СЕТ СН'!$F$16</f>
        <v>#REF!</v>
      </c>
      <c r="J344" s="36" t="e">
        <f>SUMIFS(СВЦЭМ!#REF!,СВЦЭМ!$A$40:$A$783,$A344,СВЦЭМ!$B$40:$B$783,J$332)+'СЕТ СН'!$F$16</f>
        <v>#REF!</v>
      </c>
      <c r="K344" s="36" t="e">
        <f>SUMIFS(СВЦЭМ!#REF!,СВЦЭМ!$A$40:$A$783,$A344,СВЦЭМ!$B$40:$B$783,K$332)+'СЕТ СН'!$F$16</f>
        <v>#REF!</v>
      </c>
      <c r="L344" s="36" t="e">
        <f>SUMIFS(СВЦЭМ!#REF!,СВЦЭМ!$A$40:$A$783,$A344,СВЦЭМ!$B$40:$B$783,L$332)+'СЕТ СН'!$F$16</f>
        <v>#REF!</v>
      </c>
      <c r="M344" s="36" t="e">
        <f>SUMIFS(СВЦЭМ!#REF!,СВЦЭМ!$A$40:$A$783,$A344,СВЦЭМ!$B$40:$B$783,M$332)+'СЕТ СН'!$F$16</f>
        <v>#REF!</v>
      </c>
      <c r="N344" s="36" t="e">
        <f>SUMIFS(СВЦЭМ!#REF!,СВЦЭМ!$A$40:$A$783,$A344,СВЦЭМ!$B$40:$B$783,N$332)+'СЕТ СН'!$F$16</f>
        <v>#REF!</v>
      </c>
      <c r="O344" s="36" t="e">
        <f>SUMIFS(СВЦЭМ!#REF!,СВЦЭМ!$A$40:$A$783,$A344,СВЦЭМ!$B$40:$B$783,O$332)+'СЕТ СН'!$F$16</f>
        <v>#REF!</v>
      </c>
      <c r="P344" s="36" t="e">
        <f>SUMIFS(СВЦЭМ!#REF!,СВЦЭМ!$A$40:$A$783,$A344,СВЦЭМ!$B$40:$B$783,P$332)+'СЕТ СН'!$F$16</f>
        <v>#REF!</v>
      </c>
      <c r="Q344" s="36" t="e">
        <f>SUMIFS(СВЦЭМ!#REF!,СВЦЭМ!$A$40:$A$783,$A344,СВЦЭМ!$B$40:$B$783,Q$332)+'СЕТ СН'!$F$16</f>
        <v>#REF!</v>
      </c>
      <c r="R344" s="36" t="e">
        <f>SUMIFS(СВЦЭМ!#REF!,СВЦЭМ!$A$40:$A$783,$A344,СВЦЭМ!$B$40:$B$783,R$332)+'СЕТ СН'!$F$16</f>
        <v>#REF!</v>
      </c>
      <c r="S344" s="36" t="e">
        <f>SUMIFS(СВЦЭМ!#REF!,СВЦЭМ!$A$40:$A$783,$A344,СВЦЭМ!$B$40:$B$783,S$332)+'СЕТ СН'!$F$16</f>
        <v>#REF!</v>
      </c>
      <c r="T344" s="36" t="e">
        <f>SUMIFS(СВЦЭМ!#REF!,СВЦЭМ!$A$40:$A$783,$A344,СВЦЭМ!$B$40:$B$783,T$332)+'СЕТ СН'!$F$16</f>
        <v>#REF!</v>
      </c>
      <c r="U344" s="36" t="e">
        <f>SUMIFS(СВЦЭМ!#REF!,СВЦЭМ!$A$40:$A$783,$A344,СВЦЭМ!$B$40:$B$783,U$332)+'СЕТ СН'!$F$16</f>
        <v>#REF!</v>
      </c>
      <c r="V344" s="36" t="e">
        <f>SUMIFS(СВЦЭМ!#REF!,СВЦЭМ!$A$40:$A$783,$A344,СВЦЭМ!$B$40:$B$783,V$332)+'СЕТ СН'!$F$16</f>
        <v>#REF!</v>
      </c>
      <c r="W344" s="36" t="e">
        <f>SUMIFS(СВЦЭМ!#REF!,СВЦЭМ!$A$40:$A$783,$A344,СВЦЭМ!$B$40:$B$783,W$332)+'СЕТ СН'!$F$16</f>
        <v>#REF!</v>
      </c>
      <c r="X344" s="36" t="e">
        <f>SUMIFS(СВЦЭМ!#REF!,СВЦЭМ!$A$40:$A$783,$A344,СВЦЭМ!$B$40:$B$783,X$332)+'СЕТ СН'!$F$16</f>
        <v>#REF!</v>
      </c>
      <c r="Y344" s="36" t="e">
        <f>SUMIFS(СВЦЭМ!#REF!,СВЦЭМ!$A$40:$A$783,$A344,СВЦЭМ!$B$40:$B$783,Y$332)+'СЕТ СН'!$F$16</f>
        <v>#REF!</v>
      </c>
    </row>
    <row r="345" spans="1:25" ht="15.75" hidden="1" x14ac:dyDescent="0.2">
      <c r="A345" s="35">
        <f t="shared" si="9"/>
        <v>45182</v>
      </c>
      <c r="B345" s="36" t="e">
        <f>SUMIFS(СВЦЭМ!#REF!,СВЦЭМ!$A$40:$A$783,$A345,СВЦЭМ!$B$40:$B$783,B$332)+'СЕТ СН'!$F$16</f>
        <v>#REF!</v>
      </c>
      <c r="C345" s="36" t="e">
        <f>SUMIFS(СВЦЭМ!#REF!,СВЦЭМ!$A$40:$A$783,$A345,СВЦЭМ!$B$40:$B$783,C$332)+'СЕТ СН'!$F$16</f>
        <v>#REF!</v>
      </c>
      <c r="D345" s="36" t="e">
        <f>SUMIFS(СВЦЭМ!#REF!,СВЦЭМ!$A$40:$A$783,$A345,СВЦЭМ!$B$40:$B$783,D$332)+'СЕТ СН'!$F$16</f>
        <v>#REF!</v>
      </c>
      <c r="E345" s="36" t="e">
        <f>SUMIFS(СВЦЭМ!#REF!,СВЦЭМ!$A$40:$A$783,$A345,СВЦЭМ!$B$40:$B$783,E$332)+'СЕТ СН'!$F$16</f>
        <v>#REF!</v>
      </c>
      <c r="F345" s="36" t="e">
        <f>SUMIFS(СВЦЭМ!#REF!,СВЦЭМ!$A$40:$A$783,$A345,СВЦЭМ!$B$40:$B$783,F$332)+'СЕТ СН'!$F$16</f>
        <v>#REF!</v>
      </c>
      <c r="G345" s="36" t="e">
        <f>SUMIFS(СВЦЭМ!#REF!,СВЦЭМ!$A$40:$A$783,$A345,СВЦЭМ!$B$40:$B$783,G$332)+'СЕТ СН'!$F$16</f>
        <v>#REF!</v>
      </c>
      <c r="H345" s="36" t="e">
        <f>SUMIFS(СВЦЭМ!#REF!,СВЦЭМ!$A$40:$A$783,$A345,СВЦЭМ!$B$40:$B$783,H$332)+'СЕТ СН'!$F$16</f>
        <v>#REF!</v>
      </c>
      <c r="I345" s="36" t="e">
        <f>SUMIFS(СВЦЭМ!#REF!,СВЦЭМ!$A$40:$A$783,$A345,СВЦЭМ!$B$40:$B$783,I$332)+'СЕТ СН'!$F$16</f>
        <v>#REF!</v>
      </c>
      <c r="J345" s="36" t="e">
        <f>SUMIFS(СВЦЭМ!#REF!,СВЦЭМ!$A$40:$A$783,$A345,СВЦЭМ!$B$40:$B$783,J$332)+'СЕТ СН'!$F$16</f>
        <v>#REF!</v>
      </c>
      <c r="K345" s="36" t="e">
        <f>SUMIFS(СВЦЭМ!#REF!,СВЦЭМ!$A$40:$A$783,$A345,СВЦЭМ!$B$40:$B$783,K$332)+'СЕТ СН'!$F$16</f>
        <v>#REF!</v>
      </c>
      <c r="L345" s="36" t="e">
        <f>SUMIFS(СВЦЭМ!#REF!,СВЦЭМ!$A$40:$A$783,$A345,СВЦЭМ!$B$40:$B$783,L$332)+'СЕТ СН'!$F$16</f>
        <v>#REF!</v>
      </c>
      <c r="M345" s="36" t="e">
        <f>SUMIFS(СВЦЭМ!#REF!,СВЦЭМ!$A$40:$A$783,$A345,СВЦЭМ!$B$40:$B$783,M$332)+'СЕТ СН'!$F$16</f>
        <v>#REF!</v>
      </c>
      <c r="N345" s="36" t="e">
        <f>SUMIFS(СВЦЭМ!#REF!,СВЦЭМ!$A$40:$A$783,$A345,СВЦЭМ!$B$40:$B$783,N$332)+'СЕТ СН'!$F$16</f>
        <v>#REF!</v>
      </c>
      <c r="O345" s="36" t="e">
        <f>SUMIFS(СВЦЭМ!#REF!,СВЦЭМ!$A$40:$A$783,$A345,СВЦЭМ!$B$40:$B$783,O$332)+'СЕТ СН'!$F$16</f>
        <v>#REF!</v>
      </c>
      <c r="P345" s="36" t="e">
        <f>SUMIFS(СВЦЭМ!#REF!,СВЦЭМ!$A$40:$A$783,$A345,СВЦЭМ!$B$40:$B$783,P$332)+'СЕТ СН'!$F$16</f>
        <v>#REF!</v>
      </c>
      <c r="Q345" s="36" t="e">
        <f>SUMIFS(СВЦЭМ!#REF!,СВЦЭМ!$A$40:$A$783,$A345,СВЦЭМ!$B$40:$B$783,Q$332)+'СЕТ СН'!$F$16</f>
        <v>#REF!</v>
      </c>
      <c r="R345" s="36" t="e">
        <f>SUMIFS(СВЦЭМ!#REF!,СВЦЭМ!$A$40:$A$783,$A345,СВЦЭМ!$B$40:$B$783,R$332)+'СЕТ СН'!$F$16</f>
        <v>#REF!</v>
      </c>
      <c r="S345" s="36" t="e">
        <f>SUMIFS(СВЦЭМ!#REF!,СВЦЭМ!$A$40:$A$783,$A345,СВЦЭМ!$B$40:$B$783,S$332)+'СЕТ СН'!$F$16</f>
        <v>#REF!</v>
      </c>
      <c r="T345" s="36" t="e">
        <f>SUMIFS(СВЦЭМ!#REF!,СВЦЭМ!$A$40:$A$783,$A345,СВЦЭМ!$B$40:$B$783,T$332)+'СЕТ СН'!$F$16</f>
        <v>#REF!</v>
      </c>
      <c r="U345" s="36" t="e">
        <f>SUMIFS(СВЦЭМ!#REF!,СВЦЭМ!$A$40:$A$783,$A345,СВЦЭМ!$B$40:$B$783,U$332)+'СЕТ СН'!$F$16</f>
        <v>#REF!</v>
      </c>
      <c r="V345" s="36" t="e">
        <f>SUMIFS(СВЦЭМ!#REF!,СВЦЭМ!$A$40:$A$783,$A345,СВЦЭМ!$B$40:$B$783,V$332)+'СЕТ СН'!$F$16</f>
        <v>#REF!</v>
      </c>
      <c r="W345" s="36" t="e">
        <f>SUMIFS(СВЦЭМ!#REF!,СВЦЭМ!$A$40:$A$783,$A345,СВЦЭМ!$B$40:$B$783,W$332)+'СЕТ СН'!$F$16</f>
        <v>#REF!</v>
      </c>
      <c r="X345" s="36" t="e">
        <f>SUMIFS(СВЦЭМ!#REF!,СВЦЭМ!$A$40:$A$783,$A345,СВЦЭМ!$B$40:$B$783,X$332)+'СЕТ СН'!$F$16</f>
        <v>#REF!</v>
      </c>
      <c r="Y345" s="36" t="e">
        <f>SUMIFS(СВЦЭМ!#REF!,СВЦЭМ!$A$40:$A$783,$A345,СВЦЭМ!$B$40:$B$783,Y$332)+'СЕТ СН'!$F$16</f>
        <v>#REF!</v>
      </c>
    </row>
    <row r="346" spans="1:25" ht="15.75" hidden="1" x14ac:dyDescent="0.2">
      <c r="A346" s="35">
        <f t="shared" si="9"/>
        <v>45183</v>
      </c>
      <c r="B346" s="36" t="e">
        <f>SUMIFS(СВЦЭМ!#REF!,СВЦЭМ!$A$40:$A$783,$A346,СВЦЭМ!$B$40:$B$783,B$332)+'СЕТ СН'!$F$16</f>
        <v>#REF!</v>
      </c>
      <c r="C346" s="36" t="e">
        <f>SUMIFS(СВЦЭМ!#REF!,СВЦЭМ!$A$40:$A$783,$A346,СВЦЭМ!$B$40:$B$783,C$332)+'СЕТ СН'!$F$16</f>
        <v>#REF!</v>
      </c>
      <c r="D346" s="36" t="e">
        <f>SUMIFS(СВЦЭМ!#REF!,СВЦЭМ!$A$40:$A$783,$A346,СВЦЭМ!$B$40:$B$783,D$332)+'СЕТ СН'!$F$16</f>
        <v>#REF!</v>
      </c>
      <c r="E346" s="36" t="e">
        <f>SUMIFS(СВЦЭМ!#REF!,СВЦЭМ!$A$40:$A$783,$A346,СВЦЭМ!$B$40:$B$783,E$332)+'СЕТ СН'!$F$16</f>
        <v>#REF!</v>
      </c>
      <c r="F346" s="36" t="e">
        <f>SUMIFS(СВЦЭМ!#REF!,СВЦЭМ!$A$40:$A$783,$A346,СВЦЭМ!$B$40:$B$783,F$332)+'СЕТ СН'!$F$16</f>
        <v>#REF!</v>
      </c>
      <c r="G346" s="36" t="e">
        <f>SUMIFS(СВЦЭМ!#REF!,СВЦЭМ!$A$40:$A$783,$A346,СВЦЭМ!$B$40:$B$783,G$332)+'СЕТ СН'!$F$16</f>
        <v>#REF!</v>
      </c>
      <c r="H346" s="36" t="e">
        <f>SUMIFS(СВЦЭМ!#REF!,СВЦЭМ!$A$40:$A$783,$A346,СВЦЭМ!$B$40:$B$783,H$332)+'СЕТ СН'!$F$16</f>
        <v>#REF!</v>
      </c>
      <c r="I346" s="36" t="e">
        <f>SUMIFS(СВЦЭМ!#REF!,СВЦЭМ!$A$40:$A$783,$A346,СВЦЭМ!$B$40:$B$783,I$332)+'СЕТ СН'!$F$16</f>
        <v>#REF!</v>
      </c>
      <c r="J346" s="36" t="e">
        <f>SUMIFS(СВЦЭМ!#REF!,СВЦЭМ!$A$40:$A$783,$A346,СВЦЭМ!$B$40:$B$783,J$332)+'СЕТ СН'!$F$16</f>
        <v>#REF!</v>
      </c>
      <c r="K346" s="36" t="e">
        <f>SUMIFS(СВЦЭМ!#REF!,СВЦЭМ!$A$40:$A$783,$A346,СВЦЭМ!$B$40:$B$783,K$332)+'СЕТ СН'!$F$16</f>
        <v>#REF!</v>
      </c>
      <c r="L346" s="36" t="e">
        <f>SUMIFS(СВЦЭМ!#REF!,СВЦЭМ!$A$40:$A$783,$A346,СВЦЭМ!$B$40:$B$783,L$332)+'СЕТ СН'!$F$16</f>
        <v>#REF!</v>
      </c>
      <c r="M346" s="36" t="e">
        <f>SUMIFS(СВЦЭМ!#REF!,СВЦЭМ!$A$40:$A$783,$A346,СВЦЭМ!$B$40:$B$783,M$332)+'СЕТ СН'!$F$16</f>
        <v>#REF!</v>
      </c>
      <c r="N346" s="36" t="e">
        <f>SUMIFS(СВЦЭМ!#REF!,СВЦЭМ!$A$40:$A$783,$A346,СВЦЭМ!$B$40:$B$783,N$332)+'СЕТ СН'!$F$16</f>
        <v>#REF!</v>
      </c>
      <c r="O346" s="36" t="e">
        <f>SUMIFS(СВЦЭМ!#REF!,СВЦЭМ!$A$40:$A$783,$A346,СВЦЭМ!$B$40:$B$783,O$332)+'СЕТ СН'!$F$16</f>
        <v>#REF!</v>
      </c>
      <c r="P346" s="36" t="e">
        <f>SUMIFS(СВЦЭМ!#REF!,СВЦЭМ!$A$40:$A$783,$A346,СВЦЭМ!$B$40:$B$783,P$332)+'СЕТ СН'!$F$16</f>
        <v>#REF!</v>
      </c>
      <c r="Q346" s="36" t="e">
        <f>SUMIFS(СВЦЭМ!#REF!,СВЦЭМ!$A$40:$A$783,$A346,СВЦЭМ!$B$40:$B$783,Q$332)+'СЕТ СН'!$F$16</f>
        <v>#REF!</v>
      </c>
      <c r="R346" s="36" t="e">
        <f>SUMIFS(СВЦЭМ!#REF!,СВЦЭМ!$A$40:$A$783,$A346,СВЦЭМ!$B$40:$B$783,R$332)+'СЕТ СН'!$F$16</f>
        <v>#REF!</v>
      </c>
      <c r="S346" s="36" t="e">
        <f>SUMIFS(СВЦЭМ!#REF!,СВЦЭМ!$A$40:$A$783,$A346,СВЦЭМ!$B$40:$B$783,S$332)+'СЕТ СН'!$F$16</f>
        <v>#REF!</v>
      </c>
      <c r="T346" s="36" t="e">
        <f>SUMIFS(СВЦЭМ!#REF!,СВЦЭМ!$A$40:$A$783,$A346,СВЦЭМ!$B$40:$B$783,T$332)+'СЕТ СН'!$F$16</f>
        <v>#REF!</v>
      </c>
      <c r="U346" s="36" t="e">
        <f>SUMIFS(СВЦЭМ!#REF!,СВЦЭМ!$A$40:$A$783,$A346,СВЦЭМ!$B$40:$B$783,U$332)+'СЕТ СН'!$F$16</f>
        <v>#REF!</v>
      </c>
      <c r="V346" s="36" t="e">
        <f>SUMIFS(СВЦЭМ!#REF!,СВЦЭМ!$A$40:$A$783,$A346,СВЦЭМ!$B$40:$B$783,V$332)+'СЕТ СН'!$F$16</f>
        <v>#REF!</v>
      </c>
      <c r="W346" s="36" t="e">
        <f>SUMIFS(СВЦЭМ!#REF!,СВЦЭМ!$A$40:$A$783,$A346,СВЦЭМ!$B$40:$B$783,W$332)+'СЕТ СН'!$F$16</f>
        <v>#REF!</v>
      </c>
      <c r="X346" s="36" t="e">
        <f>SUMIFS(СВЦЭМ!#REF!,СВЦЭМ!$A$40:$A$783,$A346,СВЦЭМ!$B$40:$B$783,X$332)+'СЕТ СН'!$F$16</f>
        <v>#REF!</v>
      </c>
      <c r="Y346" s="36" t="e">
        <f>SUMIFS(СВЦЭМ!#REF!,СВЦЭМ!$A$40:$A$783,$A346,СВЦЭМ!$B$40:$B$783,Y$332)+'СЕТ СН'!$F$16</f>
        <v>#REF!</v>
      </c>
    </row>
    <row r="347" spans="1:25" ht="15.75" hidden="1" x14ac:dyDescent="0.2">
      <c r="A347" s="35">
        <f t="shared" si="9"/>
        <v>45184</v>
      </c>
      <c r="B347" s="36" t="e">
        <f>SUMIFS(СВЦЭМ!#REF!,СВЦЭМ!$A$40:$A$783,$A347,СВЦЭМ!$B$40:$B$783,B$332)+'СЕТ СН'!$F$16</f>
        <v>#REF!</v>
      </c>
      <c r="C347" s="36" t="e">
        <f>SUMIFS(СВЦЭМ!#REF!,СВЦЭМ!$A$40:$A$783,$A347,СВЦЭМ!$B$40:$B$783,C$332)+'СЕТ СН'!$F$16</f>
        <v>#REF!</v>
      </c>
      <c r="D347" s="36" t="e">
        <f>SUMIFS(СВЦЭМ!#REF!,СВЦЭМ!$A$40:$A$783,$A347,СВЦЭМ!$B$40:$B$783,D$332)+'СЕТ СН'!$F$16</f>
        <v>#REF!</v>
      </c>
      <c r="E347" s="36" t="e">
        <f>SUMIFS(СВЦЭМ!#REF!,СВЦЭМ!$A$40:$A$783,$A347,СВЦЭМ!$B$40:$B$783,E$332)+'СЕТ СН'!$F$16</f>
        <v>#REF!</v>
      </c>
      <c r="F347" s="36" t="e">
        <f>SUMIFS(СВЦЭМ!#REF!,СВЦЭМ!$A$40:$A$783,$A347,СВЦЭМ!$B$40:$B$783,F$332)+'СЕТ СН'!$F$16</f>
        <v>#REF!</v>
      </c>
      <c r="G347" s="36" t="e">
        <f>SUMIFS(СВЦЭМ!#REF!,СВЦЭМ!$A$40:$A$783,$A347,СВЦЭМ!$B$40:$B$783,G$332)+'СЕТ СН'!$F$16</f>
        <v>#REF!</v>
      </c>
      <c r="H347" s="36" t="e">
        <f>SUMIFS(СВЦЭМ!#REF!,СВЦЭМ!$A$40:$A$783,$A347,СВЦЭМ!$B$40:$B$783,H$332)+'СЕТ СН'!$F$16</f>
        <v>#REF!</v>
      </c>
      <c r="I347" s="36" t="e">
        <f>SUMIFS(СВЦЭМ!#REF!,СВЦЭМ!$A$40:$A$783,$A347,СВЦЭМ!$B$40:$B$783,I$332)+'СЕТ СН'!$F$16</f>
        <v>#REF!</v>
      </c>
      <c r="J347" s="36" t="e">
        <f>SUMIFS(СВЦЭМ!#REF!,СВЦЭМ!$A$40:$A$783,$A347,СВЦЭМ!$B$40:$B$783,J$332)+'СЕТ СН'!$F$16</f>
        <v>#REF!</v>
      </c>
      <c r="K347" s="36" t="e">
        <f>SUMIFS(СВЦЭМ!#REF!,СВЦЭМ!$A$40:$A$783,$A347,СВЦЭМ!$B$40:$B$783,K$332)+'СЕТ СН'!$F$16</f>
        <v>#REF!</v>
      </c>
      <c r="L347" s="36" t="e">
        <f>SUMIFS(СВЦЭМ!#REF!,СВЦЭМ!$A$40:$A$783,$A347,СВЦЭМ!$B$40:$B$783,L$332)+'СЕТ СН'!$F$16</f>
        <v>#REF!</v>
      </c>
      <c r="M347" s="36" t="e">
        <f>SUMIFS(СВЦЭМ!#REF!,СВЦЭМ!$A$40:$A$783,$A347,СВЦЭМ!$B$40:$B$783,M$332)+'СЕТ СН'!$F$16</f>
        <v>#REF!</v>
      </c>
      <c r="N347" s="36" t="e">
        <f>SUMIFS(СВЦЭМ!#REF!,СВЦЭМ!$A$40:$A$783,$A347,СВЦЭМ!$B$40:$B$783,N$332)+'СЕТ СН'!$F$16</f>
        <v>#REF!</v>
      </c>
      <c r="O347" s="36" t="e">
        <f>SUMIFS(СВЦЭМ!#REF!,СВЦЭМ!$A$40:$A$783,$A347,СВЦЭМ!$B$40:$B$783,O$332)+'СЕТ СН'!$F$16</f>
        <v>#REF!</v>
      </c>
      <c r="P347" s="36" t="e">
        <f>SUMIFS(СВЦЭМ!#REF!,СВЦЭМ!$A$40:$A$783,$A347,СВЦЭМ!$B$40:$B$783,P$332)+'СЕТ СН'!$F$16</f>
        <v>#REF!</v>
      </c>
      <c r="Q347" s="36" t="e">
        <f>SUMIFS(СВЦЭМ!#REF!,СВЦЭМ!$A$40:$A$783,$A347,СВЦЭМ!$B$40:$B$783,Q$332)+'СЕТ СН'!$F$16</f>
        <v>#REF!</v>
      </c>
      <c r="R347" s="36" t="e">
        <f>SUMIFS(СВЦЭМ!#REF!,СВЦЭМ!$A$40:$A$783,$A347,СВЦЭМ!$B$40:$B$783,R$332)+'СЕТ СН'!$F$16</f>
        <v>#REF!</v>
      </c>
      <c r="S347" s="36" t="e">
        <f>SUMIFS(СВЦЭМ!#REF!,СВЦЭМ!$A$40:$A$783,$A347,СВЦЭМ!$B$40:$B$783,S$332)+'СЕТ СН'!$F$16</f>
        <v>#REF!</v>
      </c>
      <c r="T347" s="36" t="e">
        <f>SUMIFS(СВЦЭМ!#REF!,СВЦЭМ!$A$40:$A$783,$A347,СВЦЭМ!$B$40:$B$783,T$332)+'СЕТ СН'!$F$16</f>
        <v>#REF!</v>
      </c>
      <c r="U347" s="36" t="e">
        <f>SUMIFS(СВЦЭМ!#REF!,СВЦЭМ!$A$40:$A$783,$A347,СВЦЭМ!$B$40:$B$783,U$332)+'СЕТ СН'!$F$16</f>
        <v>#REF!</v>
      </c>
      <c r="V347" s="36" t="e">
        <f>SUMIFS(СВЦЭМ!#REF!,СВЦЭМ!$A$40:$A$783,$A347,СВЦЭМ!$B$40:$B$783,V$332)+'СЕТ СН'!$F$16</f>
        <v>#REF!</v>
      </c>
      <c r="W347" s="36" t="e">
        <f>SUMIFS(СВЦЭМ!#REF!,СВЦЭМ!$A$40:$A$783,$A347,СВЦЭМ!$B$40:$B$783,W$332)+'СЕТ СН'!$F$16</f>
        <v>#REF!</v>
      </c>
      <c r="X347" s="36" t="e">
        <f>SUMIFS(СВЦЭМ!#REF!,СВЦЭМ!$A$40:$A$783,$A347,СВЦЭМ!$B$40:$B$783,X$332)+'СЕТ СН'!$F$16</f>
        <v>#REF!</v>
      </c>
      <c r="Y347" s="36" t="e">
        <f>SUMIFS(СВЦЭМ!#REF!,СВЦЭМ!$A$40:$A$783,$A347,СВЦЭМ!$B$40:$B$783,Y$332)+'СЕТ СН'!$F$16</f>
        <v>#REF!</v>
      </c>
    </row>
    <row r="348" spans="1:25" ht="15.75" hidden="1" x14ac:dyDescent="0.2">
      <c r="A348" s="35">
        <f t="shared" si="9"/>
        <v>45185</v>
      </c>
      <c r="B348" s="36" t="e">
        <f>SUMIFS(СВЦЭМ!#REF!,СВЦЭМ!$A$40:$A$783,$A348,СВЦЭМ!$B$40:$B$783,B$332)+'СЕТ СН'!$F$16</f>
        <v>#REF!</v>
      </c>
      <c r="C348" s="36" t="e">
        <f>SUMIFS(СВЦЭМ!#REF!,СВЦЭМ!$A$40:$A$783,$A348,СВЦЭМ!$B$40:$B$783,C$332)+'СЕТ СН'!$F$16</f>
        <v>#REF!</v>
      </c>
      <c r="D348" s="36" t="e">
        <f>SUMIFS(СВЦЭМ!#REF!,СВЦЭМ!$A$40:$A$783,$A348,СВЦЭМ!$B$40:$B$783,D$332)+'СЕТ СН'!$F$16</f>
        <v>#REF!</v>
      </c>
      <c r="E348" s="36" t="e">
        <f>SUMIFS(СВЦЭМ!#REF!,СВЦЭМ!$A$40:$A$783,$A348,СВЦЭМ!$B$40:$B$783,E$332)+'СЕТ СН'!$F$16</f>
        <v>#REF!</v>
      </c>
      <c r="F348" s="36" t="e">
        <f>SUMIFS(СВЦЭМ!#REF!,СВЦЭМ!$A$40:$A$783,$A348,СВЦЭМ!$B$40:$B$783,F$332)+'СЕТ СН'!$F$16</f>
        <v>#REF!</v>
      </c>
      <c r="G348" s="36" t="e">
        <f>SUMIFS(СВЦЭМ!#REF!,СВЦЭМ!$A$40:$A$783,$A348,СВЦЭМ!$B$40:$B$783,G$332)+'СЕТ СН'!$F$16</f>
        <v>#REF!</v>
      </c>
      <c r="H348" s="36" t="e">
        <f>SUMIFS(СВЦЭМ!#REF!,СВЦЭМ!$A$40:$A$783,$A348,СВЦЭМ!$B$40:$B$783,H$332)+'СЕТ СН'!$F$16</f>
        <v>#REF!</v>
      </c>
      <c r="I348" s="36" t="e">
        <f>SUMIFS(СВЦЭМ!#REF!,СВЦЭМ!$A$40:$A$783,$A348,СВЦЭМ!$B$40:$B$783,I$332)+'СЕТ СН'!$F$16</f>
        <v>#REF!</v>
      </c>
      <c r="J348" s="36" t="e">
        <f>SUMIFS(СВЦЭМ!#REF!,СВЦЭМ!$A$40:$A$783,$A348,СВЦЭМ!$B$40:$B$783,J$332)+'СЕТ СН'!$F$16</f>
        <v>#REF!</v>
      </c>
      <c r="K348" s="36" t="e">
        <f>SUMIFS(СВЦЭМ!#REF!,СВЦЭМ!$A$40:$A$783,$A348,СВЦЭМ!$B$40:$B$783,K$332)+'СЕТ СН'!$F$16</f>
        <v>#REF!</v>
      </c>
      <c r="L348" s="36" t="e">
        <f>SUMIFS(СВЦЭМ!#REF!,СВЦЭМ!$A$40:$A$783,$A348,СВЦЭМ!$B$40:$B$783,L$332)+'СЕТ СН'!$F$16</f>
        <v>#REF!</v>
      </c>
      <c r="M348" s="36" t="e">
        <f>SUMIFS(СВЦЭМ!#REF!,СВЦЭМ!$A$40:$A$783,$A348,СВЦЭМ!$B$40:$B$783,M$332)+'СЕТ СН'!$F$16</f>
        <v>#REF!</v>
      </c>
      <c r="N348" s="36" t="e">
        <f>SUMIFS(СВЦЭМ!#REF!,СВЦЭМ!$A$40:$A$783,$A348,СВЦЭМ!$B$40:$B$783,N$332)+'СЕТ СН'!$F$16</f>
        <v>#REF!</v>
      </c>
      <c r="O348" s="36" t="e">
        <f>SUMIFS(СВЦЭМ!#REF!,СВЦЭМ!$A$40:$A$783,$A348,СВЦЭМ!$B$40:$B$783,O$332)+'СЕТ СН'!$F$16</f>
        <v>#REF!</v>
      </c>
      <c r="P348" s="36" t="e">
        <f>SUMIFS(СВЦЭМ!#REF!,СВЦЭМ!$A$40:$A$783,$A348,СВЦЭМ!$B$40:$B$783,P$332)+'СЕТ СН'!$F$16</f>
        <v>#REF!</v>
      </c>
      <c r="Q348" s="36" t="e">
        <f>SUMIFS(СВЦЭМ!#REF!,СВЦЭМ!$A$40:$A$783,$A348,СВЦЭМ!$B$40:$B$783,Q$332)+'СЕТ СН'!$F$16</f>
        <v>#REF!</v>
      </c>
      <c r="R348" s="36" t="e">
        <f>SUMIFS(СВЦЭМ!#REF!,СВЦЭМ!$A$40:$A$783,$A348,СВЦЭМ!$B$40:$B$783,R$332)+'СЕТ СН'!$F$16</f>
        <v>#REF!</v>
      </c>
      <c r="S348" s="36" t="e">
        <f>SUMIFS(СВЦЭМ!#REF!,СВЦЭМ!$A$40:$A$783,$A348,СВЦЭМ!$B$40:$B$783,S$332)+'СЕТ СН'!$F$16</f>
        <v>#REF!</v>
      </c>
      <c r="T348" s="36" t="e">
        <f>SUMIFS(СВЦЭМ!#REF!,СВЦЭМ!$A$40:$A$783,$A348,СВЦЭМ!$B$40:$B$783,T$332)+'СЕТ СН'!$F$16</f>
        <v>#REF!</v>
      </c>
      <c r="U348" s="36" t="e">
        <f>SUMIFS(СВЦЭМ!#REF!,СВЦЭМ!$A$40:$A$783,$A348,СВЦЭМ!$B$40:$B$783,U$332)+'СЕТ СН'!$F$16</f>
        <v>#REF!</v>
      </c>
      <c r="V348" s="36" t="e">
        <f>SUMIFS(СВЦЭМ!#REF!,СВЦЭМ!$A$40:$A$783,$A348,СВЦЭМ!$B$40:$B$783,V$332)+'СЕТ СН'!$F$16</f>
        <v>#REF!</v>
      </c>
      <c r="W348" s="36" t="e">
        <f>SUMIFS(СВЦЭМ!#REF!,СВЦЭМ!$A$40:$A$783,$A348,СВЦЭМ!$B$40:$B$783,W$332)+'СЕТ СН'!$F$16</f>
        <v>#REF!</v>
      </c>
      <c r="X348" s="36" t="e">
        <f>SUMIFS(СВЦЭМ!#REF!,СВЦЭМ!$A$40:$A$783,$A348,СВЦЭМ!$B$40:$B$783,X$332)+'СЕТ СН'!$F$16</f>
        <v>#REF!</v>
      </c>
      <c r="Y348" s="36" t="e">
        <f>SUMIFS(СВЦЭМ!#REF!,СВЦЭМ!$A$40:$A$783,$A348,СВЦЭМ!$B$40:$B$783,Y$332)+'СЕТ СН'!$F$16</f>
        <v>#REF!</v>
      </c>
    </row>
    <row r="349" spans="1:25" ht="15.75" hidden="1" x14ac:dyDescent="0.2">
      <c r="A349" s="35">
        <f t="shared" si="9"/>
        <v>45186</v>
      </c>
      <c r="B349" s="36" t="e">
        <f>SUMIFS(СВЦЭМ!#REF!,СВЦЭМ!$A$40:$A$783,$A349,СВЦЭМ!$B$40:$B$783,B$332)+'СЕТ СН'!$F$16</f>
        <v>#REF!</v>
      </c>
      <c r="C349" s="36" t="e">
        <f>SUMIFS(СВЦЭМ!#REF!,СВЦЭМ!$A$40:$A$783,$A349,СВЦЭМ!$B$40:$B$783,C$332)+'СЕТ СН'!$F$16</f>
        <v>#REF!</v>
      </c>
      <c r="D349" s="36" t="e">
        <f>SUMIFS(СВЦЭМ!#REF!,СВЦЭМ!$A$40:$A$783,$A349,СВЦЭМ!$B$40:$B$783,D$332)+'СЕТ СН'!$F$16</f>
        <v>#REF!</v>
      </c>
      <c r="E349" s="36" t="e">
        <f>SUMIFS(СВЦЭМ!#REF!,СВЦЭМ!$A$40:$A$783,$A349,СВЦЭМ!$B$40:$B$783,E$332)+'СЕТ СН'!$F$16</f>
        <v>#REF!</v>
      </c>
      <c r="F349" s="36" t="e">
        <f>SUMIFS(СВЦЭМ!#REF!,СВЦЭМ!$A$40:$A$783,$A349,СВЦЭМ!$B$40:$B$783,F$332)+'СЕТ СН'!$F$16</f>
        <v>#REF!</v>
      </c>
      <c r="G349" s="36" t="e">
        <f>SUMIFS(СВЦЭМ!#REF!,СВЦЭМ!$A$40:$A$783,$A349,СВЦЭМ!$B$40:$B$783,G$332)+'СЕТ СН'!$F$16</f>
        <v>#REF!</v>
      </c>
      <c r="H349" s="36" t="e">
        <f>SUMIFS(СВЦЭМ!#REF!,СВЦЭМ!$A$40:$A$783,$A349,СВЦЭМ!$B$40:$B$783,H$332)+'СЕТ СН'!$F$16</f>
        <v>#REF!</v>
      </c>
      <c r="I349" s="36" t="e">
        <f>SUMIFS(СВЦЭМ!#REF!,СВЦЭМ!$A$40:$A$783,$A349,СВЦЭМ!$B$40:$B$783,I$332)+'СЕТ СН'!$F$16</f>
        <v>#REF!</v>
      </c>
      <c r="J349" s="36" t="e">
        <f>SUMIFS(СВЦЭМ!#REF!,СВЦЭМ!$A$40:$A$783,$A349,СВЦЭМ!$B$40:$B$783,J$332)+'СЕТ СН'!$F$16</f>
        <v>#REF!</v>
      </c>
      <c r="K349" s="36" t="e">
        <f>SUMIFS(СВЦЭМ!#REF!,СВЦЭМ!$A$40:$A$783,$A349,СВЦЭМ!$B$40:$B$783,K$332)+'СЕТ СН'!$F$16</f>
        <v>#REF!</v>
      </c>
      <c r="L349" s="36" t="e">
        <f>SUMIFS(СВЦЭМ!#REF!,СВЦЭМ!$A$40:$A$783,$A349,СВЦЭМ!$B$40:$B$783,L$332)+'СЕТ СН'!$F$16</f>
        <v>#REF!</v>
      </c>
      <c r="M349" s="36" t="e">
        <f>SUMIFS(СВЦЭМ!#REF!,СВЦЭМ!$A$40:$A$783,$A349,СВЦЭМ!$B$40:$B$783,M$332)+'СЕТ СН'!$F$16</f>
        <v>#REF!</v>
      </c>
      <c r="N349" s="36" t="e">
        <f>SUMIFS(СВЦЭМ!#REF!,СВЦЭМ!$A$40:$A$783,$A349,СВЦЭМ!$B$40:$B$783,N$332)+'СЕТ СН'!$F$16</f>
        <v>#REF!</v>
      </c>
      <c r="O349" s="36" t="e">
        <f>SUMIFS(СВЦЭМ!#REF!,СВЦЭМ!$A$40:$A$783,$A349,СВЦЭМ!$B$40:$B$783,O$332)+'СЕТ СН'!$F$16</f>
        <v>#REF!</v>
      </c>
      <c r="P349" s="36" t="e">
        <f>SUMIFS(СВЦЭМ!#REF!,СВЦЭМ!$A$40:$A$783,$A349,СВЦЭМ!$B$40:$B$783,P$332)+'СЕТ СН'!$F$16</f>
        <v>#REF!</v>
      </c>
      <c r="Q349" s="36" t="e">
        <f>SUMIFS(СВЦЭМ!#REF!,СВЦЭМ!$A$40:$A$783,$A349,СВЦЭМ!$B$40:$B$783,Q$332)+'СЕТ СН'!$F$16</f>
        <v>#REF!</v>
      </c>
      <c r="R349" s="36" t="e">
        <f>SUMIFS(СВЦЭМ!#REF!,СВЦЭМ!$A$40:$A$783,$A349,СВЦЭМ!$B$40:$B$783,R$332)+'СЕТ СН'!$F$16</f>
        <v>#REF!</v>
      </c>
      <c r="S349" s="36" t="e">
        <f>SUMIFS(СВЦЭМ!#REF!,СВЦЭМ!$A$40:$A$783,$A349,СВЦЭМ!$B$40:$B$783,S$332)+'СЕТ СН'!$F$16</f>
        <v>#REF!</v>
      </c>
      <c r="T349" s="36" t="e">
        <f>SUMIFS(СВЦЭМ!#REF!,СВЦЭМ!$A$40:$A$783,$A349,СВЦЭМ!$B$40:$B$783,T$332)+'СЕТ СН'!$F$16</f>
        <v>#REF!</v>
      </c>
      <c r="U349" s="36" t="e">
        <f>SUMIFS(СВЦЭМ!#REF!,СВЦЭМ!$A$40:$A$783,$A349,СВЦЭМ!$B$40:$B$783,U$332)+'СЕТ СН'!$F$16</f>
        <v>#REF!</v>
      </c>
      <c r="V349" s="36" t="e">
        <f>SUMIFS(СВЦЭМ!#REF!,СВЦЭМ!$A$40:$A$783,$A349,СВЦЭМ!$B$40:$B$783,V$332)+'СЕТ СН'!$F$16</f>
        <v>#REF!</v>
      </c>
      <c r="W349" s="36" t="e">
        <f>SUMIFS(СВЦЭМ!#REF!,СВЦЭМ!$A$40:$A$783,$A349,СВЦЭМ!$B$40:$B$783,W$332)+'СЕТ СН'!$F$16</f>
        <v>#REF!</v>
      </c>
      <c r="X349" s="36" t="e">
        <f>SUMIFS(СВЦЭМ!#REF!,СВЦЭМ!$A$40:$A$783,$A349,СВЦЭМ!$B$40:$B$783,X$332)+'СЕТ СН'!$F$16</f>
        <v>#REF!</v>
      </c>
      <c r="Y349" s="36" t="e">
        <f>SUMIFS(СВЦЭМ!#REF!,СВЦЭМ!$A$40:$A$783,$A349,СВЦЭМ!$B$40:$B$783,Y$332)+'СЕТ СН'!$F$16</f>
        <v>#REF!</v>
      </c>
    </row>
    <row r="350" spans="1:25" ht="15.75" hidden="1" x14ac:dyDescent="0.2">
      <c r="A350" s="35">
        <f t="shared" si="9"/>
        <v>45187</v>
      </c>
      <c r="B350" s="36" t="e">
        <f>SUMIFS(СВЦЭМ!#REF!,СВЦЭМ!$A$40:$A$783,$A350,СВЦЭМ!$B$40:$B$783,B$332)+'СЕТ СН'!$F$16</f>
        <v>#REF!</v>
      </c>
      <c r="C350" s="36" t="e">
        <f>SUMIFS(СВЦЭМ!#REF!,СВЦЭМ!$A$40:$A$783,$A350,СВЦЭМ!$B$40:$B$783,C$332)+'СЕТ СН'!$F$16</f>
        <v>#REF!</v>
      </c>
      <c r="D350" s="36" t="e">
        <f>SUMIFS(СВЦЭМ!#REF!,СВЦЭМ!$A$40:$A$783,$A350,СВЦЭМ!$B$40:$B$783,D$332)+'СЕТ СН'!$F$16</f>
        <v>#REF!</v>
      </c>
      <c r="E350" s="36" t="e">
        <f>SUMIFS(СВЦЭМ!#REF!,СВЦЭМ!$A$40:$A$783,$A350,СВЦЭМ!$B$40:$B$783,E$332)+'СЕТ СН'!$F$16</f>
        <v>#REF!</v>
      </c>
      <c r="F350" s="36" t="e">
        <f>SUMIFS(СВЦЭМ!#REF!,СВЦЭМ!$A$40:$A$783,$A350,СВЦЭМ!$B$40:$B$783,F$332)+'СЕТ СН'!$F$16</f>
        <v>#REF!</v>
      </c>
      <c r="G350" s="36" t="e">
        <f>SUMIFS(СВЦЭМ!#REF!,СВЦЭМ!$A$40:$A$783,$A350,СВЦЭМ!$B$40:$B$783,G$332)+'СЕТ СН'!$F$16</f>
        <v>#REF!</v>
      </c>
      <c r="H350" s="36" t="e">
        <f>SUMIFS(СВЦЭМ!#REF!,СВЦЭМ!$A$40:$A$783,$A350,СВЦЭМ!$B$40:$B$783,H$332)+'СЕТ СН'!$F$16</f>
        <v>#REF!</v>
      </c>
      <c r="I350" s="36" t="e">
        <f>SUMIFS(СВЦЭМ!#REF!,СВЦЭМ!$A$40:$A$783,$A350,СВЦЭМ!$B$40:$B$783,I$332)+'СЕТ СН'!$F$16</f>
        <v>#REF!</v>
      </c>
      <c r="J350" s="36" t="e">
        <f>SUMIFS(СВЦЭМ!#REF!,СВЦЭМ!$A$40:$A$783,$A350,СВЦЭМ!$B$40:$B$783,J$332)+'СЕТ СН'!$F$16</f>
        <v>#REF!</v>
      </c>
      <c r="K350" s="36" t="e">
        <f>SUMIFS(СВЦЭМ!#REF!,СВЦЭМ!$A$40:$A$783,$A350,СВЦЭМ!$B$40:$B$783,K$332)+'СЕТ СН'!$F$16</f>
        <v>#REF!</v>
      </c>
      <c r="L350" s="36" t="e">
        <f>SUMIFS(СВЦЭМ!#REF!,СВЦЭМ!$A$40:$A$783,$A350,СВЦЭМ!$B$40:$B$783,L$332)+'СЕТ СН'!$F$16</f>
        <v>#REF!</v>
      </c>
      <c r="M350" s="36" t="e">
        <f>SUMIFS(СВЦЭМ!#REF!,СВЦЭМ!$A$40:$A$783,$A350,СВЦЭМ!$B$40:$B$783,M$332)+'СЕТ СН'!$F$16</f>
        <v>#REF!</v>
      </c>
      <c r="N350" s="36" t="e">
        <f>SUMIFS(СВЦЭМ!#REF!,СВЦЭМ!$A$40:$A$783,$A350,СВЦЭМ!$B$40:$B$783,N$332)+'СЕТ СН'!$F$16</f>
        <v>#REF!</v>
      </c>
      <c r="O350" s="36" t="e">
        <f>SUMIFS(СВЦЭМ!#REF!,СВЦЭМ!$A$40:$A$783,$A350,СВЦЭМ!$B$40:$B$783,O$332)+'СЕТ СН'!$F$16</f>
        <v>#REF!</v>
      </c>
      <c r="P350" s="36" t="e">
        <f>SUMIFS(СВЦЭМ!#REF!,СВЦЭМ!$A$40:$A$783,$A350,СВЦЭМ!$B$40:$B$783,P$332)+'СЕТ СН'!$F$16</f>
        <v>#REF!</v>
      </c>
      <c r="Q350" s="36" t="e">
        <f>SUMIFS(СВЦЭМ!#REF!,СВЦЭМ!$A$40:$A$783,$A350,СВЦЭМ!$B$40:$B$783,Q$332)+'СЕТ СН'!$F$16</f>
        <v>#REF!</v>
      </c>
      <c r="R350" s="36" t="e">
        <f>SUMIFS(СВЦЭМ!#REF!,СВЦЭМ!$A$40:$A$783,$A350,СВЦЭМ!$B$40:$B$783,R$332)+'СЕТ СН'!$F$16</f>
        <v>#REF!</v>
      </c>
      <c r="S350" s="36" t="e">
        <f>SUMIFS(СВЦЭМ!#REF!,СВЦЭМ!$A$40:$A$783,$A350,СВЦЭМ!$B$40:$B$783,S$332)+'СЕТ СН'!$F$16</f>
        <v>#REF!</v>
      </c>
      <c r="T350" s="36" t="e">
        <f>SUMIFS(СВЦЭМ!#REF!,СВЦЭМ!$A$40:$A$783,$A350,СВЦЭМ!$B$40:$B$783,T$332)+'СЕТ СН'!$F$16</f>
        <v>#REF!</v>
      </c>
      <c r="U350" s="36" t="e">
        <f>SUMIFS(СВЦЭМ!#REF!,СВЦЭМ!$A$40:$A$783,$A350,СВЦЭМ!$B$40:$B$783,U$332)+'СЕТ СН'!$F$16</f>
        <v>#REF!</v>
      </c>
      <c r="V350" s="36" t="e">
        <f>SUMIFS(СВЦЭМ!#REF!,СВЦЭМ!$A$40:$A$783,$A350,СВЦЭМ!$B$40:$B$783,V$332)+'СЕТ СН'!$F$16</f>
        <v>#REF!</v>
      </c>
      <c r="W350" s="36" t="e">
        <f>SUMIFS(СВЦЭМ!#REF!,СВЦЭМ!$A$40:$A$783,$A350,СВЦЭМ!$B$40:$B$783,W$332)+'СЕТ СН'!$F$16</f>
        <v>#REF!</v>
      </c>
      <c r="X350" s="36" t="e">
        <f>SUMIFS(СВЦЭМ!#REF!,СВЦЭМ!$A$40:$A$783,$A350,СВЦЭМ!$B$40:$B$783,X$332)+'СЕТ СН'!$F$16</f>
        <v>#REF!</v>
      </c>
      <c r="Y350" s="36" t="e">
        <f>SUMIFS(СВЦЭМ!#REF!,СВЦЭМ!$A$40:$A$783,$A350,СВЦЭМ!$B$40:$B$783,Y$332)+'СЕТ СН'!$F$16</f>
        <v>#REF!</v>
      </c>
    </row>
    <row r="351" spans="1:25" ht="15.75" hidden="1" x14ac:dyDescent="0.2">
      <c r="A351" s="35">
        <f t="shared" si="9"/>
        <v>45188</v>
      </c>
      <c r="B351" s="36" t="e">
        <f>SUMIFS(СВЦЭМ!#REF!,СВЦЭМ!$A$40:$A$783,$A351,СВЦЭМ!$B$40:$B$783,B$332)+'СЕТ СН'!$F$16</f>
        <v>#REF!</v>
      </c>
      <c r="C351" s="36" t="e">
        <f>SUMIFS(СВЦЭМ!#REF!,СВЦЭМ!$A$40:$A$783,$A351,СВЦЭМ!$B$40:$B$783,C$332)+'СЕТ СН'!$F$16</f>
        <v>#REF!</v>
      </c>
      <c r="D351" s="36" t="e">
        <f>SUMIFS(СВЦЭМ!#REF!,СВЦЭМ!$A$40:$A$783,$A351,СВЦЭМ!$B$40:$B$783,D$332)+'СЕТ СН'!$F$16</f>
        <v>#REF!</v>
      </c>
      <c r="E351" s="36" t="e">
        <f>SUMIFS(СВЦЭМ!#REF!,СВЦЭМ!$A$40:$A$783,$A351,СВЦЭМ!$B$40:$B$783,E$332)+'СЕТ СН'!$F$16</f>
        <v>#REF!</v>
      </c>
      <c r="F351" s="36" t="e">
        <f>SUMIFS(СВЦЭМ!#REF!,СВЦЭМ!$A$40:$A$783,$A351,СВЦЭМ!$B$40:$B$783,F$332)+'СЕТ СН'!$F$16</f>
        <v>#REF!</v>
      </c>
      <c r="G351" s="36" t="e">
        <f>SUMIFS(СВЦЭМ!#REF!,СВЦЭМ!$A$40:$A$783,$A351,СВЦЭМ!$B$40:$B$783,G$332)+'СЕТ СН'!$F$16</f>
        <v>#REF!</v>
      </c>
      <c r="H351" s="36" t="e">
        <f>SUMIFS(СВЦЭМ!#REF!,СВЦЭМ!$A$40:$A$783,$A351,СВЦЭМ!$B$40:$B$783,H$332)+'СЕТ СН'!$F$16</f>
        <v>#REF!</v>
      </c>
      <c r="I351" s="36" t="e">
        <f>SUMIFS(СВЦЭМ!#REF!,СВЦЭМ!$A$40:$A$783,$A351,СВЦЭМ!$B$40:$B$783,I$332)+'СЕТ СН'!$F$16</f>
        <v>#REF!</v>
      </c>
      <c r="J351" s="36" t="e">
        <f>SUMIFS(СВЦЭМ!#REF!,СВЦЭМ!$A$40:$A$783,$A351,СВЦЭМ!$B$40:$B$783,J$332)+'СЕТ СН'!$F$16</f>
        <v>#REF!</v>
      </c>
      <c r="K351" s="36" t="e">
        <f>SUMIFS(СВЦЭМ!#REF!,СВЦЭМ!$A$40:$A$783,$A351,СВЦЭМ!$B$40:$B$783,K$332)+'СЕТ СН'!$F$16</f>
        <v>#REF!</v>
      </c>
      <c r="L351" s="36" t="e">
        <f>SUMIFS(СВЦЭМ!#REF!,СВЦЭМ!$A$40:$A$783,$A351,СВЦЭМ!$B$40:$B$783,L$332)+'СЕТ СН'!$F$16</f>
        <v>#REF!</v>
      </c>
      <c r="M351" s="36" t="e">
        <f>SUMIFS(СВЦЭМ!#REF!,СВЦЭМ!$A$40:$A$783,$A351,СВЦЭМ!$B$40:$B$783,M$332)+'СЕТ СН'!$F$16</f>
        <v>#REF!</v>
      </c>
      <c r="N351" s="36" t="e">
        <f>SUMIFS(СВЦЭМ!#REF!,СВЦЭМ!$A$40:$A$783,$A351,СВЦЭМ!$B$40:$B$783,N$332)+'СЕТ СН'!$F$16</f>
        <v>#REF!</v>
      </c>
      <c r="O351" s="36" t="e">
        <f>SUMIFS(СВЦЭМ!#REF!,СВЦЭМ!$A$40:$A$783,$A351,СВЦЭМ!$B$40:$B$783,O$332)+'СЕТ СН'!$F$16</f>
        <v>#REF!</v>
      </c>
      <c r="P351" s="36" t="e">
        <f>SUMIFS(СВЦЭМ!#REF!,СВЦЭМ!$A$40:$A$783,$A351,СВЦЭМ!$B$40:$B$783,P$332)+'СЕТ СН'!$F$16</f>
        <v>#REF!</v>
      </c>
      <c r="Q351" s="36" t="e">
        <f>SUMIFS(СВЦЭМ!#REF!,СВЦЭМ!$A$40:$A$783,$A351,СВЦЭМ!$B$40:$B$783,Q$332)+'СЕТ СН'!$F$16</f>
        <v>#REF!</v>
      </c>
      <c r="R351" s="36" t="e">
        <f>SUMIFS(СВЦЭМ!#REF!,СВЦЭМ!$A$40:$A$783,$A351,СВЦЭМ!$B$40:$B$783,R$332)+'СЕТ СН'!$F$16</f>
        <v>#REF!</v>
      </c>
      <c r="S351" s="36" t="e">
        <f>SUMIFS(СВЦЭМ!#REF!,СВЦЭМ!$A$40:$A$783,$A351,СВЦЭМ!$B$40:$B$783,S$332)+'СЕТ СН'!$F$16</f>
        <v>#REF!</v>
      </c>
      <c r="T351" s="36" t="e">
        <f>SUMIFS(СВЦЭМ!#REF!,СВЦЭМ!$A$40:$A$783,$A351,СВЦЭМ!$B$40:$B$783,T$332)+'СЕТ СН'!$F$16</f>
        <v>#REF!</v>
      </c>
      <c r="U351" s="36" t="e">
        <f>SUMIFS(СВЦЭМ!#REF!,СВЦЭМ!$A$40:$A$783,$A351,СВЦЭМ!$B$40:$B$783,U$332)+'СЕТ СН'!$F$16</f>
        <v>#REF!</v>
      </c>
      <c r="V351" s="36" t="e">
        <f>SUMIFS(СВЦЭМ!#REF!,СВЦЭМ!$A$40:$A$783,$A351,СВЦЭМ!$B$40:$B$783,V$332)+'СЕТ СН'!$F$16</f>
        <v>#REF!</v>
      </c>
      <c r="W351" s="36" t="e">
        <f>SUMIFS(СВЦЭМ!#REF!,СВЦЭМ!$A$40:$A$783,$A351,СВЦЭМ!$B$40:$B$783,W$332)+'СЕТ СН'!$F$16</f>
        <v>#REF!</v>
      </c>
      <c r="X351" s="36" t="e">
        <f>SUMIFS(СВЦЭМ!#REF!,СВЦЭМ!$A$40:$A$783,$A351,СВЦЭМ!$B$40:$B$783,X$332)+'СЕТ СН'!$F$16</f>
        <v>#REF!</v>
      </c>
      <c r="Y351" s="36" t="e">
        <f>SUMIFS(СВЦЭМ!#REF!,СВЦЭМ!$A$40:$A$783,$A351,СВЦЭМ!$B$40:$B$783,Y$332)+'СЕТ СН'!$F$16</f>
        <v>#REF!</v>
      </c>
    </row>
    <row r="352" spans="1:25" ht="15.75" hidden="1" x14ac:dyDescent="0.2">
      <c r="A352" s="35">
        <f t="shared" si="9"/>
        <v>45189</v>
      </c>
      <c r="B352" s="36" t="e">
        <f>SUMIFS(СВЦЭМ!#REF!,СВЦЭМ!$A$40:$A$783,$A352,СВЦЭМ!$B$40:$B$783,B$332)+'СЕТ СН'!$F$16</f>
        <v>#REF!</v>
      </c>
      <c r="C352" s="36" t="e">
        <f>SUMIFS(СВЦЭМ!#REF!,СВЦЭМ!$A$40:$A$783,$A352,СВЦЭМ!$B$40:$B$783,C$332)+'СЕТ СН'!$F$16</f>
        <v>#REF!</v>
      </c>
      <c r="D352" s="36" t="e">
        <f>SUMIFS(СВЦЭМ!#REF!,СВЦЭМ!$A$40:$A$783,$A352,СВЦЭМ!$B$40:$B$783,D$332)+'СЕТ СН'!$F$16</f>
        <v>#REF!</v>
      </c>
      <c r="E352" s="36" t="e">
        <f>SUMIFS(СВЦЭМ!#REF!,СВЦЭМ!$A$40:$A$783,$A352,СВЦЭМ!$B$40:$B$783,E$332)+'СЕТ СН'!$F$16</f>
        <v>#REF!</v>
      </c>
      <c r="F352" s="36" t="e">
        <f>SUMIFS(СВЦЭМ!#REF!,СВЦЭМ!$A$40:$A$783,$A352,СВЦЭМ!$B$40:$B$783,F$332)+'СЕТ СН'!$F$16</f>
        <v>#REF!</v>
      </c>
      <c r="G352" s="36" t="e">
        <f>SUMIFS(СВЦЭМ!#REF!,СВЦЭМ!$A$40:$A$783,$A352,СВЦЭМ!$B$40:$B$783,G$332)+'СЕТ СН'!$F$16</f>
        <v>#REF!</v>
      </c>
      <c r="H352" s="36" t="e">
        <f>SUMIFS(СВЦЭМ!#REF!,СВЦЭМ!$A$40:$A$783,$A352,СВЦЭМ!$B$40:$B$783,H$332)+'СЕТ СН'!$F$16</f>
        <v>#REF!</v>
      </c>
      <c r="I352" s="36" t="e">
        <f>SUMIFS(СВЦЭМ!#REF!,СВЦЭМ!$A$40:$A$783,$A352,СВЦЭМ!$B$40:$B$783,I$332)+'СЕТ СН'!$F$16</f>
        <v>#REF!</v>
      </c>
      <c r="J352" s="36" t="e">
        <f>SUMIFS(СВЦЭМ!#REF!,СВЦЭМ!$A$40:$A$783,$A352,СВЦЭМ!$B$40:$B$783,J$332)+'СЕТ СН'!$F$16</f>
        <v>#REF!</v>
      </c>
      <c r="K352" s="36" t="e">
        <f>SUMIFS(СВЦЭМ!#REF!,СВЦЭМ!$A$40:$A$783,$A352,СВЦЭМ!$B$40:$B$783,K$332)+'СЕТ СН'!$F$16</f>
        <v>#REF!</v>
      </c>
      <c r="L352" s="36" t="e">
        <f>SUMIFS(СВЦЭМ!#REF!,СВЦЭМ!$A$40:$A$783,$A352,СВЦЭМ!$B$40:$B$783,L$332)+'СЕТ СН'!$F$16</f>
        <v>#REF!</v>
      </c>
      <c r="M352" s="36" t="e">
        <f>SUMIFS(СВЦЭМ!#REF!,СВЦЭМ!$A$40:$A$783,$A352,СВЦЭМ!$B$40:$B$783,M$332)+'СЕТ СН'!$F$16</f>
        <v>#REF!</v>
      </c>
      <c r="N352" s="36" t="e">
        <f>SUMIFS(СВЦЭМ!#REF!,СВЦЭМ!$A$40:$A$783,$A352,СВЦЭМ!$B$40:$B$783,N$332)+'СЕТ СН'!$F$16</f>
        <v>#REF!</v>
      </c>
      <c r="O352" s="36" t="e">
        <f>SUMIFS(СВЦЭМ!#REF!,СВЦЭМ!$A$40:$A$783,$A352,СВЦЭМ!$B$40:$B$783,O$332)+'СЕТ СН'!$F$16</f>
        <v>#REF!</v>
      </c>
      <c r="P352" s="36" t="e">
        <f>SUMIFS(СВЦЭМ!#REF!,СВЦЭМ!$A$40:$A$783,$A352,СВЦЭМ!$B$40:$B$783,P$332)+'СЕТ СН'!$F$16</f>
        <v>#REF!</v>
      </c>
      <c r="Q352" s="36" t="e">
        <f>SUMIFS(СВЦЭМ!#REF!,СВЦЭМ!$A$40:$A$783,$A352,СВЦЭМ!$B$40:$B$783,Q$332)+'СЕТ СН'!$F$16</f>
        <v>#REF!</v>
      </c>
      <c r="R352" s="36" t="e">
        <f>SUMIFS(СВЦЭМ!#REF!,СВЦЭМ!$A$40:$A$783,$A352,СВЦЭМ!$B$40:$B$783,R$332)+'СЕТ СН'!$F$16</f>
        <v>#REF!</v>
      </c>
      <c r="S352" s="36" t="e">
        <f>SUMIFS(СВЦЭМ!#REF!,СВЦЭМ!$A$40:$A$783,$A352,СВЦЭМ!$B$40:$B$783,S$332)+'СЕТ СН'!$F$16</f>
        <v>#REF!</v>
      </c>
      <c r="T352" s="36" t="e">
        <f>SUMIFS(СВЦЭМ!#REF!,СВЦЭМ!$A$40:$A$783,$A352,СВЦЭМ!$B$40:$B$783,T$332)+'СЕТ СН'!$F$16</f>
        <v>#REF!</v>
      </c>
      <c r="U352" s="36" t="e">
        <f>SUMIFS(СВЦЭМ!#REF!,СВЦЭМ!$A$40:$A$783,$A352,СВЦЭМ!$B$40:$B$783,U$332)+'СЕТ СН'!$F$16</f>
        <v>#REF!</v>
      </c>
      <c r="V352" s="36" t="e">
        <f>SUMIFS(СВЦЭМ!#REF!,СВЦЭМ!$A$40:$A$783,$A352,СВЦЭМ!$B$40:$B$783,V$332)+'СЕТ СН'!$F$16</f>
        <v>#REF!</v>
      </c>
      <c r="W352" s="36" t="e">
        <f>SUMIFS(СВЦЭМ!#REF!,СВЦЭМ!$A$40:$A$783,$A352,СВЦЭМ!$B$40:$B$783,W$332)+'СЕТ СН'!$F$16</f>
        <v>#REF!</v>
      </c>
      <c r="X352" s="36" t="e">
        <f>SUMIFS(СВЦЭМ!#REF!,СВЦЭМ!$A$40:$A$783,$A352,СВЦЭМ!$B$40:$B$783,X$332)+'СЕТ СН'!$F$16</f>
        <v>#REF!</v>
      </c>
      <c r="Y352" s="36" t="e">
        <f>SUMIFS(СВЦЭМ!#REF!,СВЦЭМ!$A$40:$A$783,$A352,СВЦЭМ!$B$40:$B$783,Y$332)+'СЕТ СН'!$F$16</f>
        <v>#REF!</v>
      </c>
    </row>
    <row r="353" spans="1:27" ht="15.75" hidden="1" x14ac:dyDescent="0.2">
      <c r="A353" s="35">
        <f t="shared" si="9"/>
        <v>45190</v>
      </c>
      <c r="B353" s="36" t="e">
        <f>SUMIFS(СВЦЭМ!#REF!,СВЦЭМ!$A$40:$A$783,$A353,СВЦЭМ!$B$40:$B$783,B$332)+'СЕТ СН'!$F$16</f>
        <v>#REF!</v>
      </c>
      <c r="C353" s="36" t="e">
        <f>SUMIFS(СВЦЭМ!#REF!,СВЦЭМ!$A$40:$A$783,$A353,СВЦЭМ!$B$40:$B$783,C$332)+'СЕТ СН'!$F$16</f>
        <v>#REF!</v>
      </c>
      <c r="D353" s="36" t="e">
        <f>SUMIFS(СВЦЭМ!#REF!,СВЦЭМ!$A$40:$A$783,$A353,СВЦЭМ!$B$40:$B$783,D$332)+'СЕТ СН'!$F$16</f>
        <v>#REF!</v>
      </c>
      <c r="E353" s="36" t="e">
        <f>SUMIFS(СВЦЭМ!#REF!,СВЦЭМ!$A$40:$A$783,$A353,СВЦЭМ!$B$40:$B$783,E$332)+'СЕТ СН'!$F$16</f>
        <v>#REF!</v>
      </c>
      <c r="F353" s="36" t="e">
        <f>SUMIFS(СВЦЭМ!#REF!,СВЦЭМ!$A$40:$A$783,$A353,СВЦЭМ!$B$40:$B$783,F$332)+'СЕТ СН'!$F$16</f>
        <v>#REF!</v>
      </c>
      <c r="G353" s="36" t="e">
        <f>SUMIFS(СВЦЭМ!#REF!,СВЦЭМ!$A$40:$A$783,$A353,СВЦЭМ!$B$40:$B$783,G$332)+'СЕТ СН'!$F$16</f>
        <v>#REF!</v>
      </c>
      <c r="H353" s="36" t="e">
        <f>SUMIFS(СВЦЭМ!#REF!,СВЦЭМ!$A$40:$A$783,$A353,СВЦЭМ!$B$40:$B$783,H$332)+'СЕТ СН'!$F$16</f>
        <v>#REF!</v>
      </c>
      <c r="I353" s="36" t="e">
        <f>SUMIFS(СВЦЭМ!#REF!,СВЦЭМ!$A$40:$A$783,$A353,СВЦЭМ!$B$40:$B$783,I$332)+'СЕТ СН'!$F$16</f>
        <v>#REF!</v>
      </c>
      <c r="J353" s="36" t="e">
        <f>SUMIFS(СВЦЭМ!#REF!,СВЦЭМ!$A$40:$A$783,$A353,СВЦЭМ!$B$40:$B$783,J$332)+'СЕТ СН'!$F$16</f>
        <v>#REF!</v>
      </c>
      <c r="K353" s="36" t="e">
        <f>SUMIFS(СВЦЭМ!#REF!,СВЦЭМ!$A$40:$A$783,$A353,СВЦЭМ!$B$40:$B$783,K$332)+'СЕТ СН'!$F$16</f>
        <v>#REF!</v>
      </c>
      <c r="L353" s="36" t="e">
        <f>SUMIFS(СВЦЭМ!#REF!,СВЦЭМ!$A$40:$A$783,$A353,СВЦЭМ!$B$40:$B$783,L$332)+'СЕТ СН'!$F$16</f>
        <v>#REF!</v>
      </c>
      <c r="M353" s="36" t="e">
        <f>SUMIFS(СВЦЭМ!#REF!,СВЦЭМ!$A$40:$A$783,$A353,СВЦЭМ!$B$40:$B$783,M$332)+'СЕТ СН'!$F$16</f>
        <v>#REF!</v>
      </c>
      <c r="N353" s="36" t="e">
        <f>SUMIFS(СВЦЭМ!#REF!,СВЦЭМ!$A$40:$A$783,$A353,СВЦЭМ!$B$40:$B$783,N$332)+'СЕТ СН'!$F$16</f>
        <v>#REF!</v>
      </c>
      <c r="O353" s="36" t="e">
        <f>SUMIFS(СВЦЭМ!#REF!,СВЦЭМ!$A$40:$A$783,$A353,СВЦЭМ!$B$40:$B$783,O$332)+'СЕТ СН'!$F$16</f>
        <v>#REF!</v>
      </c>
      <c r="P353" s="36" t="e">
        <f>SUMIFS(СВЦЭМ!#REF!,СВЦЭМ!$A$40:$A$783,$A353,СВЦЭМ!$B$40:$B$783,P$332)+'СЕТ СН'!$F$16</f>
        <v>#REF!</v>
      </c>
      <c r="Q353" s="36" t="e">
        <f>SUMIFS(СВЦЭМ!#REF!,СВЦЭМ!$A$40:$A$783,$A353,СВЦЭМ!$B$40:$B$783,Q$332)+'СЕТ СН'!$F$16</f>
        <v>#REF!</v>
      </c>
      <c r="R353" s="36" t="e">
        <f>SUMIFS(СВЦЭМ!#REF!,СВЦЭМ!$A$40:$A$783,$A353,СВЦЭМ!$B$40:$B$783,R$332)+'СЕТ СН'!$F$16</f>
        <v>#REF!</v>
      </c>
      <c r="S353" s="36" t="e">
        <f>SUMIFS(СВЦЭМ!#REF!,СВЦЭМ!$A$40:$A$783,$A353,СВЦЭМ!$B$40:$B$783,S$332)+'СЕТ СН'!$F$16</f>
        <v>#REF!</v>
      </c>
      <c r="T353" s="36" t="e">
        <f>SUMIFS(СВЦЭМ!#REF!,СВЦЭМ!$A$40:$A$783,$A353,СВЦЭМ!$B$40:$B$783,T$332)+'СЕТ СН'!$F$16</f>
        <v>#REF!</v>
      </c>
      <c r="U353" s="36" t="e">
        <f>SUMIFS(СВЦЭМ!#REF!,СВЦЭМ!$A$40:$A$783,$A353,СВЦЭМ!$B$40:$B$783,U$332)+'СЕТ СН'!$F$16</f>
        <v>#REF!</v>
      </c>
      <c r="V353" s="36" t="e">
        <f>SUMIFS(СВЦЭМ!#REF!,СВЦЭМ!$A$40:$A$783,$A353,СВЦЭМ!$B$40:$B$783,V$332)+'СЕТ СН'!$F$16</f>
        <v>#REF!</v>
      </c>
      <c r="W353" s="36" t="e">
        <f>SUMIFS(СВЦЭМ!#REF!,СВЦЭМ!$A$40:$A$783,$A353,СВЦЭМ!$B$40:$B$783,W$332)+'СЕТ СН'!$F$16</f>
        <v>#REF!</v>
      </c>
      <c r="X353" s="36" t="e">
        <f>SUMIFS(СВЦЭМ!#REF!,СВЦЭМ!$A$40:$A$783,$A353,СВЦЭМ!$B$40:$B$783,X$332)+'СЕТ СН'!$F$16</f>
        <v>#REF!</v>
      </c>
      <c r="Y353" s="36" t="e">
        <f>SUMIFS(СВЦЭМ!#REF!,СВЦЭМ!$A$40:$A$783,$A353,СВЦЭМ!$B$40:$B$783,Y$332)+'СЕТ СН'!$F$16</f>
        <v>#REF!</v>
      </c>
    </row>
    <row r="354" spans="1:27" ht="15.75" hidden="1" x14ac:dyDescent="0.2">
      <c r="A354" s="35">
        <f t="shared" si="9"/>
        <v>45191</v>
      </c>
      <c r="B354" s="36" t="e">
        <f>SUMIFS(СВЦЭМ!#REF!,СВЦЭМ!$A$40:$A$783,$A354,СВЦЭМ!$B$40:$B$783,B$332)+'СЕТ СН'!$F$16</f>
        <v>#REF!</v>
      </c>
      <c r="C354" s="36" t="e">
        <f>SUMIFS(СВЦЭМ!#REF!,СВЦЭМ!$A$40:$A$783,$A354,СВЦЭМ!$B$40:$B$783,C$332)+'СЕТ СН'!$F$16</f>
        <v>#REF!</v>
      </c>
      <c r="D354" s="36" t="e">
        <f>SUMIFS(СВЦЭМ!#REF!,СВЦЭМ!$A$40:$A$783,$A354,СВЦЭМ!$B$40:$B$783,D$332)+'СЕТ СН'!$F$16</f>
        <v>#REF!</v>
      </c>
      <c r="E354" s="36" t="e">
        <f>SUMIFS(СВЦЭМ!#REF!,СВЦЭМ!$A$40:$A$783,$A354,СВЦЭМ!$B$40:$B$783,E$332)+'СЕТ СН'!$F$16</f>
        <v>#REF!</v>
      </c>
      <c r="F354" s="36" t="e">
        <f>SUMIFS(СВЦЭМ!#REF!,СВЦЭМ!$A$40:$A$783,$A354,СВЦЭМ!$B$40:$B$783,F$332)+'СЕТ СН'!$F$16</f>
        <v>#REF!</v>
      </c>
      <c r="G354" s="36" t="e">
        <f>SUMIFS(СВЦЭМ!#REF!,СВЦЭМ!$A$40:$A$783,$A354,СВЦЭМ!$B$40:$B$783,G$332)+'СЕТ СН'!$F$16</f>
        <v>#REF!</v>
      </c>
      <c r="H354" s="36" t="e">
        <f>SUMIFS(СВЦЭМ!#REF!,СВЦЭМ!$A$40:$A$783,$A354,СВЦЭМ!$B$40:$B$783,H$332)+'СЕТ СН'!$F$16</f>
        <v>#REF!</v>
      </c>
      <c r="I354" s="36" t="e">
        <f>SUMIFS(СВЦЭМ!#REF!,СВЦЭМ!$A$40:$A$783,$A354,СВЦЭМ!$B$40:$B$783,I$332)+'СЕТ СН'!$F$16</f>
        <v>#REF!</v>
      </c>
      <c r="J354" s="36" t="e">
        <f>SUMIFS(СВЦЭМ!#REF!,СВЦЭМ!$A$40:$A$783,$A354,СВЦЭМ!$B$40:$B$783,J$332)+'СЕТ СН'!$F$16</f>
        <v>#REF!</v>
      </c>
      <c r="K354" s="36" t="e">
        <f>SUMIFS(СВЦЭМ!#REF!,СВЦЭМ!$A$40:$A$783,$A354,СВЦЭМ!$B$40:$B$783,K$332)+'СЕТ СН'!$F$16</f>
        <v>#REF!</v>
      </c>
      <c r="L354" s="36" t="e">
        <f>SUMIFS(СВЦЭМ!#REF!,СВЦЭМ!$A$40:$A$783,$A354,СВЦЭМ!$B$40:$B$783,L$332)+'СЕТ СН'!$F$16</f>
        <v>#REF!</v>
      </c>
      <c r="M354" s="36" t="e">
        <f>SUMIFS(СВЦЭМ!#REF!,СВЦЭМ!$A$40:$A$783,$A354,СВЦЭМ!$B$40:$B$783,M$332)+'СЕТ СН'!$F$16</f>
        <v>#REF!</v>
      </c>
      <c r="N354" s="36" t="e">
        <f>SUMIFS(СВЦЭМ!#REF!,СВЦЭМ!$A$40:$A$783,$A354,СВЦЭМ!$B$40:$B$783,N$332)+'СЕТ СН'!$F$16</f>
        <v>#REF!</v>
      </c>
      <c r="O354" s="36" t="e">
        <f>SUMIFS(СВЦЭМ!#REF!,СВЦЭМ!$A$40:$A$783,$A354,СВЦЭМ!$B$40:$B$783,O$332)+'СЕТ СН'!$F$16</f>
        <v>#REF!</v>
      </c>
      <c r="P354" s="36" t="e">
        <f>SUMIFS(СВЦЭМ!#REF!,СВЦЭМ!$A$40:$A$783,$A354,СВЦЭМ!$B$40:$B$783,P$332)+'СЕТ СН'!$F$16</f>
        <v>#REF!</v>
      </c>
      <c r="Q354" s="36" t="e">
        <f>SUMIFS(СВЦЭМ!#REF!,СВЦЭМ!$A$40:$A$783,$A354,СВЦЭМ!$B$40:$B$783,Q$332)+'СЕТ СН'!$F$16</f>
        <v>#REF!</v>
      </c>
      <c r="R354" s="36" t="e">
        <f>SUMIFS(СВЦЭМ!#REF!,СВЦЭМ!$A$40:$A$783,$A354,СВЦЭМ!$B$40:$B$783,R$332)+'СЕТ СН'!$F$16</f>
        <v>#REF!</v>
      </c>
      <c r="S354" s="36" t="e">
        <f>SUMIFS(СВЦЭМ!#REF!,СВЦЭМ!$A$40:$A$783,$A354,СВЦЭМ!$B$40:$B$783,S$332)+'СЕТ СН'!$F$16</f>
        <v>#REF!</v>
      </c>
      <c r="T354" s="36" t="e">
        <f>SUMIFS(СВЦЭМ!#REF!,СВЦЭМ!$A$40:$A$783,$A354,СВЦЭМ!$B$40:$B$783,T$332)+'СЕТ СН'!$F$16</f>
        <v>#REF!</v>
      </c>
      <c r="U354" s="36" t="e">
        <f>SUMIFS(СВЦЭМ!#REF!,СВЦЭМ!$A$40:$A$783,$A354,СВЦЭМ!$B$40:$B$783,U$332)+'СЕТ СН'!$F$16</f>
        <v>#REF!</v>
      </c>
      <c r="V354" s="36" t="e">
        <f>SUMIFS(СВЦЭМ!#REF!,СВЦЭМ!$A$40:$A$783,$A354,СВЦЭМ!$B$40:$B$783,V$332)+'СЕТ СН'!$F$16</f>
        <v>#REF!</v>
      </c>
      <c r="W354" s="36" t="e">
        <f>SUMIFS(СВЦЭМ!#REF!,СВЦЭМ!$A$40:$A$783,$A354,СВЦЭМ!$B$40:$B$783,W$332)+'СЕТ СН'!$F$16</f>
        <v>#REF!</v>
      </c>
      <c r="X354" s="36" t="e">
        <f>SUMIFS(СВЦЭМ!#REF!,СВЦЭМ!$A$40:$A$783,$A354,СВЦЭМ!$B$40:$B$783,X$332)+'СЕТ СН'!$F$16</f>
        <v>#REF!</v>
      </c>
      <c r="Y354" s="36" t="e">
        <f>SUMIFS(СВЦЭМ!#REF!,СВЦЭМ!$A$40:$A$783,$A354,СВЦЭМ!$B$40:$B$783,Y$332)+'СЕТ СН'!$F$16</f>
        <v>#REF!</v>
      </c>
    </row>
    <row r="355" spans="1:27" ht="15.75" hidden="1" x14ac:dyDescent="0.2">
      <c r="A355" s="35">
        <f t="shared" si="9"/>
        <v>45192</v>
      </c>
      <c r="B355" s="36" t="e">
        <f>SUMIFS(СВЦЭМ!#REF!,СВЦЭМ!$A$40:$A$783,$A355,СВЦЭМ!$B$40:$B$783,B$332)+'СЕТ СН'!$F$16</f>
        <v>#REF!</v>
      </c>
      <c r="C355" s="36" t="e">
        <f>SUMIFS(СВЦЭМ!#REF!,СВЦЭМ!$A$40:$A$783,$A355,СВЦЭМ!$B$40:$B$783,C$332)+'СЕТ СН'!$F$16</f>
        <v>#REF!</v>
      </c>
      <c r="D355" s="36" t="e">
        <f>SUMIFS(СВЦЭМ!#REF!,СВЦЭМ!$A$40:$A$783,$A355,СВЦЭМ!$B$40:$B$783,D$332)+'СЕТ СН'!$F$16</f>
        <v>#REF!</v>
      </c>
      <c r="E355" s="36" t="e">
        <f>SUMIFS(СВЦЭМ!#REF!,СВЦЭМ!$A$40:$A$783,$A355,СВЦЭМ!$B$40:$B$783,E$332)+'СЕТ СН'!$F$16</f>
        <v>#REF!</v>
      </c>
      <c r="F355" s="36" t="e">
        <f>SUMIFS(СВЦЭМ!#REF!,СВЦЭМ!$A$40:$A$783,$A355,СВЦЭМ!$B$40:$B$783,F$332)+'СЕТ СН'!$F$16</f>
        <v>#REF!</v>
      </c>
      <c r="G355" s="36" t="e">
        <f>SUMIFS(СВЦЭМ!#REF!,СВЦЭМ!$A$40:$A$783,$A355,СВЦЭМ!$B$40:$B$783,G$332)+'СЕТ СН'!$F$16</f>
        <v>#REF!</v>
      </c>
      <c r="H355" s="36" t="e">
        <f>SUMIFS(СВЦЭМ!#REF!,СВЦЭМ!$A$40:$A$783,$A355,СВЦЭМ!$B$40:$B$783,H$332)+'СЕТ СН'!$F$16</f>
        <v>#REF!</v>
      </c>
      <c r="I355" s="36" t="e">
        <f>SUMIFS(СВЦЭМ!#REF!,СВЦЭМ!$A$40:$A$783,$A355,СВЦЭМ!$B$40:$B$783,I$332)+'СЕТ СН'!$F$16</f>
        <v>#REF!</v>
      </c>
      <c r="J355" s="36" t="e">
        <f>SUMIFS(СВЦЭМ!#REF!,СВЦЭМ!$A$40:$A$783,$A355,СВЦЭМ!$B$40:$B$783,J$332)+'СЕТ СН'!$F$16</f>
        <v>#REF!</v>
      </c>
      <c r="K355" s="36" t="e">
        <f>SUMIFS(СВЦЭМ!#REF!,СВЦЭМ!$A$40:$A$783,$A355,СВЦЭМ!$B$40:$B$783,K$332)+'СЕТ СН'!$F$16</f>
        <v>#REF!</v>
      </c>
      <c r="L355" s="36" t="e">
        <f>SUMIFS(СВЦЭМ!#REF!,СВЦЭМ!$A$40:$A$783,$A355,СВЦЭМ!$B$40:$B$783,L$332)+'СЕТ СН'!$F$16</f>
        <v>#REF!</v>
      </c>
      <c r="M355" s="36" t="e">
        <f>SUMIFS(СВЦЭМ!#REF!,СВЦЭМ!$A$40:$A$783,$A355,СВЦЭМ!$B$40:$B$783,M$332)+'СЕТ СН'!$F$16</f>
        <v>#REF!</v>
      </c>
      <c r="N355" s="36" t="e">
        <f>SUMIFS(СВЦЭМ!#REF!,СВЦЭМ!$A$40:$A$783,$A355,СВЦЭМ!$B$40:$B$783,N$332)+'СЕТ СН'!$F$16</f>
        <v>#REF!</v>
      </c>
      <c r="O355" s="36" t="e">
        <f>SUMIFS(СВЦЭМ!#REF!,СВЦЭМ!$A$40:$A$783,$A355,СВЦЭМ!$B$40:$B$783,O$332)+'СЕТ СН'!$F$16</f>
        <v>#REF!</v>
      </c>
      <c r="P355" s="36" t="e">
        <f>SUMIFS(СВЦЭМ!#REF!,СВЦЭМ!$A$40:$A$783,$A355,СВЦЭМ!$B$40:$B$783,P$332)+'СЕТ СН'!$F$16</f>
        <v>#REF!</v>
      </c>
      <c r="Q355" s="36" t="e">
        <f>SUMIFS(СВЦЭМ!#REF!,СВЦЭМ!$A$40:$A$783,$A355,СВЦЭМ!$B$40:$B$783,Q$332)+'СЕТ СН'!$F$16</f>
        <v>#REF!</v>
      </c>
      <c r="R355" s="36" t="e">
        <f>SUMIFS(СВЦЭМ!#REF!,СВЦЭМ!$A$40:$A$783,$A355,СВЦЭМ!$B$40:$B$783,R$332)+'СЕТ СН'!$F$16</f>
        <v>#REF!</v>
      </c>
      <c r="S355" s="36" t="e">
        <f>SUMIFS(СВЦЭМ!#REF!,СВЦЭМ!$A$40:$A$783,$A355,СВЦЭМ!$B$40:$B$783,S$332)+'СЕТ СН'!$F$16</f>
        <v>#REF!</v>
      </c>
      <c r="T355" s="36" t="e">
        <f>SUMIFS(СВЦЭМ!#REF!,СВЦЭМ!$A$40:$A$783,$A355,СВЦЭМ!$B$40:$B$783,T$332)+'СЕТ СН'!$F$16</f>
        <v>#REF!</v>
      </c>
      <c r="U355" s="36" t="e">
        <f>SUMIFS(СВЦЭМ!#REF!,СВЦЭМ!$A$40:$A$783,$A355,СВЦЭМ!$B$40:$B$783,U$332)+'СЕТ СН'!$F$16</f>
        <v>#REF!</v>
      </c>
      <c r="V355" s="36" t="e">
        <f>SUMIFS(СВЦЭМ!#REF!,СВЦЭМ!$A$40:$A$783,$A355,СВЦЭМ!$B$40:$B$783,V$332)+'СЕТ СН'!$F$16</f>
        <v>#REF!</v>
      </c>
      <c r="W355" s="36" t="e">
        <f>SUMIFS(СВЦЭМ!#REF!,СВЦЭМ!$A$40:$A$783,$A355,СВЦЭМ!$B$40:$B$783,W$332)+'СЕТ СН'!$F$16</f>
        <v>#REF!</v>
      </c>
      <c r="X355" s="36" t="e">
        <f>SUMIFS(СВЦЭМ!#REF!,СВЦЭМ!$A$40:$A$783,$A355,СВЦЭМ!$B$40:$B$783,X$332)+'СЕТ СН'!$F$16</f>
        <v>#REF!</v>
      </c>
      <c r="Y355" s="36" t="e">
        <f>SUMIFS(СВЦЭМ!#REF!,СВЦЭМ!$A$40:$A$783,$A355,СВЦЭМ!$B$40:$B$783,Y$332)+'СЕТ СН'!$F$16</f>
        <v>#REF!</v>
      </c>
    </row>
    <row r="356" spans="1:27" ht="15.75" hidden="1" x14ac:dyDescent="0.2">
      <c r="A356" s="35">
        <f t="shared" si="9"/>
        <v>45193</v>
      </c>
      <c r="B356" s="36" t="e">
        <f>SUMIFS(СВЦЭМ!#REF!,СВЦЭМ!$A$40:$A$783,$A356,СВЦЭМ!$B$40:$B$783,B$332)+'СЕТ СН'!$F$16</f>
        <v>#REF!</v>
      </c>
      <c r="C356" s="36" t="e">
        <f>SUMIFS(СВЦЭМ!#REF!,СВЦЭМ!$A$40:$A$783,$A356,СВЦЭМ!$B$40:$B$783,C$332)+'СЕТ СН'!$F$16</f>
        <v>#REF!</v>
      </c>
      <c r="D356" s="36" t="e">
        <f>SUMIFS(СВЦЭМ!#REF!,СВЦЭМ!$A$40:$A$783,$A356,СВЦЭМ!$B$40:$B$783,D$332)+'СЕТ СН'!$F$16</f>
        <v>#REF!</v>
      </c>
      <c r="E356" s="36" t="e">
        <f>SUMIFS(СВЦЭМ!#REF!,СВЦЭМ!$A$40:$A$783,$A356,СВЦЭМ!$B$40:$B$783,E$332)+'СЕТ СН'!$F$16</f>
        <v>#REF!</v>
      </c>
      <c r="F356" s="36" t="e">
        <f>SUMIFS(СВЦЭМ!#REF!,СВЦЭМ!$A$40:$A$783,$A356,СВЦЭМ!$B$40:$B$783,F$332)+'СЕТ СН'!$F$16</f>
        <v>#REF!</v>
      </c>
      <c r="G356" s="36" t="e">
        <f>SUMIFS(СВЦЭМ!#REF!,СВЦЭМ!$A$40:$A$783,$A356,СВЦЭМ!$B$40:$B$783,G$332)+'СЕТ СН'!$F$16</f>
        <v>#REF!</v>
      </c>
      <c r="H356" s="36" t="e">
        <f>SUMIFS(СВЦЭМ!#REF!,СВЦЭМ!$A$40:$A$783,$A356,СВЦЭМ!$B$40:$B$783,H$332)+'СЕТ СН'!$F$16</f>
        <v>#REF!</v>
      </c>
      <c r="I356" s="36" t="e">
        <f>SUMIFS(СВЦЭМ!#REF!,СВЦЭМ!$A$40:$A$783,$A356,СВЦЭМ!$B$40:$B$783,I$332)+'СЕТ СН'!$F$16</f>
        <v>#REF!</v>
      </c>
      <c r="J356" s="36" t="e">
        <f>SUMIFS(СВЦЭМ!#REF!,СВЦЭМ!$A$40:$A$783,$A356,СВЦЭМ!$B$40:$B$783,J$332)+'СЕТ СН'!$F$16</f>
        <v>#REF!</v>
      </c>
      <c r="K356" s="36" t="e">
        <f>SUMIFS(СВЦЭМ!#REF!,СВЦЭМ!$A$40:$A$783,$A356,СВЦЭМ!$B$40:$B$783,K$332)+'СЕТ СН'!$F$16</f>
        <v>#REF!</v>
      </c>
      <c r="L356" s="36" t="e">
        <f>SUMIFS(СВЦЭМ!#REF!,СВЦЭМ!$A$40:$A$783,$A356,СВЦЭМ!$B$40:$B$783,L$332)+'СЕТ СН'!$F$16</f>
        <v>#REF!</v>
      </c>
      <c r="M356" s="36" t="e">
        <f>SUMIFS(СВЦЭМ!#REF!,СВЦЭМ!$A$40:$A$783,$A356,СВЦЭМ!$B$40:$B$783,M$332)+'СЕТ СН'!$F$16</f>
        <v>#REF!</v>
      </c>
      <c r="N356" s="36" t="e">
        <f>SUMIFS(СВЦЭМ!#REF!,СВЦЭМ!$A$40:$A$783,$A356,СВЦЭМ!$B$40:$B$783,N$332)+'СЕТ СН'!$F$16</f>
        <v>#REF!</v>
      </c>
      <c r="O356" s="36" t="e">
        <f>SUMIFS(СВЦЭМ!#REF!,СВЦЭМ!$A$40:$A$783,$A356,СВЦЭМ!$B$40:$B$783,O$332)+'СЕТ СН'!$F$16</f>
        <v>#REF!</v>
      </c>
      <c r="P356" s="36" t="e">
        <f>SUMIFS(СВЦЭМ!#REF!,СВЦЭМ!$A$40:$A$783,$A356,СВЦЭМ!$B$40:$B$783,P$332)+'СЕТ СН'!$F$16</f>
        <v>#REF!</v>
      </c>
      <c r="Q356" s="36" t="e">
        <f>SUMIFS(СВЦЭМ!#REF!,СВЦЭМ!$A$40:$A$783,$A356,СВЦЭМ!$B$40:$B$783,Q$332)+'СЕТ СН'!$F$16</f>
        <v>#REF!</v>
      </c>
      <c r="R356" s="36" t="e">
        <f>SUMIFS(СВЦЭМ!#REF!,СВЦЭМ!$A$40:$A$783,$A356,СВЦЭМ!$B$40:$B$783,R$332)+'СЕТ СН'!$F$16</f>
        <v>#REF!</v>
      </c>
      <c r="S356" s="36" t="e">
        <f>SUMIFS(СВЦЭМ!#REF!,СВЦЭМ!$A$40:$A$783,$A356,СВЦЭМ!$B$40:$B$783,S$332)+'СЕТ СН'!$F$16</f>
        <v>#REF!</v>
      </c>
      <c r="T356" s="36" t="e">
        <f>SUMIFS(СВЦЭМ!#REF!,СВЦЭМ!$A$40:$A$783,$A356,СВЦЭМ!$B$40:$B$783,T$332)+'СЕТ СН'!$F$16</f>
        <v>#REF!</v>
      </c>
      <c r="U356" s="36" t="e">
        <f>SUMIFS(СВЦЭМ!#REF!,СВЦЭМ!$A$40:$A$783,$A356,СВЦЭМ!$B$40:$B$783,U$332)+'СЕТ СН'!$F$16</f>
        <v>#REF!</v>
      </c>
      <c r="V356" s="36" t="e">
        <f>SUMIFS(СВЦЭМ!#REF!,СВЦЭМ!$A$40:$A$783,$A356,СВЦЭМ!$B$40:$B$783,V$332)+'СЕТ СН'!$F$16</f>
        <v>#REF!</v>
      </c>
      <c r="W356" s="36" t="e">
        <f>SUMIFS(СВЦЭМ!#REF!,СВЦЭМ!$A$40:$A$783,$A356,СВЦЭМ!$B$40:$B$783,W$332)+'СЕТ СН'!$F$16</f>
        <v>#REF!</v>
      </c>
      <c r="X356" s="36" t="e">
        <f>SUMIFS(СВЦЭМ!#REF!,СВЦЭМ!$A$40:$A$783,$A356,СВЦЭМ!$B$40:$B$783,X$332)+'СЕТ СН'!$F$16</f>
        <v>#REF!</v>
      </c>
      <c r="Y356" s="36" t="e">
        <f>SUMIFS(СВЦЭМ!#REF!,СВЦЭМ!$A$40:$A$783,$A356,СВЦЭМ!$B$40:$B$783,Y$332)+'СЕТ СН'!$F$16</f>
        <v>#REF!</v>
      </c>
    </row>
    <row r="357" spans="1:27" ht="15.75" hidden="1" x14ac:dyDescent="0.2">
      <c r="A357" s="35">
        <f t="shared" si="9"/>
        <v>45194</v>
      </c>
      <c r="B357" s="36" t="e">
        <f>SUMIFS(СВЦЭМ!#REF!,СВЦЭМ!$A$40:$A$783,$A357,СВЦЭМ!$B$40:$B$783,B$332)+'СЕТ СН'!$F$16</f>
        <v>#REF!</v>
      </c>
      <c r="C357" s="36" t="e">
        <f>SUMIFS(СВЦЭМ!#REF!,СВЦЭМ!$A$40:$A$783,$A357,СВЦЭМ!$B$40:$B$783,C$332)+'СЕТ СН'!$F$16</f>
        <v>#REF!</v>
      </c>
      <c r="D357" s="36" t="e">
        <f>SUMIFS(СВЦЭМ!#REF!,СВЦЭМ!$A$40:$A$783,$A357,СВЦЭМ!$B$40:$B$783,D$332)+'СЕТ СН'!$F$16</f>
        <v>#REF!</v>
      </c>
      <c r="E357" s="36" t="e">
        <f>SUMIFS(СВЦЭМ!#REF!,СВЦЭМ!$A$40:$A$783,$A357,СВЦЭМ!$B$40:$B$783,E$332)+'СЕТ СН'!$F$16</f>
        <v>#REF!</v>
      </c>
      <c r="F357" s="36" t="e">
        <f>SUMIFS(СВЦЭМ!#REF!,СВЦЭМ!$A$40:$A$783,$A357,СВЦЭМ!$B$40:$B$783,F$332)+'СЕТ СН'!$F$16</f>
        <v>#REF!</v>
      </c>
      <c r="G357" s="36" t="e">
        <f>SUMIFS(СВЦЭМ!#REF!,СВЦЭМ!$A$40:$A$783,$A357,СВЦЭМ!$B$40:$B$783,G$332)+'СЕТ СН'!$F$16</f>
        <v>#REF!</v>
      </c>
      <c r="H357" s="36" t="e">
        <f>SUMIFS(СВЦЭМ!#REF!,СВЦЭМ!$A$40:$A$783,$A357,СВЦЭМ!$B$40:$B$783,H$332)+'СЕТ СН'!$F$16</f>
        <v>#REF!</v>
      </c>
      <c r="I357" s="36" t="e">
        <f>SUMIFS(СВЦЭМ!#REF!,СВЦЭМ!$A$40:$A$783,$A357,СВЦЭМ!$B$40:$B$783,I$332)+'СЕТ СН'!$F$16</f>
        <v>#REF!</v>
      </c>
      <c r="J357" s="36" t="e">
        <f>SUMIFS(СВЦЭМ!#REF!,СВЦЭМ!$A$40:$A$783,$A357,СВЦЭМ!$B$40:$B$783,J$332)+'СЕТ СН'!$F$16</f>
        <v>#REF!</v>
      </c>
      <c r="K357" s="36" t="e">
        <f>SUMIFS(СВЦЭМ!#REF!,СВЦЭМ!$A$40:$A$783,$A357,СВЦЭМ!$B$40:$B$783,K$332)+'СЕТ СН'!$F$16</f>
        <v>#REF!</v>
      </c>
      <c r="L357" s="36" t="e">
        <f>SUMIFS(СВЦЭМ!#REF!,СВЦЭМ!$A$40:$A$783,$A357,СВЦЭМ!$B$40:$B$783,L$332)+'СЕТ СН'!$F$16</f>
        <v>#REF!</v>
      </c>
      <c r="M357" s="36" t="e">
        <f>SUMIFS(СВЦЭМ!#REF!,СВЦЭМ!$A$40:$A$783,$A357,СВЦЭМ!$B$40:$B$783,M$332)+'СЕТ СН'!$F$16</f>
        <v>#REF!</v>
      </c>
      <c r="N357" s="36" t="e">
        <f>SUMIFS(СВЦЭМ!#REF!,СВЦЭМ!$A$40:$A$783,$A357,СВЦЭМ!$B$40:$B$783,N$332)+'СЕТ СН'!$F$16</f>
        <v>#REF!</v>
      </c>
      <c r="O357" s="36" t="e">
        <f>SUMIFS(СВЦЭМ!#REF!,СВЦЭМ!$A$40:$A$783,$A357,СВЦЭМ!$B$40:$B$783,O$332)+'СЕТ СН'!$F$16</f>
        <v>#REF!</v>
      </c>
      <c r="P357" s="36" t="e">
        <f>SUMIFS(СВЦЭМ!#REF!,СВЦЭМ!$A$40:$A$783,$A357,СВЦЭМ!$B$40:$B$783,P$332)+'СЕТ СН'!$F$16</f>
        <v>#REF!</v>
      </c>
      <c r="Q357" s="36" t="e">
        <f>SUMIFS(СВЦЭМ!#REF!,СВЦЭМ!$A$40:$A$783,$A357,СВЦЭМ!$B$40:$B$783,Q$332)+'СЕТ СН'!$F$16</f>
        <v>#REF!</v>
      </c>
      <c r="R357" s="36" t="e">
        <f>SUMIFS(СВЦЭМ!#REF!,СВЦЭМ!$A$40:$A$783,$A357,СВЦЭМ!$B$40:$B$783,R$332)+'СЕТ СН'!$F$16</f>
        <v>#REF!</v>
      </c>
      <c r="S357" s="36" t="e">
        <f>SUMIFS(СВЦЭМ!#REF!,СВЦЭМ!$A$40:$A$783,$A357,СВЦЭМ!$B$40:$B$783,S$332)+'СЕТ СН'!$F$16</f>
        <v>#REF!</v>
      </c>
      <c r="T357" s="36" t="e">
        <f>SUMIFS(СВЦЭМ!#REF!,СВЦЭМ!$A$40:$A$783,$A357,СВЦЭМ!$B$40:$B$783,T$332)+'СЕТ СН'!$F$16</f>
        <v>#REF!</v>
      </c>
      <c r="U357" s="36" t="e">
        <f>SUMIFS(СВЦЭМ!#REF!,СВЦЭМ!$A$40:$A$783,$A357,СВЦЭМ!$B$40:$B$783,U$332)+'СЕТ СН'!$F$16</f>
        <v>#REF!</v>
      </c>
      <c r="V357" s="36" t="e">
        <f>SUMIFS(СВЦЭМ!#REF!,СВЦЭМ!$A$40:$A$783,$A357,СВЦЭМ!$B$40:$B$783,V$332)+'СЕТ СН'!$F$16</f>
        <v>#REF!</v>
      </c>
      <c r="W357" s="36" t="e">
        <f>SUMIFS(СВЦЭМ!#REF!,СВЦЭМ!$A$40:$A$783,$A357,СВЦЭМ!$B$40:$B$783,W$332)+'СЕТ СН'!$F$16</f>
        <v>#REF!</v>
      </c>
      <c r="X357" s="36" t="e">
        <f>SUMIFS(СВЦЭМ!#REF!,СВЦЭМ!$A$40:$A$783,$A357,СВЦЭМ!$B$40:$B$783,X$332)+'СЕТ СН'!$F$16</f>
        <v>#REF!</v>
      </c>
      <c r="Y357" s="36" t="e">
        <f>SUMIFS(СВЦЭМ!#REF!,СВЦЭМ!$A$40:$A$783,$A357,СВЦЭМ!$B$40:$B$783,Y$332)+'СЕТ СН'!$F$16</f>
        <v>#REF!</v>
      </c>
    </row>
    <row r="358" spans="1:27" ht="15.75" hidden="1" x14ac:dyDescent="0.2">
      <c r="A358" s="35">
        <f t="shared" si="9"/>
        <v>45195</v>
      </c>
      <c r="B358" s="36" t="e">
        <f>SUMIFS(СВЦЭМ!#REF!,СВЦЭМ!$A$40:$A$783,$A358,СВЦЭМ!$B$40:$B$783,B$332)+'СЕТ СН'!$F$16</f>
        <v>#REF!</v>
      </c>
      <c r="C358" s="36" t="e">
        <f>SUMIFS(СВЦЭМ!#REF!,СВЦЭМ!$A$40:$A$783,$A358,СВЦЭМ!$B$40:$B$783,C$332)+'СЕТ СН'!$F$16</f>
        <v>#REF!</v>
      </c>
      <c r="D358" s="36" t="e">
        <f>SUMIFS(СВЦЭМ!#REF!,СВЦЭМ!$A$40:$A$783,$A358,СВЦЭМ!$B$40:$B$783,D$332)+'СЕТ СН'!$F$16</f>
        <v>#REF!</v>
      </c>
      <c r="E358" s="36" t="e">
        <f>SUMIFS(СВЦЭМ!#REF!,СВЦЭМ!$A$40:$A$783,$A358,СВЦЭМ!$B$40:$B$783,E$332)+'СЕТ СН'!$F$16</f>
        <v>#REF!</v>
      </c>
      <c r="F358" s="36" t="e">
        <f>SUMIFS(СВЦЭМ!#REF!,СВЦЭМ!$A$40:$A$783,$A358,СВЦЭМ!$B$40:$B$783,F$332)+'СЕТ СН'!$F$16</f>
        <v>#REF!</v>
      </c>
      <c r="G358" s="36" t="e">
        <f>SUMIFS(СВЦЭМ!#REF!,СВЦЭМ!$A$40:$A$783,$A358,СВЦЭМ!$B$40:$B$783,G$332)+'СЕТ СН'!$F$16</f>
        <v>#REF!</v>
      </c>
      <c r="H358" s="36" t="e">
        <f>SUMIFS(СВЦЭМ!#REF!,СВЦЭМ!$A$40:$A$783,$A358,СВЦЭМ!$B$40:$B$783,H$332)+'СЕТ СН'!$F$16</f>
        <v>#REF!</v>
      </c>
      <c r="I358" s="36" t="e">
        <f>SUMIFS(СВЦЭМ!#REF!,СВЦЭМ!$A$40:$A$783,$A358,СВЦЭМ!$B$40:$B$783,I$332)+'СЕТ СН'!$F$16</f>
        <v>#REF!</v>
      </c>
      <c r="J358" s="36" t="e">
        <f>SUMIFS(СВЦЭМ!#REF!,СВЦЭМ!$A$40:$A$783,$A358,СВЦЭМ!$B$40:$B$783,J$332)+'СЕТ СН'!$F$16</f>
        <v>#REF!</v>
      </c>
      <c r="K358" s="36" t="e">
        <f>SUMIFS(СВЦЭМ!#REF!,СВЦЭМ!$A$40:$A$783,$A358,СВЦЭМ!$B$40:$B$783,K$332)+'СЕТ СН'!$F$16</f>
        <v>#REF!</v>
      </c>
      <c r="L358" s="36" t="e">
        <f>SUMIFS(СВЦЭМ!#REF!,СВЦЭМ!$A$40:$A$783,$A358,СВЦЭМ!$B$40:$B$783,L$332)+'СЕТ СН'!$F$16</f>
        <v>#REF!</v>
      </c>
      <c r="M358" s="36" t="e">
        <f>SUMIFS(СВЦЭМ!#REF!,СВЦЭМ!$A$40:$A$783,$A358,СВЦЭМ!$B$40:$B$783,M$332)+'СЕТ СН'!$F$16</f>
        <v>#REF!</v>
      </c>
      <c r="N358" s="36" t="e">
        <f>SUMIFS(СВЦЭМ!#REF!,СВЦЭМ!$A$40:$A$783,$A358,СВЦЭМ!$B$40:$B$783,N$332)+'СЕТ СН'!$F$16</f>
        <v>#REF!</v>
      </c>
      <c r="O358" s="36" t="e">
        <f>SUMIFS(СВЦЭМ!#REF!,СВЦЭМ!$A$40:$A$783,$A358,СВЦЭМ!$B$40:$B$783,O$332)+'СЕТ СН'!$F$16</f>
        <v>#REF!</v>
      </c>
      <c r="P358" s="36" t="e">
        <f>SUMIFS(СВЦЭМ!#REF!,СВЦЭМ!$A$40:$A$783,$A358,СВЦЭМ!$B$40:$B$783,P$332)+'СЕТ СН'!$F$16</f>
        <v>#REF!</v>
      </c>
      <c r="Q358" s="36" t="e">
        <f>SUMIFS(СВЦЭМ!#REF!,СВЦЭМ!$A$40:$A$783,$A358,СВЦЭМ!$B$40:$B$783,Q$332)+'СЕТ СН'!$F$16</f>
        <v>#REF!</v>
      </c>
      <c r="R358" s="36" t="e">
        <f>SUMIFS(СВЦЭМ!#REF!,СВЦЭМ!$A$40:$A$783,$A358,СВЦЭМ!$B$40:$B$783,R$332)+'СЕТ СН'!$F$16</f>
        <v>#REF!</v>
      </c>
      <c r="S358" s="36" t="e">
        <f>SUMIFS(СВЦЭМ!#REF!,СВЦЭМ!$A$40:$A$783,$A358,СВЦЭМ!$B$40:$B$783,S$332)+'СЕТ СН'!$F$16</f>
        <v>#REF!</v>
      </c>
      <c r="T358" s="36" t="e">
        <f>SUMIFS(СВЦЭМ!#REF!,СВЦЭМ!$A$40:$A$783,$A358,СВЦЭМ!$B$40:$B$783,T$332)+'СЕТ СН'!$F$16</f>
        <v>#REF!</v>
      </c>
      <c r="U358" s="36" t="e">
        <f>SUMIFS(СВЦЭМ!#REF!,СВЦЭМ!$A$40:$A$783,$A358,СВЦЭМ!$B$40:$B$783,U$332)+'СЕТ СН'!$F$16</f>
        <v>#REF!</v>
      </c>
      <c r="V358" s="36" t="e">
        <f>SUMIFS(СВЦЭМ!#REF!,СВЦЭМ!$A$40:$A$783,$A358,СВЦЭМ!$B$40:$B$783,V$332)+'СЕТ СН'!$F$16</f>
        <v>#REF!</v>
      </c>
      <c r="W358" s="36" t="e">
        <f>SUMIFS(СВЦЭМ!#REF!,СВЦЭМ!$A$40:$A$783,$A358,СВЦЭМ!$B$40:$B$783,W$332)+'СЕТ СН'!$F$16</f>
        <v>#REF!</v>
      </c>
      <c r="X358" s="36" t="e">
        <f>SUMIFS(СВЦЭМ!#REF!,СВЦЭМ!$A$40:$A$783,$A358,СВЦЭМ!$B$40:$B$783,X$332)+'СЕТ СН'!$F$16</f>
        <v>#REF!</v>
      </c>
      <c r="Y358" s="36" t="e">
        <f>SUMIFS(СВЦЭМ!#REF!,СВЦЭМ!$A$40:$A$783,$A358,СВЦЭМ!$B$40:$B$783,Y$332)+'СЕТ СН'!$F$16</f>
        <v>#REF!</v>
      </c>
    </row>
    <row r="359" spans="1:27" ht="15.75" hidden="1" x14ac:dyDescent="0.2">
      <c r="A359" s="35">
        <f t="shared" si="9"/>
        <v>45196</v>
      </c>
      <c r="B359" s="36" t="e">
        <f>SUMIFS(СВЦЭМ!#REF!,СВЦЭМ!$A$40:$A$783,$A359,СВЦЭМ!$B$40:$B$783,B$332)+'СЕТ СН'!$F$16</f>
        <v>#REF!</v>
      </c>
      <c r="C359" s="36" t="e">
        <f>SUMIFS(СВЦЭМ!#REF!,СВЦЭМ!$A$40:$A$783,$A359,СВЦЭМ!$B$40:$B$783,C$332)+'СЕТ СН'!$F$16</f>
        <v>#REF!</v>
      </c>
      <c r="D359" s="36" t="e">
        <f>SUMIFS(СВЦЭМ!#REF!,СВЦЭМ!$A$40:$A$783,$A359,СВЦЭМ!$B$40:$B$783,D$332)+'СЕТ СН'!$F$16</f>
        <v>#REF!</v>
      </c>
      <c r="E359" s="36" t="e">
        <f>SUMIFS(СВЦЭМ!#REF!,СВЦЭМ!$A$40:$A$783,$A359,СВЦЭМ!$B$40:$B$783,E$332)+'СЕТ СН'!$F$16</f>
        <v>#REF!</v>
      </c>
      <c r="F359" s="36" t="e">
        <f>SUMIFS(СВЦЭМ!#REF!,СВЦЭМ!$A$40:$A$783,$A359,СВЦЭМ!$B$40:$B$783,F$332)+'СЕТ СН'!$F$16</f>
        <v>#REF!</v>
      </c>
      <c r="G359" s="36" t="e">
        <f>SUMIFS(СВЦЭМ!#REF!,СВЦЭМ!$A$40:$A$783,$A359,СВЦЭМ!$B$40:$B$783,G$332)+'СЕТ СН'!$F$16</f>
        <v>#REF!</v>
      </c>
      <c r="H359" s="36" t="e">
        <f>SUMIFS(СВЦЭМ!#REF!,СВЦЭМ!$A$40:$A$783,$A359,СВЦЭМ!$B$40:$B$783,H$332)+'СЕТ СН'!$F$16</f>
        <v>#REF!</v>
      </c>
      <c r="I359" s="36" t="e">
        <f>SUMIFS(СВЦЭМ!#REF!,СВЦЭМ!$A$40:$A$783,$A359,СВЦЭМ!$B$40:$B$783,I$332)+'СЕТ СН'!$F$16</f>
        <v>#REF!</v>
      </c>
      <c r="J359" s="36" t="e">
        <f>SUMIFS(СВЦЭМ!#REF!,СВЦЭМ!$A$40:$A$783,$A359,СВЦЭМ!$B$40:$B$783,J$332)+'СЕТ СН'!$F$16</f>
        <v>#REF!</v>
      </c>
      <c r="K359" s="36" t="e">
        <f>SUMIFS(СВЦЭМ!#REF!,СВЦЭМ!$A$40:$A$783,$A359,СВЦЭМ!$B$40:$B$783,K$332)+'СЕТ СН'!$F$16</f>
        <v>#REF!</v>
      </c>
      <c r="L359" s="36" t="e">
        <f>SUMIFS(СВЦЭМ!#REF!,СВЦЭМ!$A$40:$A$783,$A359,СВЦЭМ!$B$40:$B$783,L$332)+'СЕТ СН'!$F$16</f>
        <v>#REF!</v>
      </c>
      <c r="M359" s="36" t="e">
        <f>SUMIFS(СВЦЭМ!#REF!,СВЦЭМ!$A$40:$A$783,$A359,СВЦЭМ!$B$40:$B$783,M$332)+'СЕТ СН'!$F$16</f>
        <v>#REF!</v>
      </c>
      <c r="N359" s="36" t="e">
        <f>SUMIFS(СВЦЭМ!#REF!,СВЦЭМ!$A$40:$A$783,$A359,СВЦЭМ!$B$40:$B$783,N$332)+'СЕТ СН'!$F$16</f>
        <v>#REF!</v>
      </c>
      <c r="O359" s="36" t="e">
        <f>SUMIFS(СВЦЭМ!#REF!,СВЦЭМ!$A$40:$A$783,$A359,СВЦЭМ!$B$40:$B$783,O$332)+'СЕТ СН'!$F$16</f>
        <v>#REF!</v>
      </c>
      <c r="P359" s="36" t="e">
        <f>SUMIFS(СВЦЭМ!#REF!,СВЦЭМ!$A$40:$A$783,$A359,СВЦЭМ!$B$40:$B$783,P$332)+'СЕТ СН'!$F$16</f>
        <v>#REF!</v>
      </c>
      <c r="Q359" s="36" t="e">
        <f>SUMIFS(СВЦЭМ!#REF!,СВЦЭМ!$A$40:$A$783,$A359,СВЦЭМ!$B$40:$B$783,Q$332)+'СЕТ СН'!$F$16</f>
        <v>#REF!</v>
      </c>
      <c r="R359" s="36" t="e">
        <f>SUMIFS(СВЦЭМ!#REF!,СВЦЭМ!$A$40:$A$783,$A359,СВЦЭМ!$B$40:$B$783,R$332)+'СЕТ СН'!$F$16</f>
        <v>#REF!</v>
      </c>
      <c r="S359" s="36" t="e">
        <f>SUMIFS(СВЦЭМ!#REF!,СВЦЭМ!$A$40:$A$783,$A359,СВЦЭМ!$B$40:$B$783,S$332)+'СЕТ СН'!$F$16</f>
        <v>#REF!</v>
      </c>
      <c r="T359" s="36" t="e">
        <f>SUMIFS(СВЦЭМ!#REF!,СВЦЭМ!$A$40:$A$783,$A359,СВЦЭМ!$B$40:$B$783,T$332)+'СЕТ СН'!$F$16</f>
        <v>#REF!</v>
      </c>
      <c r="U359" s="36" t="e">
        <f>SUMIFS(СВЦЭМ!#REF!,СВЦЭМ!$A$40:$A$783,$A359,СВЦЭМ!$B$40:$B$783,U$332)+'СЕТ СН'!$F$16</f>
        <v>#REF!</v>
      </c>
      <c r="V359" s="36" t="e">
        <f>SUMIFS(СВЦЭМ!#REF!,СВЦЭМ!$A$40:$A$783,$A359,СВЦЭМ!$B$40:$B$783,V$332)+'СЕТ СН'!$F$16</f>
        <v>#REF!</v>
      </c>
      <c r="W359" s="36" t="e">
        <f>SUMIFS(СВЦЭМ!#REF!,СВЦЭМ!$A$40:$A$783,$A359,СВЦЭМ!$B$40:$B$783,W$332)+'СЕТ СН'!$F$16</f>
        <v>#REF!</v>
      </c>
      <c r="X359" s="36" t="e">
        <f>SUMIFS(СВЦЭМ!#REF!,СВЦЭМ!$A$40:$A$783,$A359,СВЦЭМ!$B$40:$B$783,X$332)+'СЕТ СН'!$F$16</f>
        <v>#REF!</v>
      </c>
      <c r="Y359" s="36" t="e">
        <f>SUMIFS(СВЦЭМ!#REF!,СВЦЭМ!$A$40:$A$783,$A359,СВЦЭМ!$B$40:$B$783,Y$332)+'СЕТ СН'!$F$16</f>
        <v>#REF!</v>
      </c>
    </row>
    <row r="360" spans="1:27" ht="15.75" hidden="1" x14ac:dyDescent="0.2">
      <c r="A360" s="35">
        <f t="shared" si="9"/>
        <v>45197</v>
      </c>
      <c r="B360" s="36" t="e">
        <f>SUMIFS(СВЦЭМ!#REF!,СВЦЭМ!$A$40:$A$783,$A360,СВЦЭМ!$B$40:$B$783,B$332)+'СЕТ СН'!$F$16</f>
        <v>#REF!</v>
      </c>
      <c r="C360" s="36" t="e">
        <f>SUMIFS(СВЦЭМ!#REF!,СВЦЭМ!$A$40:$A$783,$A360,СВЦЭМ!$B$40:$B$783,C$332)+'СЕТ СН'!$F$16</f>
        <v>#REF!</v>
      </c>
      <c r="D360" s="36" t="e">
        <f>SUMIFS(СВЦЭМ!#REF!,СВЦЭМ!$A$40:$A$783,$A360,СВЦЭМ!$B$40:$B$783,D$332)+'СЕТ СН'!$F$16</f>
        <v>#REF!</v>
      </c>
      <c r="E360" s="36" t="e">
        <f>SUMIFS(СВЦЭМ!#REF!,СВЦЭМ!$A$40:$A$783,$A360,СВЦЭМ!$B$40:$B$783,E$332)+'СЕТ СН'!$F$16</f>
        <v>#REF!</v>
      </c>
      <c r="F360" s="36" t="e">
        <f>SUMIFS(СВЦЭМ!#REF!,СВЦЭМ!$A$40:$A$783,$A360,СВЦЭМ!$B$40:$B$783,F$332)+'СЕТ СН'!$F$16</f>
        <v>#REF!</v>
      </c>
      <c r="G360" s="36" t="e">
        <f>SUMIFS(СВЦЭМ!#REF!,СВЦЭМ!$A$40:$A$783,$A360,СВЦЭМ!$B$40:$B$783,G$332)+'СЕТ СН'!$F$16</f>
        <v>#REF!</v>
      </c>
      <c r="H360" s="36" t="e">
        <f>SUMIFS(СВЦЭМ!#REF!,СВЦЭМ!$A$40:$A$783,$A360,СВЦЭМ!$B$40:$B$783,H$332)+'СЕТ СН'!$F$16</f>
        <v>#REF!</v>
      </c>
      <c r="I360" s="36" t="e">
        <f>SUMIFS(СВЦЭМ!#REF!,СВЦЭМ!$A$40:$A$783,$A360,СВЦЭМ!$B$40:$B$783,I$332)+'СЕТ СН'!$F$16</f>
        <v>#REF!</v>
      </c>
      <c r="J360" s="36" t="e">
        <f>SUMIFS(СВЦЭМ!#REF!,СВЦЭМ!$A$40:$A$783,$A360,СВЦЭМ!$B$40:$B$783,J$332)+'СЕТ СН'!$F$16</f>
        <v>#REF!</v>
      </c>
      <c r="K360" s="36" t="e">
        <f>SUMIFS(СВЦЭМ!#REF!,СВЦЭМ!$A$40:$A$783,$A360,СВЦЭМ!$B$40:$B$783,K$332)+'СЕТ СН'!$F$16</f>
        <v>#REF!</v>
      </c>
      <c r="L360" s="36" t="e">
        <f>SUMIFS(СВЦЭМ!#REF!,СВЦЭМ!$A$40:$A$783,$A360,СВЦЭМ!$B$40:$B$783,L$332)+'СЕТ СН'!$F$16</f>
        <v>#REF!</v>
      </c>
      <c r="M360" s="36" t="e">
        <f>SUMIFS(СВЦЭМ!#REF!,СВЦЭМ!$A$40:$A$783,$A360,СВЦЭМ!$B$40:$B$783,M$332)+'СЕТ СН'!$F$16</f>
        <v>#REF!</v>
      </c>
      <c r="N360" s="36" t="e">
        <f>SUMIFS(СВЦЭМ!#REF!,СВЦЭМ!$A$40:$A$783,$A360,СВЦЭМ!$B$40:$B$783,N$332)+'СЕТ СН'!$F$16</f>
        <v>#REF!</v>
      </c>
      <c r="O360" s="36" t="e">
        <f>SUMIFS(СВЦЭМ!#REF!,СВЦЭМ!$A$40:$A$783,$A360,СВЦЭМ!$B$40:$B$783,O$332)+'СЕТ СН'!$F$16</f>
        <v>#REF!</v>
      </c>
      <c r="P360" s="36" t="e">
        <f>SUMIFS(СВЦЭМ!#REF!,СВЦЭМ!$A$40:$A$783,$A360,СВЦЭМ!$B$40:$B$783,P$332)+'СЕТ СН'!$F$16</f>
        <v>#REF!</v>
      </c>
      <c r="Q360" s="36" t="e">
        <f>SUMIFS(СВЦЭМ!#REF!,СВЦЭМ!$A$40:$A$783,$A360,СВЦЭМ!$B$40:$B$783,Q$332)+'СЕТ СН'!$F$16</f>
        <v>#REF!</v>
      </c>
      <c r="R360" s="36" t="e">
        <f>SUMIFS(СВЦЭМ!#REF!,СВЦЭМ!$A$40:$A$783,$A360,СВЦЭМ!$B$40:$B$783,R$332)+'СЕТ СН'!$F$16</f>
        <v>#REF!</v>
      </c>
      <c r="S360" s="36" t="e">
        <f>SUMIFS(СВЦЭМ!#REF!,СВЦЭМ!$A$40:$A$783,$A360,СВЦЭМ!$B$40:$B$783,S$332)+'СЕТ СН'!$F$16</f>
        <v>#REF!</v>
      </c>
      <c r="T360" s="36" t="e">
        <f>SUMIFS(СВЦЭМ!#REF!,СВЦЭМ!$A$40:$A$783,$A360,СВЦЭМ!$B$40:$B$783,T$332)+'СЕТ СН'!$F$16</f>
        <v>#REF!</v>
      </c>
      <c r="U360" s="36" t="e">
        <f>SUMIFS(СВЦЭМ!#REF!,СВЦЭМ!$A$40:$A$783,$A360,СВЦЭМ!$B$40:$B$783,U$332)+'СЕТ СН'!$F$16</f>
        <v>#REF!</v>
      </c>
      <c r="V360" s="36" t="e">
        <f>SUMIFS(СВЦЭМ!#REF!,СВЦЭМ!$A$40:$A$783,$A360,СВЦЭМ!$B$40:$B$783,V$332)+'СЕТ СН'!$F$16</f>
        <v>#REF!</v>
      </c>
      <c r="W360" s="36" t="e">
        <f>SUMIFS(СВЦЭМ!#REF!,СВЦЭМ!$A$40:$A$783,$A360,СВЦЭМ!$B$40:$B$783,W$332)+'СЕТ СН'!$F$16</f>
        <v>#REF!</v>
      </c>
      <c r="X360" s="36" t="e">
        <f>SUMIFS(СВЦЭМ!#REF!,СВЦЭМ!$A$40:$A$783,$A360,СВЦЭМ!$B$40:$B$783,X$332)+'СЕТ СН'!$F$16</f>
        <v>#REF!</v>
      </c>
      <c r="Y360" s="36" t="e">
        <f>SUMIFS(СВЦЭМ!#REF!,СВЦЭМ!$A$40:$A$783,$A360,СВЦЭМ!$B$40:$B$783,Y$332)+'СЕТ СН'!$F$16</f>
        <v>#REF!</v>
      </c>
    </row>
    <row r="361" spans="1:27" ht="15.75" hidden="1" x14ac:dyDescent="0.2">
      <c r="A361" s="35">
        <f t="shared" si="9"/>
        <v>45198</v>
      </c>
      <c r="B361" s="36" t="e">
        <f>SUMIFS(СВЦЭМ!#REF!,СВЦЭМ!$A$40:$A$783,$A361,СВЦЭМ!$B$40:$B$783,B$332)+'СЕТ СН'!$F$16</f>
        <v>#REF!</v>
      </c>
      <c r="C361" s="36" t="e">
        <f>SUMIFS(СВЦЭМ!#REF!,СВЦЭМ!$A$40:$A$783,$A361,СВЦЭМ!$B$40:$B$783,C$332)+'СЕТ СН'!$F$16</f>
        <v>#REF!</v>
      </c>
      <c r="D361" s="36" t="e">
        <f>SUMIFS(СВЦЭМ!#REF!,СВЦЭМ!$A$40:$A$783,$A361,СВЦЭМ!$B$40:$B$783,D$332)+'СЕТ СН'!$F$16</f>
        <v>#REF!</v>
      </c>
      <c r="E361" s="36" t="e">
        <f>SUMIFS(СВЦЭМ!#REF!,СВЦЭМ!$A$40:$A$783,$A361,СВЦЭМ!$B$40:$B$783,E$332)+'СЕТ СН'!$F$16</f>
        <v>#REF!</v>
      </c>
      <c r="F361" s="36" t="e">
        <f>SUMIFS(СВЦЭМ!#REF!,СВЦЭМ!$A$40:$A$783,$A361,СВЦЭМ!$B$40:$B$783,F$332)+'СЕТ СН'!$F$16</f>
        <v>#REF!</v>
      </c>
      <c r="G361" s="36" t="e">
        <f>SUMIFS(СВЦЭМ!#REF!,СВЦЭМ!$A$40:$A$783,$A361,СВЦЭМ!$B$40:$B$783,G$332)+'СЕТ СН'!$F$16</f>
        <v>#REF!</v>
      </c>
      <c r="H361" s="36" t="e">
        <f>SUMIFS(СВЦЭМ!#REF!,СВЦЭМ!$A$40:$A$783,$A361,СВЦЭМ!$B$40:$B$783,H$332)+'СЕТ СН'!$F$16</f>
        <v>#REF!</v>
      </c>
      <c r="I361" s="36" t="e">
        <f>SUMIFS(СВЦЭМ!#REF!,СВЦЭМ!$A$40:$A$783,$A361,СВЦЭМ!$B$40:$B$783,I$332)+'СЕТ СН'!$F$16</f>
        <v>#REF!</v>
      </c>
      <c r="J361" s="36" t="e">
        <f>SUMIFS(СВЦЭМ!#REF!,СВЦЭМ!$A$40:$A$783,$A361,СВЦЭМ!$B$40:$B$783,J$332)+'СЕТ СН'!$F$16</f>
        <v>#REF!</v>
      </c>
      <c r="K361" s="36" t="e">
        <f>SUMIFS(СВЦЭМ!#REF!,СВЦЭМ!$A$40:$A$783,$A361,СВЦЭМ!$B$40:$B$783,K$332)+'СЕТ СН'!$F$16</f>
        <v>#REF!</v>
      </c>
      <c r="L361" s="36" t="e">
        <f>SUMIFS(СВЦЭМ!#REF!,СВЦЭМ!$A$40:$A$783,$A361,СВЦЭМ!$B$40:$B$783,L$332)+'СЕТ СН'!$F$16</f>
        <v>#REF!</v>
      </c>
      <c r="M361" s="36" t="e">
        <f>SUMIFS(СВЦЭМ!#REF!,СВЦЭМ!$A$40:$A$783,$A361,СВЦЭМ!$B$40:$B$783,M$332)+'СЕТ СН'!$F$16</f>
        <v>#REF!</v>
      </c>
      <c r="N361" s="36" t="e">
        <f>SUMIFS(СВЦЭМ!#REF!,СВЦЭМ!$A$40:$A$783,$A361,СВЦЭМ!$B$40:$B$783,N$332)+'СЕТ СН'!$F$16</f>
        <v>#REF!</v>
      </c>
      <c r="O361" s="36" t="e">
        <f>SUMIFS(СВЦЭМ!#REF!,СВЦЭМ!$A$40:$A$783,$A361,СВЦЭМ!$B$40:$B$783,O$332)+'СЕТ СН'!$F$16</f>
        <v>#REF!</v>
      </c>
      <c r="P361" s="36" t="e">
        <f>SUMIFS(СВЦЭМ!#REF!,СВЦЭМ!$A$40:$A$783,$A361,СВЦЭМ!$B$40:$B$783,P$332)+'СЕТ СН'!$F$16</f>
        <v>#REF!</v>
      </c>
      <c r="Q361" s="36" t="e">
        <f>SUMIFS(СВЦЭМ!#REF!,СВЦЭМ!$A$40:$A$783,$A361,СВЦЭМ!$B$40:$B$783,Q$332)+'СЕТ СН'!$F$16</f>
        <v>#REF!</v>
      </c>
      <c r="R361" s="36" t="e">
        <f>SUMIFS(СВЦЭМ!#REF!,СВЦЭМ!$A$40:$A$783,$A361,СВЦЭМ!$B$40:$B$783,R$332)+'СЕТ СН'!$F$16</f>
        <v>#REF!</v>
      </c>
      <c r="S361" s="36" t="e">
        <f>SUMIFS(СВЦЭМ!#REF!,СВЦЭМ!$A$40:$A$783,$A361,СВЦЭМ!$B$40:$B$783,S$332)+'СЕТ СН'!$F$16</f>
        <v>#REF!</v>
      </c>
      <c r="T361" s="36" t="e">
        <f>SUMIFS(СВЦЭМ!#REF!,СВЦЭМ!$A$40:$A$783,$A361,СВЦЭМ!$B$40:$B$783,T$332)+'СЕТ СН'!$F$16</f>
        <v>#REF!</v>
      </c>
      <c r="U361" s="36" t="e">
        <f>SUMIFS(СВЦЭМ!#REF!,СВЦЭМ!$A$40:$A$783,$A361,СВЦЭМ!$B$40:$B$783,U$332)+'СЕТ СН'!$F$16</f>
        <v>#REF!</v>
      </c>
      <c r="V361" s="36" t="e">
        <f>SUMIFS(СВЦЭМ!#REF!,СВЦЭМ!$A$40:$A$783,$A361,СВЦЭМ!$B$40:$B$783,V$332)+'СЕТ СН'!$F$16</f>
        <v>#REF!</v>
      </c>
      <c r="W361" s="36" t="e">
        <f>SUMIFS(СВЦЭМ!#REF!,СВЦЭМ!$A$40:$A$783,$A361,СВЦЭМ!$B$40:$B$783,W$332)+'СЕТ СН'!$F$16</f>
        <v>#REF!</v>
      </c>
      <c r="X361" s="36" t="e">
        <f>SUMIFS(СВЦЭМ!#REF!,СВЦЭМ!$A$40:$A$783,$A361,СВЦЭМ!$B$40:$B$783,X$332)+'СЕТ СН'!$F$16</f>
        <v>#REF!</v>
      </c>
      <c r="Y361" s="36" t="e">
        <f>SUMIFS(СВЦЭМ!#REF!,СВЦЭМ!$A$40:$A$783,$A361,СВЦЭМ!$B$40:$B$783,Y$332)+'СЕТ СН'!$F$16</f>
        <v>#REF!</v>
      </c>
    </row>
    <row r="362" spans="1:27" ht="15.75" hidden="1" x14ac:dyDescent="0.2">
      <c r="A362" s="35">
        <f t="shared" si="9"/>
        <v>45199</v>
      </c>
      <c r="B362" s="36" t="e">
        <f>SUMIFS(СВЦЭМ!#REF!,СВЦЭМ!$A$40:$A$783,$A362,СВЦЭМ!$B$40:$B$783,B$332)+'СЕТ СН'!$F$16</f>
        <v>#REF!</v>
      </c>
      <c r="C362" s="36" t="e">
        <f>SUMIFS(СВЦЭМ!#REF!,СВЦЭМ!$A$40:$A$783,$A362,СВЦЭМ!$B$40:$B$783,C$332)+'СЕТ СН'!$F$16</f>
        <v>#REF!</v>
      </c>
      <c r="D362" s="36" t="e">
        <f>SUMIFS(СВЦЭМ!#REF!,СВЦЭМ!$A$40:$A$783,$A362,СВЦЭМ!$B$40:$B$783,D$332)+'СЕТ СН'!$F$16</f>
        <v>#REF!</v>
      </c>
      <c r="E362" s="36" t="e">
        <f>SUMIFS(СВЦЭМ!#REF!,СВЦЭМ!$A$40:$A$783,$A362,СВЦЭМ!$B$40:$B$783,E$332)+'СЕТ СН'!$F$16</f>
        <v>#REF!</v>
      </c>
      <c r="F362" s="36" t="e">
        <f>SUMIFS(СВЦЭМ!#REF!,СВЦЭМ!$A$40:$A$783,$A362,СВЦЭМ!$B$40:$B$783,F$332)+'СЕТ СН'!$F$16</f>
        <v>#REF!</v>
      </c>
      <c r="G362" s="36" t="e">
        <f>SUMIFS(СВЦЭМ!#REF!,СВЦЭМ!$A$40:$A$783,$A362,СВЦЭМ!$B$40:$B$783,G$332)+'СЕТ СН'!$F$16</f>
        <v>#REF!</v>
      </c>
      <c r="H362" s="36" t="e">
        <f>SUMIFS(СВЦЭМ!#REF!,СВЦЭМ!$A$40:$A$783,$A362,СВЦЭМ!$B$40:$B$783,H$332)+'СЕТ СН'!$F$16</f>
        <v>#REF!</v>
      </c>
      <c r="I362" s="36" t="e">
        <f>SUMIFS(СВЦЭМ!#REF!,СВЦЭМ!$A$40:$A$783,$A362,СВЦЭМ!$B$40:$B$783,I$332)+'СЕТ СН'!$F$16</f>
        <v>#REF!</v>
      </c>
      <c r="J362" s="36" t="e">
        <f>SUMIFS(СВЦЭМ!#REF!,СВЦЭМ!$A$40:$A$783,$A362,СВЦЭМ!$B$40:$B$783,J$332)+'СЕТ СН'!$F$16</f>
        <v>#REF!</v>
      </c>
      <c r="K362" s="36" t="e">
        <f>SUMIFS(СВЦЭМ!#REF!,СВЦЭМ!$A$40:$A$783,$A362,СВЦЭМ!$B$40:$B$783,K$332)+'СЕТ СН'!$F$16</f>
        <v>#REF!</v>
      </c>
      <c r="L362" s="36" t="e">
        <f>SUMIFS(СВЦЭМ!#REF!,СВЦЭМ!$A$40:$A$783,$A362,СВЦЭМ!$B$40:$B$783,L$332)+'СЕТ СН'!$F$16</f>
        <v>#REF!</v>
      </c>
      <c r="M362" s="36" t="e">
        <f>SUMIFS(СВЦЭМ!#REF!,СВЦЭМ!$A$40:$A$783,$A362,СВЦЭМ!$B$40:$B$783,M$332)+'СЕТ СН'!$F$16</f>
        <v>#REF!</v>
      </c>
      <c r="N362" s="36" t="e">
        <f>SUMIFS(СВЦЭМ!#REF!,СВЦЭМ!$A$40:$A$783,$A362,СВЦЭМ!$B$40:$B$783,N$332)+'СЕТ СН'!$F$16</f>
        <v>#REF!</v>
      </c>
      <c r="O362" s="36" t="e">
        <f>SUMIFS(СВЦЭМ!#REF!,СВЦЭМ!$A$40:$A$783,$A362,СВЦЭМ!$B$40:$B$783,O$332)+'СЕТ СН'!$F$16</f>
        <v>#REF!</v>
      </c>
      <c r="P362" s="36" t="e">
        <f>SUMIFS(СВЦЭМ!#REF!,СВЦЭМ!$A$40:$A$783,$A362,СВЦЭМ!$B$40:$B$783,P$332)+'СЕТ СН'!$F$16</f>
        <v>#REF!</v>
      </c>
      <c r="Q362" s="36" t="e">
        <f>SUMIFS(СВЦЭМ!#REF!,СВЦЭМ!$A$40:$A$783,$A362,СВЦЭМ!$B$40:$B$783,Q$332)+'СЕТ СН'!$F$16</f>
        <v>#REF!</v>
      </c>
      <c r="R362" s="36" t="e">
        <f>SUMIFS(СВЦЭМ!#REF!,СВЦЭМ!$A$40:$A$783,$A362,СВЦЭМ!$B$40:$B$783,R$332)+'СЕТ СН'!$F$16</f>
        <v>#REF!</v>
      </c>
      <c r="S362" s="36" t="e">
        <f>SUMIFS(СВЦЭМ!#REF!,СВЦЭМ!$A$40:$A$783,$A362,СВЦЭМ!$B$40:$B$783,S$332)+'СЕТ СН'!$F$16</f>
        <v>#REF!</v>
      </c>
      <c r="T362" s="36" t="e">
        <f>SUMIFS(СВЦЭМ!#REF!,СВЦЭМ!$A$40:$A$783,$A362,СВЦЭМ!$B$40:$B$783,T$332)+'СЕТ СН'!$F$16</f>
        <v>#REF!</v>
      </c>
      <c r="U362" s="36" t="e">
        <f>SUMIFS(СВЦЭМ!#REF!,СВЦЭМ!$A$40:$A$783,$A362,СВЦЭМ!$B$40:$B$783,U$332)+'СЕТ СН'!$F$16</f>
        <v>#REF!</v>
      </c>
      <c r="V362" s="36" t="e">
        <f>SUMIFS(СВЦЭМ!#REF!,СВЦЭМ!$A$40:$A$783,$A362,СВЦЭМ!$B$40:$B$783,V$332)+'СЕТ СН'!$F$16</f>
        <v>#REF!</v>
      </c>
      <c r="W362" s="36" t="e">
        <f>SUMIFS(СВЦЭМ!#REF!,СВЦЭМ!$A$40:$A$783,$A362,СВЦЭМ!$B$40:$B$783,W$332)+'СЕТ СН'!$F$16</f>
        <v>#REF!</v>
      </c>
      <c r="X362" s="36" t="e">
        <f>SUMIFS(СВЦЭМ!#REF!,СВЦЭМ!$A$40:$A$783,$A362,СВЦЭМ!$B$40:$B$783,X$332)+'СЕТ СН'!$F$16</f>
        <v>#REF!</v>
      </c>
      <c r="Y362" s="36" t="e">
        <f>SUMIFS(СВЦЭМ!#REF!,СВЦЭМ!$A$40:$A$783,$A362,СВЦЭМ!$B$40:$B$783,Y$332)+'СЕТ СН'!$F$16</f>
        <v>#REF!</v>
      </c>
    </row>
    <row r="363" spans="1:27" ht="15.75" hidden="1" x14ac:dyDescent="0.2">
      <c r="A363" s="35">
        <f t="shared" si="9"/>
        <v>45200</v>
      </c>
      <c r="B363" s="36" t="e">
        <f>SUMIFS(СВЦЭМ!#REF!,СВЦЭМ!$A$40:$A$783,$A363,СВЦЭМ!$B$40:$B$783,B$332)+'СЕТ СН'!$F$16</f>
        <v>#REF!</v>
      </c>
      <c r="C363" s="36" t="e">
        <f>SUMIFS(СВЦЭМ!#REF!,СВЦЭМ!$A$40:$A$783,$A363,СВЦЭМ!$B$40:$B$783,C$332)+'СЕТ СН'!$F$16</f>
        <v>#REF!</v>
      </c>
      <c r="D363" s="36" t="e">
        <f>SUMIFS(СВЦЭМ!#REF!,СВЦЭМ!$A$40:$A$783,$A363,СВЦЭМ!$B$40:$B$783,D$332)+'СЕТ СН'!$F$16</f>
        <v>#REF!</v>
      </c>
      <c r="E363" s="36" t="e">
        <f>SUMIFS(СВЦЭМ!#REF!,СВЦЭМ!$A$40:$A$783,$A363,СВЦЭМ!$B$40:$B$783,E$332)+'СЕТ СН'!$F$16</f>
        <v>#REF!</v>
      </c>
      <c r="F363" s="36" t="e">
        <f>SUMIFS(СВЦЭМ!#REF!,СВЦЭМ!$A$40:$A$783,$A363,СВЦЭМ!$B$40:$B$783,F$332)+'СЕТ СН'!$F$16</f>
        <v>#REF!</v>
      </c>
      <c r="G363" s="36" t="e">
        <f>SUMIFS(СВЦЭМ!#REF!,СВЦЭМ!$A$40:$A$783,$A363,СВЦЭМ!$B$40:$B$783,G$332)+'СЕТ СН'!$F$16</f>
        <v>#REF!</v>
      </c>
      <c r="H363" s="36" t="e">
        <f>SUMIFS(СВЦЭМ!#REF!,СВЦЭМ!$A$40:$A$783,$A363,СВЦЭМ!$B$40:$B$783,H$332)+'СЕТ СН'!$F$16</f>
        <v>#REF!</v>
      </c>
      <c r="I363" s="36" t="e">
        <f>SUMIFS(СВЦЭМ!#REF!,СВЦЭМ!$A$40:$A$783,$A363,СВЦЭМ!$B$40:$B$783,I$332)+'СЕТ СН'!$F$16</f>
        <v>#REF!</v>
      </c>
      <c r="J363" s="36" t="e">
        <f>SUMIFS(СВЦЭМ!#REF!,СВЦЭМ!$A$40:$A$783,$A363,СВЦЭМ!$B$40:$B$783,J$332)+'СЕТ СН'!$F$16</f>
        <v>#REF!</v>
      </c>
      <c r="K363" s="36" t="e">
        <f>SUMIFS(СВЦЭМ!#REF!,СВЦЭМ!$A$40:$A$783,$A363,СВЦЭМ!$B$40:$B$783,K$332)+'СЕТ СН'!$F$16</f>
        <v>#REF!</v>
      </c>
      <c r="L363" s="36" t="e">
        <f>SUMIFS(СВЦЭМ!#REF!,СВЦЭМ!$A$40:$A$783,$A363,СВЦЭМ!$B$40:$B$783,L$332)+'СЕТ СН'!$F$16</f>
        <v>#REF!</v>
      </c>
      <c r="M363" s="36" t="e">
        <f>SUMIFS(СВЦЭМ!#REF!,СВЦЭМ!$A$40:$A$783,$A363,СВЦЭМ!$B$40:$B$783,M$332)+'СЕТ СН'!$F$16</f>
        <v>#REF!</v>
      </c>
      <c r="N363" s="36" t="e">
        <f>SUMIFS(СВЦЭМ!#REF!,СВЦЭМ!$A$40:$A$783,$A363,СВЦЭМ!$B$40:$B$783,N$332)+'СЕТ СН'!$F$16</f>
        <v>#REF!</v>
      </c>
      <c r="O363" s="36" t="e">
        <f>SUMIFS(СВЦЭМ!#REF!,СВЦЭМ!$A$40:$A$783,$A363,СВЦЭМ!$B$40:$B$783,O$332)+'СЕТ СН'!$F$16</f>
        <v>#REF!</v>
      </c>
      <c r="P363" s="36" t="e">
        <f>SUMIFS(СВЦЭМ!#REF!,СВЦЭМ!$A$40:$A$783,$A363,СВЦЭМ!$B$40:$B$783,P$332)+'СЕТ СН'!$F$16</f>
        <v>#REF!</v>
      </c>
      <c r="Q363" s="36" t="e">
        <f>SUMIFS(СВЦЭМ!#REF!,СВЦЭМ!$A$40:$A$783,$A363,СВЦЭМ!$B$40:$B$783,Q$332)+'СЕТ СН'!$F$16</f>
        <v>#REF!</v>
      </c>
      <c r="R363" s="36" t="e">
        <f>SUMIFS(СВЦЭМ!#REF!,СВЦЭМ!$A$40:$A$783,$A363,СВЦЭМ!$B$40:$B$783,R$332)+'СЕТ СН'!$F$16</f>
        <v>#REF!</v>
      </c>
      <c r="S363" s="36" t="e">
        <f>SUMIFS(СВЦЭМ!#REF!,СВЦЭМ!$A$40:$A$783,$A363,СВЦЭМ!$B$40:$B$783,S$332)+'СЕТ СН'!$F$16</f>
        <v>#REF!</v>
      </c>
      <c r="T363" s="36" t="e">
        <f>SUMIFS(СВЦЭМ!#REF!,СВЦЭМ!$A$40:$A$783,$A363,СВЦЭМ!$B$40:$B$783,T$332)+'СЕТ СН'!$F$16</f>
        <v>#REF!</v>
      </c>
      <c r="U363" s="36" t="e">
        <f>SUMIFS(СВЦЭМ!#REF!,СВЦЭМ!$A$40:$A$783,$A363,СВЦЭМ!$B$40:$B$783,U$332)+'СЕТ СН'!$F$16</f>
        <v>#REF!</v>
      </c>
      <c r="V363" s="36" t="e">
        <f>SUMIFS(СВЦЭМ!#REF!,СВЦЭМ!$A$40:$A$783,$A363,СВЦЭМ!$B$40:$B$783,V$332)+'СЕТ СН'!$F$16</f>
        <v>#REF!</v>
      </c>
      <c r="W363" s="36" t="e">
        <f>SUMIFS(СВЦЭМ!#REF!,СВЦЭМ!$A$40:$A$783,$A363,СВЦЭМ!$B$40:$B$783,W$332)+'СЕТ СН'!$F$16</f>
        <v>#REF!</v>
      </c>
      <c r="X363" s="36" t="e">
        <f>SUMIFS(СВЦЭМ!#REF!,СВЦЭМ!$A$40:$A$783,$A363,СВЦЭМ!$B$40:$B$783,X$332)+'СЕТ СН'!$F$16</f>
        <v>#REF!</v>
      </c>
      <c r="Y363" s="36" t="e">
        <f>SUMIFS(СВЦЭМ!#REF!,СВЦЭМ!$A$40:$A$783,$A363,СВЦЭМ!$B$40:$B$783,Y$332)+'СЕТ СН'!$F$16</f>
        <v>#REF!</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01.09.2023</v>
      </c>
      <c r="B368" s="36" t="e">
        <f>SUMIFS(СВЦЭМ!#REF!,СВЦЭМ!$A$40:$A$783,$A368,СВЦЭМ!$B$40:$B$783,B$367)+'СЕТ СН'!$F$16</f>
        <v>#REF!</v>
      </c>
      <c r="C368" s="36" t="e">
        <f>SUMIFS(СВЦЭМ!#REF!,СВЦЭМ!$A$40:$A$783,$A368,СВЦЭМ!$B$40:$B$783,C$367)+'СЕТ СН'!$F$16</f>
        <v>#REF!</v>
      </c>
      <c r="D368" s="36" t="e">
        <f>SUMIFS(СВЦЭМ!#REF!,СВЦЭМ!$A$40:$A$783,$A368,СВЦЭМ!$B$40:$B$783,D$367)+'СЕТ СН'!$F$16</f>
        <v>#REF!</v>
      </c>
      <c r="E368" s="36" t="e">
        <f>SUMIFS(СВЦЭМ!#REF!,СВЦЭМ!$A$40:$A$783,$A368,СВЦЭМ!$B$40:$B$783,E$367)+'СЕТ СН'!$F$16</f>
        <v>#REF!</v>
      </c>
      <c r="F368" s="36" t="e">
        <f>SUMIFS(СВЦЭМ!#REF!,СВЦЭМ!$A$40:$A$783,$A368,СВЦЭМ!$B$40:$B$783,F$367)+'СЕТ СН'!$F$16</f>
        <v>#REF!</v>
      </c>
      <c r="G368" s="36" t="e">
        <f>SUMIFS(СВЦЭМ!#REF!,СВЦЭМ!$A$40:$A$783,$A368,СВЦЭМ!$B$40:$B$783,G$367)+'СЕТ СН'!$F$16</f>
        <v>#REF!</v>
      </c>
      <c r="H368" s="36" t="e">
        <f>SUMIFS(СВЦЭМ!#REF!,СВЦЭМ!$A$40:$A$783,$A368,СВЦЭМ!$B$40:$B$783,H$367)+'СЕТ СН'!$F$16</f>
        <v>#REF!</v>
      </c>
      <c r="I368" s="36" t="e">
        <f>SUMIFS(СВЦЭМ!#REF!,СВЦЭМ!$A$40:$A$783,$A368,СВЦЭМ!$B$40:$B$783,I$367)+'СЕТ СН'!$F$16</f>
        <v>#REF!</v>
      </c>
      <c r="J368" s="36" t="e">
        <f>SUMIFS(СВЦЭМ!#REF!,СВЦЭМ!$A$40:$A$783,$A368,СВЦЭМ!$B$40:$B$783,J$367)+'СЕТ СН'!$F$16</f>
        <v>#REF!</v>
      </c>
      <c r="K368" s="36" t="e">
        <f>SUMIFS(СВЦЭМ!#REF!,СВЦЭМ!$A$40:$A$783,$A368,СВЦЭМ!$B$40:$B$783,K$367)+'СЕТ СН'!$F$16</f>
        <v>#REF!</v>
      </c>
      <c r="L368" s="36" t="e">
        <f>SUMIFS(СВЦЭМ!#REF!,СВЦЭМ!$A$40:$A$783,$A368,СВЦЭМ!$B$40:$B$783,L$367)+'СЕТ СН'!$F$16</f>
        <v>#REF!</v>
      </c>
      <c r="M368" s="36" t="e">
        <f>SUMIFS(СВЦЭМ!#REF!,СВЦЭМ!$A$40:$A$783,$A368,СВЦЭМ!$B$40:$B$783,M$367)+'СЕТ СН'!$F$16</f>
        <v>#REF!</v>
      </c>
      <c r="N368" s="36" t="e">
        <f>SUMIFS(СВЦЭМ!#REF!,СВЦЭМ!$A$40:$A$783,$A368,СВЦЭМ!$B$40:$B$783,N$367)+'СЕТ СН'!$F$16</f>
        <v>#REF!</v>
      </c>
      <c r="O368" s="36" t="e">
        <f>SUMIFS(СВЦЭМ!#REF!,СВЦЭМ!$A$40:$A$783,$A368,СВЦЭМ!$B$40:$B$783,O$367)+'СЕТ СН'!$F$16</f>
        <v>#REF!</v>
      </c>
      <c r="P368" s="36" t="e">
        <f>SUMIFS(СВЦЭМ!#REF!,СВЦЭМ!$A$40:$A$783,$A368,СВЦЭМ!$B$40:$B$783,P$367)+'СЕТ СН'!$F$16</f>
        <v>#REF!</v>
      </c>
      <c r="Q368" s="36" t="e">
        <f>SUMIFS(СВЦЭМ!#REF!,СВЦЭМ!$A$40:$A$783,$A368,СВЦЭМ!$B$40:$B$783,Q$367)+'СЕТ СН'!$F$16</f>
        <v>#REF!</v>
      </c>
      <c r="R368" s="36" t="e">
        <f>SUMIFS(СВЦЭМ!#REF!,СВЦЭМ!$A$40:$A$783,$A368,СВЦЭМ!$B$40:$B$783,R$367)+'СЕТ СН'!$F$16</f>
        <v>#REF!</v>
      </c>
      <c r="S368" s="36" t="e">
        <f>SUMIFS(СВЦЭМ!#REF!,СВЦЭМ!$A$40:$A$783,$A368,СВЦЭМ!$B$40:$B$783,S$367)+'СЕТ СН'!$F$16</f>
        <v>#REF!</v>
      </c>
      <c r="T368" s="36" t="e">
        <f>SUMIFS(СВЦЭМ!#REF!,СВЦЭМ!$A$40:$A$783,$A368,СВЦЭМ!$B$40:$B$783,T$367)+'СЕТ СН'!$F$16</f>
        <v>#REF!</v>
      </c>
      <c r="U368" s="36" t="e">
        <f>SUMIFS(СВЦЭМ!#REF!,СВЦЭМ!$A$40:$A$783,$A368,СВЦЭМ!$B$40:$B$783,U$367)+'СЕТ СН'!$F$16</f>
        <v>#REF!</v>
      </c>
      <c r="V368" s="36" t="e">
        <f>SUMIFS(СВЦЭМ!#REF!,СВЦЭМ!$A$40:$A$783,$A368,СВЦЭМ!$B$40:$B$783,V$367)+'СЕТ СН'!$F$16</f>
        <v>#REF!</v>
      </c>
      <c r="W368" s="36" t="e">
        <f>SUMIFS(СВЦЭМ!#REF!,СВЦЭМ!$A$40:$A$783,$A368,СВЦЭМ!$B$40:$B$783,W$367)+'СЕТ СН'!$F$16</f>
        <v>#REF!</v>
      </c>
      <c r="X368" s="36" t="e">
        <f>SUMIFS(СВЦЭМ!#REF!,СВЦЭМ!$A$40:$A$783,$A368,СВЦЭМ!$B$40:$B$783,X$367)+'СЕТ СН'!$F$16</f>
        <v>#REF!</v>
      </c>
      <c r="Y368" s="36" t="e">
        <f>SUMIFS(СВЦЭМ!#REF!,СВЦЭМ!$A$40:$A$783,$A368,СВЦЭМ!$B$40:$B$783,Y$367)+'СЕТ СН'!$F$16</f>
        <v>#REF!</v>
      </c>
      <c r="AA368" s="45"/>
    </row>
    <row r="369" spans="1:25" ht="15.75" hidden="1" x14ac:dyDescent="0.2">
      <c r="A369" s="35">
        <f>A368+1</f>
        <v>45171</v>
      </c>
      <c r="B369" s="36" t="e">
        <f>SUMIFS(СВЦЭМ!#REF!,СВЦЭМ!$A$40:$A$783,$A369,СВЦЭМ!$B$40:$B$783,B$367)+'СЕТ СН'!$F$16</f>
        <v>#REF!</v>
      </c>
      <c r="C369" s="36" t="e">
        <f>SUMIFS(СВЦЭМ!#REF!,СВЦЭМ!$A$40:$A$783,$A369,СВЦЭМ!$B$40:$B$783,C$367)+'СЕТ СН'!$F$16</f>
        <v>#REF!</v>
      </c>
      <c r="D369" s="36" t="e">
        <f>SUMIFS(СВЦЭМ!#REF!,СВЦЭМ!$A$40:$A$783,$A369,СВЦЭМ!$B$40:$B$783,D$367)+'СЕТ СН'!$F$16</f>
        <v>#REF!</v>
      </c>
      <c r="E369" s="36" t="e">
        <f>SUMIFS(СВЦЭМ!#REF!,СВЦЭМ!$A$40:$A$783,$A369,СВЦЭМ!$B$40:$B$783,E$367)+'СЕТ СН'!$F$16</f>
        <v>#REF!</v>
      </c>
      <c r="F369" s="36" t="e">
        <f>SUMIFS(СВЦЭМ!#REF!,СВЦЭМ!$A$40:$A$783,$A369,СВЦЭМ!$B$40:$B$783,F$367)+'СЕТ СН'!$F$16</f>
        <v>#REF!</v>
      </c>
      <c r="G369" s="36" t="e">
        <f>SUMIFS(СВЦЭМ!#REF!,СВЦЭМ!$A$40:$A$783,$A369,СВЦЭМ!$B$40:$B$783,G$367)+'СЕТ СН'!$F$16</f>
        <v>#REF!</v>
      </c>
      <c r="H369" s="36" t="e">
        <f>SUMIFS(СВЦЭМ!#REF!,СВЦЭМ!$A$40:$A$783,$A369,СВЦЭМ!$B$40:$B$783,H$367)+'СЕТ СН'!$F$16</f>
        <v>#REF!</v>
      </c>
      <c r="I369" s="36" t="e">
        <f>SUMIFS(СВЦЭМ!#REF!,СВЦЭМ!$A$40:$A$783,$A369,СВЦЭМ!$B$40:$B$783,I$367)+'СЕТ СН'!$F$16</f>
        <v>#REF!</v>
      </c>
      <c r="J369" s="36" t="e">
        <f>SUMIFS(СВЦЭМ!#REF!,СВЦЭМ!$A$40:$A$783,$A369,СВЦЭМ!$B$40:$B$783,J$367)+'СЕТ СН'!$F$16</f>
        <v>#REF!</v>
      </c>
      <c r="K369" s="36" t="e">
        <f>SUMIFS(СВЦЭМ!#REF!,СВЦЭМ!$A$40:$A$783,$A369,СВЦЭМ!$B$40:$B$783,K$367)+'СЕТ СН'!$F$16</f>
        <v>#REF!</v>
      </c>
      <c r="L369" s="36" t="e">
        <f>SUMIFS(СВЦЭМ!#REF!,СВЦЭМ!$A$40:$A$783,$A369,СВЦЭМ!$B$40:$B$783,L$367)+'СЕТ СН'!$F$16</f>
        <v>#REF!</v>
      </c>
      <c r="M369" s="36" t="e">
        <f>SUMIFS(СВЦЭМ!#REF!,СВЦЭМ!$A$40:$A$783,$A369,СВЦЭМ!$B$40:$B$783,M$367)+'СЕТ СН'!$F$16</f>
        <v>#REF!</v>
      </c>
      <c r="N369" s="36" t="e">
        <f>SUMIFS(СВЦЭМ!#REF!,СВЦЭМ!$A$40:$A$783,$A369,СВЦЭМ!$B$40:$B$783,N$367)+'СЕТ СН'!$F$16</f>
        <v>#REF!</v>
      </c>
      <c r="O369" s="36" t="e">
        <f>SUMIFS(СВЦЭМ!#REF!,СВЦЭМ!$A$40:$A$783,$A369,СВЦЭМ!$B$40:$B$783,O$367)+'СЕТ СН'!$F$16</f>
        <v>#REF!</v>
      </c>
      <c r="P369" s="36" t="e">
        <f>SUMIFS(СВЦЭМ!#REF!,СВЦЭМ!$A$40:$A$783,$A369,СВЦЭМ!$B$40:$B$783,P$367)+'СЕТ СН'!$F$16</f>
        <v>#REF!</v>
      </c>
      <c r="Q369" s="36" t="e">
        <f>SUMIFS(СВЦЭМ!#REF!,СВЦЭМ!$A$40:$A$783,$A369,СВЦЭМ!$B$40:$B$783,Q$367)+'СЕТ СН'!$F$16</f>
        <v>#REF!</v>
      </c>
      <c r="R369" s="36" t="e">
        <f>SUMIFS(СВЦЭМ!#REF!,СВЦЭМ!$A$40:$A$783,$A369,СВЦЭМ!$B$40:$B$783,R$367)+'СЕТ СН'!$F$16</f>
        <v>#REF!</v>
      </c>
      <c r="S369" s="36" t="e">
        <f>SUMIFS(СВЦЭМ!#REF!,СВЦЭМ!$A$40:$A$783,$A369,СВЦЭМ!$B$40:$B$783,S$367)+'СЕТ СН'!$F$16</f>
        <v>#REF!</v>
      </c>
      <c r="T369" s="36" t="e">
        <f>SUMIFS(СВЦЭМ!#REF!,СВЦЭМ!$A$40:$A$783,$A369,СВЦЭМ!$B$40:$B$783,T$367)+'СЕТ СН'!$F$16</f>
        <v>#REF!</v>
      </c>
      <c r="U369" s="36" t="e">
        <f>SUMIFS(СВЦЭМ!#REF!,СВЦЭМ!$A$40:$A$783,$A369,СВЦЭМ!$B$40:$B$783,U$367)+'СЕТ СН'!$F$16</f>
        <v>#REF!</v>
      </c>
      <c r="V369" s="36" t="e">
        <f>SUMIFS(СВЦЭМ!#REF!,СВЦЭМ!$A$40:$A$783,$A369,СВЦЭМ!$B$40:$B$783,V$367)+'СЕТ СН'!$F$16</f>
        <v>#REF!</v>
      </c>
      <c r="W369" s="36" t="e">
        <f>SUMIFS(СВЦЭМ!#REF!,СВЦЭМ!$A$40:$A$783,$A369,СВЦЭМ!$B$40:$B$783,W$367)+'СЕТ СН'!$F$16</f>
        <v>#REF!</v>
      </c>
      <c r="X369" s="36" t="e">
        <f>SUMIFS(СВЦЭМ!#REF!,СВЦЭМ!$A$40:$A$783,$A369,СВЦЭМ!$B$40:$B$783,X$367)+'СЕТ СН'!$F$16</f>
        <v>#REF!</v>
      </c>
      <c r="Y369" s="36" t="e">
        <f>SUMIFS(СВЦЭМ!#REF!,СВЦЭМ!$A$40:$A$783,$A369,СВЦЭМ!$B$40:$B$783,Y$367)+'СЕТ СН'!$F$16</f>
        <v>#REF!</v>
      </c>
    </row>
    <row r="370" spans="1:25" ht="15.75" hidden="1" x14ac:dyDescent="0.2">
      <c r="A370" s="35">
        <f t="shared" ref="A370:A398" si="10">A369+1</f>
        <v>45172</v>
      </c>
      <c r="B370" s="36" t="e">
        <f>SUMIFS(СВЦЭМ!#REF!,СВЦЭМ!$A$40:$A$783,$A370,СВЦЭМ!$B$40:$B$783,B$367)+'СЕТ СН'!$F$16</f>
        <v>#REF!</v>
      </c>
      <c r="C370" s="36" t="e">
        <f>SUMIFS(СВЦЭМ!#REF!,СВЦЭМ!$A$40:$A$783,$A370,СВЦЭМ!$B$40:$B$783,C$367)+'СЕТ СН'!$F$16</f>
        <v>#REF!</v>
      </c>
      <c r="D370" s="36" t="e">
        <f>SUMIFS(СВЦЭМ!#REF!,СВЦЭМ!$A$40:$A$783,$A370,СВЦЭМ!$B$40:$B$783,D$367)+'СЕТ СН'!$F$16</f>
        <v>#REF!</v>
      </c>
      <c r="E370" s="36" t="e">
        <f>SUMIFS(СВЦЭМ!#REF!,СВЦЭМ!$A$40:$A$783,$A370,СВЦЭМ!$B$40:$B$783,E$367)+'СЕТ СН'!$F$16</f>
        <v>#REF!</v>
      </c>
      <c r="F370" s="36" t="e">
        <f>SUMIFS(СВЦЭМ!#REF!,СВЦЭМ!$A$40:$A$783,$A370,СВЦЭМ!$B$40:$B$783,F$367)+'СЕТ СН'!$F$16</f>
        <v>#REF!</v>
      </c>
      <c r="G370" s="36" t="e">
        <f>SUMIFS(СВЦЭМ!#REF!,СВЦЭМ!$A$40:$A$783,$A370,СВЦЭМ!$B$40:$B$783,G$367)+'СЕТ СН'!$F$16</f>
        <v>#REF!</v>
      </c>
      <c r="H370" s="36" t="e">
        <f>SUMIFS(СВЦЭМ!#REF!,СВЦЭМ!$A$40:$A$783,$A370,СВЦЭМ!$B$40:$B$783,H$367)+'СЕТ СН'!$F$16</f>
        <v>#REF!</v>
      </c>
      <c r="I370" s="36" t="e">
        <f>SUMIFS(СВЦЭМ!#REF!,СВЦЭМ!$A$40:$A$783,$A370,СВЦЭМ!$B$40:$B$783,I$367)+'СЕТ СН'!$F$16</f>
        <v>#REF!</v>
      </c>
      <c r="J370" s="36" t="e">
        <f>SUMIFS(СВЦЭМ!#REF!,СВЦЭМ!$A$40:$A$783,$A370,СВЦЭМ!$B$40:$B$783,J$367)+'СЕТ СН'!$F$16</f>
        <v>#REF!</v>
      </c>
      <c r="K370" s="36" t="e">
        <f>SUMIFS(СВЦЭМ!#REF!,СВЦЭМ!$A$40:$A$783,$A370,СВЦЭМ!$B$40:$B$783,K$367)+'СЕТ СН'!$F$16</f>
        <v>#REF!</v>
      </c>
      <c r="L370" s="36" t="e">
        <f>SUMIFS(СВЦЭМ!#REF!,СВЦЭМ!$A$40:$A$783,$A370,СВЦЭМ!$B$40:$B$783,L$367)+'СЕТ СН'!$F$16</f>
        <v>#REF!</v>
      </c>
      <c r="M370" s="36" t="e">
        <f>SUMIFS(СВЦЭМ!#REF!,СВЦЭМ!$A$40:$A$783,$A370,СВЦЭМ!$B$40:$B$783,M$367)+'СЕТ СН'!$F$16</f>
        <v>#REF!</v>
      </c>
      <c r="N370" s="36" t="e">
        <f>SUMIFS(СВЦЭМ!#REF!,СВЦЭМ!$A$40:$A$783,$A370,СВЦЭМ!$B$40:$B$783,N$367)+'СЕТ СН'!$F$16</f>
        <v>#REF!</v>
      </c>
      <c r="O370" s="36" t="e">
        <f>SUMIFS(СВЦЭМ!#REF!,СВЦЭМ!$A$40:$A$783,$A370,СВЦЭМ!$B$40:$B$783,O$367)+'СЕТ СН'!$F$16</f>
        <v>#REF!</v>
      </c>
      <c r="P370" s="36" t="e">
        <f>SUMIFS(СВЦЭМ!#REF!,СВЦЭМ!$A$40:$A$783,$A370,СВЦЭМ!$B$40:$B$783,P$367)+'СЕТ СН'!$F$16</f>
        <v>#REF!</v>
      </c>
      <c r="Q370" s="36" t="e">
        <f>SUMIFS(СВЦЭМ!#REF!,СВЦЭМ!$A$40:$A$783,$A370,СВЦЭМ!$B$40:$B$783,Q$367)+'СЕТ СН'!$F$16</f>
        <v>#REF!</v>
      </c>
      <c r="R370" s="36" t="e">
        <f>SUMIFS(СВЦЭМ!#REF!,СВЦЭМ!$A$40:$A$783,$A370,СВЦЭМ!$B$40:$B$783,R$367)+'СЕТ СН'!$F$16</f>
        <v>#REF!</v>
      </c>
      <c r="S370" s="36" t="e">
        <f>SUMIFS(СВЦЭМ!#REF!,СВЦЭМ!$A$40:$A$783,$A370,СВЦЭМ!$B$40:$B$783,S$367)+'СЕТ СН'!$F$16</f>
        <v>#REF!</v>
      </c>
      <c r="T370" s="36" t="e">
        <f>SUMIFS(СВЦЭМ!#REF!,СВЦЭМ!$A$40:$A$783,$A370,СВЦЭМ!$B$40:$B$783,T$367)+'СЕТ СН'!$F$16</f>
        <v>#REF!</v>
      </c>
      <c r="U370" s="36" t="e">
        <f>SUMIFS(СВЦЭМ!#REF!,СВЦЭМ!$A$40:$A$783,$A370,СВЦЭМ!$B$40:$B$783,U$367)+'СЕТ СН'!$F$16</f>
        <v>#REF!</v>
      </c>
      <c r="V370" s="36" t="e">
        <f>SUMIFS(СВЦЭМ!#REF!,СВЦЭМ!$A$40:$A$783,$A370,СВЦЭМ!$B$40:$B$783,V$367)+'СЕТ СН'!$F$16</f>
        <v>#REF!</v>
      </c>
      <c r="W370" s="36" t="e">
        <f>SUMIFS(СВЦЭМ!#REF!,СВЦЭМ!$A$40:$A$783,$A370,СВЦЭМ!$B$40:$B$783,W$367)+'СЕТ СН'!$F$16</f>
        <v>#REF!</v>
      </c>
      <c r="X370" s="36" t="e">
        <f>SUMIFS(СВЦЭМ!#REF!,СВЦЭМ!$A$40:$A$783,$A370,СВЦЭМ!$B$40:$B$783,X$367)+'СЕТ СН'!$F$16</f>
        <v>#REF!</v>
      </c>
      <c r="Y370" s="36" t="e">
        <f>SUMIFS(СВЦЭМ!#REF!,СВЦЭМ!$A$40:$A$783,$A370,СВЦЭМ!$B$40:$B$783,Y$367)+'СЕТ СН'!$F$16</f>
        <v>#REF!</v>
      </c>
    </row>
    <row r="371" spans="1:25" ht="15.75" hidden="1" x14ac:dyDescent="0.2">
      <c r="A371" s="35">
        <f t="shared" si="10"/>
        <v>45173</v>
      </c>
      <c r="B371" s="36" t="e">
        <f>SUMIFS(СВЦЭМ!#REF!,СВЦЭМ!$A$40:$A$783,$A371,СВЦЭМ!$B$40:$B$783,B$367)+'СЕТ СН'!$F$16</f>
        <v>#REF!</v>
      </c>
      <c r="C371" s="36" t="e">
        <f>SUMIFS(СВЦЭМ!#REF!,СВЦЭМ!$A$40:$A$783,$A371,СВЦЭМ!$B$40:$B$783,C$367)+'СЕТ СН'!$F$16</f>
        <v>#REF!</v>
      </c>
      <c r="D371" s="36" t="e">
        <f>SUMIFS(СВЦЭМ!#REF!,СВЦЭМ!$A$40:$A$783,$A371,СВЦЭМ!$B$40:$B$783,D$367)+'СЕТ СН'!$F$16</f>
        <v>#REF!</v>
      </c>
      <c r="E371" s="36" t="e">
        <f>SUMIFS(СВЦЭМ!#REF!,СВЦЭМ!$A$40:$A$783,$A371,СВЦЭМ!$B$40:$B$783,E$367)+'СЕТ СН'!$F$16</f>
        <v>#REF!</v>
      </c>
      <c r="F371" s="36" t="e">
        <f>SUMIFS(СВЦЭМ!#REF!,СВЦЭМ!$A$40:$A$783,$A371,СВЦЭМ!$B$40:$B$783,F$367)+'СЕТ СН'!$F$16</f>
        <v>#REF!</v>
      </c>
      <c r="G371" s="36" t="e">
        <f>SUMIFS(СВЦЭМ!#REF!,СВЦЭМ!$A$40:$A$783,$A371,СВЦЭМ!$B$40:$B$783,G$367)+'СЕТ СН'!$F$16</f>
        <v>#REF!</v>
      </c>
      <c r="H371" s="36" t="e">
        <f>SUMIFS(СВЦЭМ!#REF!,СВЦЭМ!$A$40:$A$783,$A371,СВЦЭМ!$B$40:$B$783,H$367)+'СЕТ СН'!$F$16</f>
        <v>#REF!</v>
      </c>
      <c r="I371" s="36" t="e">
        <f>SUMIFS(СВЦЭМ!#REF!,СВЦЭМ!$A$40:$A$783,$A371,СВЦЭМ!$B$40:$B$783,I$367)+'СЕТ СН'!$F$16</f>
        <v>#REF!</v>
      </c>
      <c r="J371" s="36" t="e">
        <f>SUMIFS(СВЦЭМ!#REF!,СВЦЭМ!$A$40:$A$783,$A371,СВЦЭМ!$B$40:$B$783,J$367)+'СЕТ СН'!$F$16</f>
        <v>#REF!</v>
      </c>
      <c r="K371" s="36" t="e">
        <f>SUMIFS(СВЦЭМ!#REF!,СВЦЭМ!$A$40:$A$783,$A371,СВЦЭМ!$B$40:$B$783,K$367)+'СЕТ СН'!$F$16</f>
        <v>#REF!</v>
      </c>
      <c r="L371" s="36" t="e">
        <f>SUMIFS(СВЦЭМ!#REF!,СВЦЭМ!$A$40:$A$783,$A371,СВЦЭМ!$B$40:$B$783,L$367)+'СЕТ СН'!$F$16</f>
        <v>#REF!</v>
      </c>
      <c r="M371" s="36" t="e">
        <f>SUMIFS(СВЦЭМ!#REF!,СВЦЭМ!$A$40:$A$783,$A371,СВЦЭМ!$B$40:$B$783,M$367)+'СЕТ СН'!$F$16</f>
        <v>#REF!</v>
      </c>
      <c r="N371" s="36" t="e">
        <f>SUMIFS(СВЦЭМ!#REF!,СВЦЭМ!$A$40:$A$783,$A371,СВЦЭМ!$B$40:$B$783,N$367)+'СЕТ СН'!$F$16</f>
        <v>#REF!</v>
      </c>
      <c r="O371" s="36" t="e">
        <f>SUMIFS(СВЦЭМ!#REF!,СВЦЭМ!$A$40:$A$783,$A371,СВЦЭМ!$B$40:$B$783,O$367)+'СЕТ СН'!$F$16</f>
        <v>#REF!</v>
      </c>
      <c r="P371" s="36" t="e">
        <f>SUMIFS(СВЦЭМ!#REF!,СВЦЭМ!$A$40:$A$783,$A371,СВЦЭМ!$B$40:$B$783,P$367)+'СЕТ СН'!$F$16</f>
        <v>#REF!</v>
      </c>
      <c r="Q371" s="36" t="e">
        <f>SUMIFS(СВЦЭМ!#REF!,СВЦЭМ!$A$40:$A$783,$A371,СВЦЭМ!$B$40:$B$783,Q$367)+'СЕТ СН'!$F$16</f>
        <v>#REF!</v>
      </c>
      <c r="R371" s="36" t="e">
        <f>SUMIFS(СВЦЭМ!#REF!,СВЦЭМ!$A$40:$A$783,$A371,СВЦЭМ!$B$40:$B$783,R$367)+'СЕТ СН'!$F$16</f>
        <v>#REF!</v>
      </c>
      <c r="S371" s="36" t="e">
        <f>SUMIFS(СВЦЭМ!#REF!,СВЦЭМ!$A$40:$A$783,$A371,СВЦЭМ!$B$40:$B$783,S$367)+'СЕТ СН'!$F$16</f>
        <v>#REF!</v>
      </c>
      <c r="T371" s="36" t="e">
        <f>SUMIFS(СВЦЭМ!#REF!,СВЦЭМ!$A$40:$A$783,$A371,СВЦЭМ!$B$40:$B$783,T$367)+'СЕТ СН'!$F$16</f>
        <v>#REF!</v>
      </c>
      <c r="U371" s="36" t="e">
        <f>SUMIFS(СВЦЭМ!#REF!,СВЦЭМ!$A$40:$A$783,$A371,СВЦЭМ!$B$40:$B$783,U$367)+'СЕТ СН'!$F$16</f>
        <v>#REF!</v>
      </c>
      <c r="V371" s="36" t="e">
        <f>SUMIFS(СВЦЭМ!#REF!,СВЦЭМ!$A$40:$A$783,$A371,СВЦЭМ!$B$40:$B$783,V$367)+'СЕТ СН'!$F$16</f>
        <v>#REF!</v>
      </c>
      <c r="W371" s="36" t="e">
        <f>SUMIFS(СВЦЭМ!#REF!,СВЦЭМ!$A$40:$A$783,$A371,СВЦЭМ!$B$40:$B$783,W$367)+'СЕТ СН'!$F$16</f>
        <v>#REF!</v>
      </c>
      <c r="X371" s="36" t="e">
        <f>SUMIFS(СВЦЭМ!#REF!,СВЦЭМ!$A$40:$A$783,$A371,СВЦЭМ!$B$40:$B$783,X$367)+'СЕТ СН'!$F$16</f>
        <v>#REF!</v>
      </c>
      <c r="Y371" s="36" t="e">
        <f>SUMIFS(СВЦЭМ!#REF!,СВЦЭМ!$A$40:$A$783,$A371,СВЦЭМ!$B$40:$B$783,Y$367)+'СЕТ СН'!$F$16</f>
        <v>#REF!</v>
      </c>
    </row>
    <row r="372" spans="1:25" ht="15.75" hidden="1" x14ac:dyDescent="0.2">
      <c r="A372" s="35">
        <f t="shared" si="10"/>
        <v>45174</v>
      </c>
      <c r="B372" s="36" t="e">
        <f>SUMIFS(СВЦЭМ!#REF!,СВЦЭМ!$A$40:$A$783,$A372,СВЦЭМ!$B$40:$B$783,B$367)+'СЕТ СН'!$F$16</f>
        <v>#REF!</v>
      </c>
      <c r="C372" s="36" t="e">
        <f>SUMIFS(СВЦЭМ!#REF!,СВЦЭМ!$A$40:$A$783,$A372,СВЦЭМ!$B$40:$B$783,C$367)+'СЕТ СН'!$F$16</f>
        <v>#REF!</v>
      </c>
      <c r="D372" s="36" t="e">
        <f>SUMIFS(СВЦЭМ!#REF!,СВЦЭМ!$A$40:$A$783,$A372,СВЦЭМ!$B$40:$B$783,D$367)+'СЕТ СН'!$F$16</f>
        <v>#REF!</v>
      </c>
      <c r="E372" s="36" t="e">
        <f>SUMIFS(СВЦЭМ!#REF!,СВЦЭМ!$A$40:$A$783,$A372,СВЦЭМ!$B$40:$B$783,E$367)+'СЕТ СН'!$F$16</f>
        <v>#REF!</v>
      </c>
      <c r="F372" s="36" t="e">
        <f>SUMIFS(СВЦЭМ!#REF!,СВЦЭМ!$A$40:$A$783,$A372,СВЦЭМ!$B$40:$B$783,F$367)+'СЕТ СН'!$F$16</f>
        <v>#REF!</v>
      </c>
      <c r="G372" s="36" t="e">
        <f>SUMIFS(СВЦЭМ!#REF!,СВЦЭМ!$A$40:$A$783,$A372,СВЦЭМ!$B$40:$B$783,G$367)+'СЕТ СН'!$F$16</f>
        <v>#REF!</v>
      </c>
      <c r="H372" s="36" t="e">
        <f>SUMIFS(СВЦЭМ!#REF!,СВЦЭМ!$A$40:$A$783,$A372,СВЦЭМ!$B$40:$B$783,H$367)+'СЕТ СН'!$F$16</f>
        <v>#REF!</v>
      </c>
      <c r="I372" s="36" t="e">
        <f>SUMIFS(СВЦЭМ!#REF!,СВЦЭМ!$A$40:$A$783,$A372,СВЦЭМ!$B$40:$B$783,I$367)+'СЕТ СН'!$F$16</f>
        <v>#REF!</v>
      </c>
      <c r="J372" s="36" t="e">
        <f>SUMIFS(СВЦЭМ!#REF!,СВЦЭМ!$A$40:$A$783,$A372,СВЦЭМ!$B$40:$B$783,J$367)+'СЕТ СН'!$F$16</f>
        <v>#REF!</v>
      </c>
      <c r="K372" s="36" t="e">
        <f>SUMIFS(СВЦЭМ!#REF!,СВЦЭМ!$A$40:$A$783,$A372,СВЦЭМ!$B$40:$B$783,K$367)+'СЕТ СН'!$F$16</f>
        <v>#REF!</v>
      </c>
      <c r="L372" s="36" t="e">
        <f>SUMIFS(СВЦЭМ!#REF!,СВЦЭМ!$A$40:$A$783,$A372,СВЦЭМ!$B$40:$B$783,L$367)+'СЕТ СН'!$F$16</f>
        <v>#REF!</v>
      </c>
      <c r="M372" s="36" t="e">
        <f>SUMIFS(СВЦЭМ!#REF!,СВЦЭМ!$A$40:$A$783,$A372,СВЦЭМ!$B$40:$B$783,M$367)+'СЕТ СН'!$F$16</f>
        <v>#REF!</v>
      </c>
      <c r="N372" s="36" t="e">
        <f>SUMIFS(СВЦЭМ!#REF!,СВЦЭМ!$A$40:$A$783,$A372,СВЦЭМ!$B$40:$B$783,N$367)+'СЕТ СН'!$F$16</f>
        <v>#REF!</v>
      </c>
      <c r="O372" s="36" t="e">
        <f>SUMIFS(СВЦЭМ!#REF!,СВЦЭМ!$A$40:$A$783,$A372,СВЦЭМ!$B$40:$B$783,O$367)+'СЕТ СН'!$F$16</f>
        <v>#REF!</v>
      </c>
      <c r="P372" s="36" t="e">
        <f>SUMIFS(СВЦЭМ!#REF!,СВЦЭМ!$A$40:$A$783,$A372,СВЦЭМ!$B$40:$B$783,P$367)+'СЕТ СН'!$F$16</f>
        <v>#REF!</v>
      </c>
      <c r="Q372" s="36" t="e">
        <f>SUMIFS(СВЦЭМ!#REF!,СВЦЭМ!$A$40:$A$783,$A372,СВЦЭМ!$B$40:$B$783,Q$367)+'СЕТ СН'!$F$16</f>
        <v>#REF!</v>
      </c>
      <c r="R372" s="36" t="e">
        <f>SUMIFS(СВЦЭМ!#REF!,СВЦЭМ!$A$40:$A$783,$A372,СВЦЭМ!$B$40:$B$783,R$367)+'СЕТ СН'!$F$16</f>
        <v>#REF!</v>
      </c>
      <c r="S372" s="36" t="e">
        <f>SUMIFS(СВЦЭМ!#REF!,СВЦЭМ!$A$40:$A$783,$A372,СВЦЭМ!$B$40:$B$783,S$367)+'СЕТ СН'!$F$16</f>
        <v>#REF!</v>
      </c>
      <c r="T372" s="36" t="e">
        <f>SUMIFS(СВЦЭМ!#REF!,СВЦЭМ!$A$40:$A$783,$A372,СВЦЭМ!$B$40:$B$783,T$367)+'СЕТ СН'!$F$16</f>
        <v>#REF!</v>
      </c>
      <c r="U372" s="36" t="e">
        <f>SUMIFS(СВЦЭМ!#REF!,СВЦЭМ!$A$40:$A$783,$A372,СВЦЭМ!$B$40:$B$783,U$367)+'СЕТ СН'!$F$16</f>
        <v>#REF!</v>
      </c>
      <c r="V372" s="36" t="e">
        <f>SUMIFS(СВЦЭМ!#REF!,СВЦЭМ!$A$40:$A$783,$A372,СВЦЭМ!$B$40:$B$783,V$367)+'СЕТ СН'!$F$16</f>
        <v>#REF!</v>
      </c>
      <c r="W372" s="36" t="e">
        <f>SUMIFS(СВЦЭМ!#REF!,СВЦЭМ!$A$40:$A$783,$A372,СВЦЭМ!$B$40:$B$783,W$367)+'СЕТ СН'!$F$16</f>
        <v>#REF!</v>
      </c>
      <c r="X372" s="36" t="e">
        <f>SUMIFS(СВЦЭМ!#REF!,СВЦЭМ!$A$40:$A$783,$A372,СВЦЭМ!$B$40:$B$783,X$367)+'СЕТ СН'!$F$16</f>
        <v>#REF!</v>
      </c>
      <c r="Y372" s="36" t="e">
        <f>SUMIFS(СВЦЭМ!#REF!,СВЦЭМ!$A$40:$A$783,$A372,СВЦЭМ!$B$40:$B$783,Y$367)+'СЕТ СН'!$F$16</f>
        <v>#REF!</v>
      </c>
    </row>
    <row r="373" spans="1:25" ht="15.75" hidden="1" x14ac:dyDescent="0.2">
      <c r="A373" s="35">
        <f t="shared" si="10"/>
        <v>45175</v>
      </c>
      <c r="B373" s="36" t="e">
        <f>SUMIFS(СВЦЭМ!#REF!,СВЦЭМ!$A$40:$A$783,$A373,СВЦЭМ!$B$40:$B$783,B$367)+'СЕТ СН'!$F$16</f>
        <v>#REF!</v>
      </c>
      <c r="C373" s="36" t="e">
        <f>SUMIFS(СВЦЭМ!#REF!,СВЦЭМ!$A$40:$A$783,$A373,СВЦЭМ!$B$40:$B$783,C$367)+'СЕТ СН'!$F$16</f>
        <v>#REF!</v>
      </c>
      <c r="D373" s="36" t="e">
        <f>SUMIFS(СВЦЭМ!#REF!,СВЦЭМ!$A$40:$A$783,$A373,СВЦЭМ!$B$40:$B$783,D$367)+'СЕТ СН'!$F$16</f>
        <v>#REF!</v>
      </c>
      <c r="E373" s="36" t="e">
        <f>SUMIFS(СВЦЭМ!#REF!,СВЦЭМ!$A$40:$A$783,$A373,СВЦЭМ!$B$40:$B$783,E$367)+'СЕТ СН'!$F$16</f>
        <v>#REF!</v>
      </c>
      <c r="F373" s="36" t="e">
        <f>SUMIFS(СВЦЭМ!#REF!,СВЦЭМ!$A$40:$A$783,$A373,СВЦЭМ!$B$40:$B$783,F$367)+'СЕТ СН'!$F$16</f>
        <v>#REF!</v>
      </c>
      <c r="G373" s="36" t="e">
        <f>SUMIFS(СВЦЭМ!#REF!,СВЦЭМ!$A$40:$A$783,$A373,СВЦЭМ!$B$40:$B$783,G$367)+'СЕТ СН'!$F$16</f>
        <v>#REF!</v>
      </c>
      <c r="H373" s="36" t="e">
        <f>SUMIFS(СВЦЭМ!#REF!,СВЦЭМ!$A$40:$A$783,$A373,СВЦЭМ!$B$40:$B$783,H$367)+'СЕТ СН'!$F$16</f>
        <v>#REF!</v>
      </c>
      <c r="I373" s="36" t="e">
        <f>SUMIFS(СВЦЭМ!#REF!,СВЦЭМ!$A$40:$A$783,$A373,СВЦЭМ!$B$40:$B$783,I$367)+'СЕТ СН'!$F$16</f>
        <v>#REF!</v>
      </c>
      <c r="J373" s="36" t="e">
        <f>SUMIFS(СВЦЭМ!#REF!,СВЦЭМ!$A$40:$A$783,$A373,СВЦЭМ!$B$40:$B$783,J$367)+'СЕТ СН'!$F$16</f>
        <v>#REF!</v>
      </c>
      <c r="K373" s="36" t="e">
        <f>SUMIFS(СВЦЭМ!#REF!,СВЦЭМ!$A$40:$A$783,$A373,СВЦЭМ!$B$40:$B$783,K$367)+'СЕТ СН'!$F$16</f>
        <v>#REF!</v>
      </c>
      <c r="L373" s="36" t="e">
        <f>SUMIFS(СВЦЭМ!#REF!,СВЦЭМ!$A$40:$A$783,$A373,СВЦЭМ!$B$40:$B$783,L$367)+'СЕТ СН'!$F$16</f>
        <v>#REF!</v>
      </c>
      <c r="M373" s="36" t="e">
        <f>SUMIFS(СВЦЭМ!#REF!,СВЦЭМ!$A$40:$A$783,$A373,СВЦЭМ!$B$40:$B$783,M$367)+'СЕТ СН'!$F$16</f>
        <v>#REF!</v>
      </c>
      <c r="N373" s="36" t="e">
        <f>SUMIFS(СВЦЭМ!#REF!,СВЦЭМ!$A$40:$A$783,$A373,СВЦЭМ!$B$40:$B$783,N$367)+'СЕТ СН'!$F$16</f>
        <v>#REF!</v>
      </c>
      <c r="O373" s="36" t="e">
        <f>SUMIFS(СВЦЭМ!#REF!,СВЦЭМ!$A$40:$A$783,$A373,СВЦЭМ!$B$40:$B$783,O$367)+'СЕТ СН'!$F$16</f>
        <v>#REF!</v>
      </c>
      <c r="P373" s="36" t="e">
        <f>SUMIFS(СВЦЭМ!#REF!,СВЦЭМ!$A$40:$A$783,$A373,СВЦЭМ!$B$40:$B$783,P$367)+'СЕТ СН'!$F$16</f>
        <v>#REF!</v>
      </c>
      <c r="Q373" s="36" t="e">
        <f>SUMIFS(СВЦЭМ!#REF!,СВЦЭМ!$A$40:$A$783,$A373,СВЦЭМ!$B$40:$B$783,Q$367)+'СЕТ СН'!$F$16</f>
        <v>#REF!</v>
      </c>
      <c r="R373" s="36" t="e">
        <f>SUMIFS(СВЦЭМ!#REF!,СВЦЭМ!$A$40:$A$783,$A373,СВЦЭМ!$B$40:$B$783,R$367)+'СЕТ СН'!$F$16</f>
        <v>#REF!</v>
      </c>
      <c r="S373" s="36" t="e">
        <f>SUMIFS(СВЦЭМ!#REF!,СВЦЭМ!$A$40:$A$783,$A373,СВЦЭМ!$B$40:$B$783,S$367)+'СЕТ СН'!$F$16</f>
        <v>#REF!</v>
      </c>
      <c r="T373" s="36" t="e">
        <f>SUMIFS(СВЦЭМ!#REF!,СВЦЭМ!$A$40:$A$783,$A373,СВЦЭМ!$B$40:$B$783,T$367)+'СЕТ СН'!$F$16</f>
        <v>#REF!</v>
      </c>
      <c r="U373" s="36" t="e">
        <f>SUMIFS(СВЦЭМ!#REF!,СВЦЭМ!$A$40:$A$783,$A373,СВЦЭМ!$B$40:$B$783,U$367)+'СЕТ СН'!$F$16</f>
        <v>#REF!</v>
      </c>
      <c r="V373" s="36" t="e">
        <f>SUMIFS(СВЦЭМ!#REF!,СВЦЭМ!$A$40:$A$783,$A373,СВЦЭМ!$B$40:$B$783,V$367)+'СЕТ СН'!$F$16</f>
        <v>#REF!</v>
      </c>
      <c r="W373" s="36" t="e">
        <f>SUMIFS(СВЦЭМ!#REF!,СВЦЭМ!$A$40:$A$783,$A373,СВЦЭМ!$B$40:$B$783,W$367)+'СЕТ СН'!$F$16</f>
        <v>#REF!</v>
      </c>
      <c r="X373" s="36" t="e">
        <f>SUMIFS(СВЦЭМ!#REF!,СВЦЭМ!$A$40:$A$783,$A373,СВЦЭМ!$B$40:$B$783,X$367)+'СЕТ СН'!$F$16</f>
        <v>#REF!</v>
      </c>
      <c r="Y373" s="36" t="e">
        <f>SUMIFS(СВЦЭМ!#REF!,СВЦЭМ!$A$40:$A$783,$A373,СВЦЭМ!$B$40:$B$783,Y$367)+'СЕТ СН'!$F$16</f>
        <v>#REF!</v>
      </c>
    </row>
    <row r="374" spans="1:25" ht="15.75" hidden="1" x14ac:dyDescent="0.2">
      <c r="A374" s="35">
        <f t="shared" si="10"/>
        <v>45176</v>
      </c>
      <c r="B374" s="36" t="e">
        <f>SUMIFS(СВЦЭМ!#REF!,СВЦЭМ!$A$40:$A$783,$A374,СВЦЭМ!$B$40:$B$783,B$367)+'СЕТ СН'!$F$16</f>
        <v>#REF!</v>
      </c>
      <c r="C374" s="36" t="e">
        <f>SUMIFS(СВЦЭМ!#REF!,СВЦЭМ!$A$40:$A$783,$A374,СВЦЭМ!$B$40:$B$783,C$367)+'СЕТ СН'!$F$16</f>
        <v>#REF!</v>
      </c>
      <c r="D374" s="36" t="e">
        <f>SUMIFS(СВЦЭМ!#REF!,СВЦЭМ!$A$40:$A$783,$A374,СВЦЭМ!$B$40:$B$783,D$367)+'СЕТ СН'!$F$16</f>
        <v>#REF!</v>
      </c>
      <c r="E374" s="36" t="e">
        <f>SUMIFS(СВЦЭМ!#REF!,СВЦЭМ!$A$40:$A$783,$A374,СВЦЭМ!$B$40:$B$783,E$367)+'СЕТ СН'!$F$16</f>
        <v>#REF!</v>
      </c>
      <c r="F374" s="36" t="e">
        <f>SUMIFS(СВЦЭМ!#REF!,СВЦЭМ!$A$40:$A$783,$A374,СВЦЭМ!$B$40:$B$783,F$367)+'СЕТ СН'!$F$16</f>
        <v>#REF!</v>
      </c>
      <c r="G374" s="36" t="e">
        <f>SUMIFS(СВЦЭМ!#REF!,СВЦЭМ!$A$40:$A$783,$A374,СВЦЭМ!$B$40:$B$783,G$367)+'СЕТ СН'!$F$16</f>
        <v>#REF!</v>
      </c>
      <c r="H374" s="36" t="e">
        <f>SUMIFS(СВЦЭМ!#REF!,СВЦЭМ!$A$40:$A$783,$A374,СВЦЭМ!$B$40:$B$783,H$367)+'СЕТ СН'!$F$16</f>
        <v>#REF!</v>
      </c>
      <c r="I374" s="36" t="e">
        <f>SUMIFS(СВЦЭМ!#REF!,СВЦЭМ!$A$40:$A$783,$A374,СВЦЭМ!$B$40:$B$783,I$367)+'СЕТ СН'!$F$16</f>
        <v>#REF!</v>
      </c>
      <c r="J374" s="36" t="e">
        <f>SUMIFS(СВЦЭМ!#REF!,СВЦЭМ!$A$40:$A$783,$A374,СВЦЭМ!$B$40:$B$783,J$367)+'СЕТ СН'!$F$16</f>
        <v>#REF!</v>
      </c>
      <c r="K374" s="36" t="e">
        <f>SUMIFS(СВЦЭМ!#REF!,СВЦЭМ!$A$40:$A$783,$A374,СВЦЭМ!$B$40:$B$783,K$367)+'СЕТ СН'!$F$16</f>
        <v>#REF!</v>
      </c>
      <c r="L374" s="36" t="e">
        <f>SUMIFS(СВЦЭМ!#REF!,СВЦЭМ!$A$40:$A$783,$A374,СВЦЭМ!$B$40:$B$783,L$367)+'СЕТ СН'!$F$16</f>
        <v>#REF!</v>
      </c>
      <c r="M374" s="36" t="e">
        <f>SUMIFS(СВЦЭМ!#REF!,СВЦЭМ!$A$40:$A$783,$A374,СВЦЭМ!$B$40:$B$783,M$367)+'СЕТ СН'!$F$16</f>
        <v>#REF!</v>
      </c>
      <c r="N374" s="36" t="e">
        <f>SUMIFS(СВЦЭМ!#REF!,СВЦЭМ!$A$40:$A$783,$A374,СВЦЭМ!$B$40:$B$783,N$367)+'СЕТ СН'!$F$16</f>
        <v>#REF!</v>
      </c>
      <c r="O374" s="36" t="e">
        <f>SUMIFS(СВЦЭМ!#REF!,СВЦЭМ!$A$40:$A$783,$A374,СВЦЭМ!$B$40:$B$783,O$367)+'СЕТ СН'!$F$16</f>
        <v>#REF!</v>
      </c>
      <c r="P374" s="36" t="e">
        <f>SUMIFS(СВЦЭМ!#REF!,СВЦЭМ!$A$40:$A$783,$A374,СВЦЭМ!$B$40:$B$783,P$367)+'СЕТ СН'!$F$16</f>
        <v>#REF!</v>
      </c>
      <c r="Q374" s="36" t="e">
        <f>SUMIFS(СВЦЭМ!#REF!,СВЦЭМ!$A$40:$A$783,$A374,СВЦЭМ!$B$40:$B$783,Q$367)+'СЕТ СН'!$F$16</f>
        <v>#REF!</v>
      </c>
      <c r="R374" s="36" t="e">
        <f>SUMIFS(СВЦЭМ!#REF!,СВЦЭМ!$A$40:$A$783,$A374,СВЦЭМ!$B$40:$B$783,R$367)+'СЕТ СН'!$F$16</f>
        <v>#REF!</v>
      </c>
      <c r="S374" s="36" t="e">
        <f>SUMIFS(СВЦЭМ!#REF!,СВЦЭМ!$A$40:$A$783,$A374,СВЦЭМ!$B$40:$B$783,S$367)+'СЕТ СН'!$F$16</f>
        <v>#REF!</v>
      </c>
      <c r="T374" s="36" t="e">
        <f>SUMIFS(СВЦЭМ!#REF!,СВЦЭМ!$A$40:$A$783,$A374,СВЦЭМ!$B$40:$B$783,T$367)+'СЕТ СН'!$F$16</f>
        <v>#REF!</v>
      </c>
      <c r="U374" s="36" t="e">
        <f>SUMIFS(СВЦЭМ!#REF!,СВЦЭМ!$A$40:$A$783,$A374,СВЦЭМ!$B$40:$B$783,U$367)+'СЕТ СН'!$F$16</f>
        <v>#REF!</v>
      </c>
      <c r="V374" s="36" t="e">
        <f>SUMIFS(СВЦЭМ!#REF!,СВЦЭМ!$A$40:$A$783,$A374,СВЦЭМ!$B$40:$B$783,V$367)+'СЕТ СН'!$F$16</f>
        <v>#REF!</v>
      </c>
      <c r="W374" s="36" t="e">
        <f>SUMIFS(СВЦЭМ!#REF!,СВЦЭМ!$A$40:$A$783,$A374,СВЦЭМ!$B$40:$B$783,W$367)+'СЕТ СН'!$F$16</f>
        <v>#REF!</v>
      </c>
      <c r="X374" s="36" t="e">
        <f>SUMIFS(СВЦЭМ!#REF!,СВЦЭМ!$A$40:$A$783,$A374,СВЦЭМ!$B$40:$B$783,X$367)+'СЕТ СН'!$F$16</f>
        <v>#REF!</v>
      </c>
      <c r="Y374" s="36" t="e">
        <f>SUMIFS(СВЦЭМ!#REF!,СВЦЭМ!$A$40:$A$783,$A374,СВЦЭМ!$B$40:$B$783,Y$367)+'СЕТ СН'!$F$16</f>
        <v>#REF!</v>
      </c>
    </row>
    <row r="375" spans="1:25" ht="15.75" hidden="1" x14ac:dyDescent="0.2">
      <c r="A375" s="35">
        <f t="shared" si="10"/>
        <v>45177</v>
      </c>
      <c r="B375" s="36" t="e">
        <f>SUMIFS(СВЦЭМ!#REF!,СВЦЭМ!$A$40:$A$783,$A375,СВЦЭМ!$B$40:$B$783,B$367)+'СЕТ СН'!$F$16</f>
        <v>#REF!</v>
      </c>
      <c r="C375" s="36" t="e">
        <f>SUMIFS(СВЦЭМ!#REF!,СВЦЭМ!$A$40:$A$783,$A375,СВЦЭМ!$B$40:$B$783,C$367)+'СЕТ СН'!$F$16</f>
        <v>#REF!</v>
      </c>
      <c r="D375" s="36" t="e">
        <f>SUMIFS(СВЦЭМ!#REF!,СВЦЭМ!$A$40:$A$783,$A375,СВЦЭМ!$B$40:$B$783,D$367)+'СЕТ СН'!$F$16</f>
        <v>#REF!</v>
      </c>
      <c r="E375" s="36" t="e">
        <f>SUMIFS(СВЦЭМ!#REF!,СВЦЭМ!$A$40:$A$783,$A375,СВЦЭМ!$B$40:$B$783,E$367)+'СЕТ СН'!$F$16</f>
        <v>#REF!</v>
      </c>
      <c r="F375" s="36" t="e">
        <f>SUMIFS(СВЦЭМ!#REF!,СВЦЭМ!$A$40:$A$783,$A375,СВЦЭМ!$B$40:$B$783,F$367)+'СЕТ СН'!$F$16</f>
        <v>#REF!</v>
      </c>
      <c r="G375" s="36" t="e">
        <f>SUMIFS(СВЦЭМ!#REF!,СВЦЭМ!$A$40:$A$783,$A375,СВЦЭМ!$B$40:$B$783,G$367)+'СЕТ СН'!$F$16</f>
        <v>#REF!</v>
      </c>
      <c r="H375" s="36" t="e">
        <f>SUMIFS(СВЦЭМ!#REF!,СВЦЭМ!$A$40:$A$783,$A375,СВЦЭМ!$B$40:$B$783,H$367)+'СЕТ СН'!$F$16</f>
        <v>#REF!</v>
      </c>
      <c r="I375" s="36" t="e">
        <f>SUMIFS(СВЦЭМ!#REF!,СВЦЭМ!$A$40:$A$783,$A375,СВЦЭМ!$B$40:$B$783,I$367)+'СЕТ СН'!$F$16</f>
        <v>#REF!</v>
      </c>
      <c r="J375" s="36" t="e">
        <f>SUMIFS(СВЦЭМ!#REF!,СВЦЭМ!$A$40:$A$783,$A375,СВЦЭМ!$B$40:$B$783,J$367)+'СЕТ СН'!$F$16</f>
        <v>#REF!</v>
      </c>
      <c r="K375" s="36" t="e">
        <f>SUMIFS(СВЦЭМ!#REF!,СВЦЭМ!$A$40:$A$783,$A375,СВЦЭМ!$B$40:$B$783,K$367)+'СЕТ СН'!$F$16</f>
        <v>#REF!</v>
      </c>
      <c r="L375" s="36" t="e">
        <f>SUMIFS(СВЦЭМ!#REF!,СВЦЭМ!$A$40:$A$783,$A375,СВЦЭМ!$B$40:$B$783,L$367)+'СЕТ СН'!$F$16</f>
        <v>#REF!</v>
      </c>
      <c r="M375" s="36" t="e">
        <f>SUMIFS(СВЦЭМ!#REF!,СВЦЭМ!$A$40:$A$783,$A375,СВЦЭМ!$B$40:$B$783,M$367)+'СЕТ СН'!$F$16</f>
        <v>#REF!</v>
      </c>
      <c r="N375" s="36" t="e">
        <f>SUMIFS(СВЦЭМ!#REF!,СВЦЭМ!$A$40:$A$783,$A375,СВЦЭМ!$B$40:$B$783,N$367)+'СЕТ СН'!$F$16</f>
        <v>#REF!</v>
      </c>
      <c r="O375" s="36" t="e">
        <f>SUMIFS(СВЦЭМ!#REF!,СВЦЭМ!$A$40:$A$783,$A375,СВЦЭМ!$B$40:$B$783,O$367)+'СЕТ СН'!$F$16</f>
        <v>#REF!</v>
      </c>
      <c r="P375" s="36" t="e">
        <f>SUMIFS(СВЦЭМ!#REF!,СВЦЭМ!$A$40:$A$783,$A375,СВЦЭМ!$B$40:$B$783,P$367)+'СЕТ СН'!$F$16</f>
        <v>#REF!</v>
      </c>
      <c r="Q375" s="36" t="e">
        <f>SUMIFS(СВЦЭМ!#REF!,СВЦЭМ!$A$40:$A$783,$A375,СВЦЭМ!$B$40:$B$783,Q$367)+'СЕТ СН'!$F$16</f>
        <v>#REF!</v>
      </c>
      <c r="R375" s="36" t="e">
        <f>SUMIFS(СВЦЭМ!#REF!,СВЦЭМ!$A$40:$A$783,$A375,СВЦЭМ!$B$40:$B$783,R$367)+'СЕТ СН'!$F$16</f>
        <v>#REF!</v>
      </c>
      <c r="S375" s="36" t="e">
        <f>SUMIFS(СВЦЭМ!#REF!,СВЦЭМ!$A$40:$A$783,$A375,СВЦЭМ!$B$40:$B$783,S$367)+'СЕТ СН'!$F$16</f>
        <v>#REF!</v>
      </c>
      <c r="T375" s="36" t="e">
        <f>SUMIFS(СВЦЭМ!#REF!,СВЦЭМ!$A$40:$A$783,$A375,СВЦЭМ!$B$40:$B$783,T$367)+'СЕТ СН'!$F$16</f>
        <v>#REF!</v>
      </c>
      <c r="U375" s="36" t="e">
        <f>SUMIFS(СВЦЭМ!#REF!,СВЦЭМ!$A$40:$A$783,$A375,СВЦЭМ!$B$40:$B$783,U$367)+'СЕТ СН'!$F$16</f>
        <v>#REF!</v>
      </c>
      <c r="V375" s="36" t="e">
        <f>SUMIFS(СВЦЭМ!#REF!,СВЦЭМ!$A$40:$A$783,$A375,СВЦЭМ!$B$40:$B$783,V$367)+'СЕТ СН'!$F$16</f>
        <v>#REF!</v>
      </c>
      <c r="W375" s="36" t="e">
        <f>SUMIFS(СВЦЭМ!#REF!,СВЦЭМ!$A$40:$A$783,$A375,СВЦЭМ!$B$40:$B$783,W$367)+'СЕТ СН'!$F$16</f>
        <v>#REF!</v>
      </c>
      <c r="X375" s="36" t="e">
        <f>SUMIFS(СВЦЭМ!#REF!,СВЦЭМ!$A$40:$A$783,$A375,СВЦЭМ!$B$40:$B$783,X$367)+'СЕТ СН'!$F$16</f>
        <v>#REF!</v>
      </c>
      <c r="Y375" s="36" t="e">
        <f>SUMIFS(СВЦЭМ!#REF!,СВЦЭМ!$A$40:$A$783,$A375,СВЦЭМ!$B$40:$B$783,Y$367)+'СЕТ СН'!$F$16</f>
        <v>#REF!</v>
      </c>
    </row>
    <row r="376" spans="1:25" ht="15.75" hidden="1" x14ac:dyDescent="0.2">
      <c r="A376" s="35">
        <f t="shared" si="10"/>
        <v>45178</v>
      </c>
      <c r="B376" s="36" t="e">
        <f>SUMIFS(СВЦЭМ!#REF!,СВЦЭМ!$A$40:$A$783,$A376,СВЦЭМ!$B$40:$B$783,B$367)+'СЕТ СН'!$F$16</f>
        <v>#REF!</v>
      </c>
      <c r="C376" s="36" t="e">
        <f>SUMIFS(СВЦЭМ!#REF!,СВЦЭМ!$A$40:$A$783,$A376,СВЦЭМ!$B$40:$B$783,C$367)+'СЕТ СН'!$F$16</f>
        <v>#REF!</v>
      </c>
      <c r="D376" s="36" t="e">
        <f>SUMIFS(СВЦЭМ!#REF!,СВЦЭМ!$A$40:$A$783,$A376,СВЦЭМ!$B$40:$B$783,D$367)+'СЕТ СН'!$F$16</f>
        <v>#REF!</v>
      </c>
      <c r="E376" s="36" t="e">
        <f>SUMIFS(СВЦЭМ!#REF!,СВЦЭМ!$A$40:$A$783,$A376,СВЦЭМ!$B$40:$B$783,E$367)+'СЕТ СН'!$F$16</f>
        <v>#REF!</v>
      </c>
      <c r="F376" s="36" t="e">
        <f>SUMIFS(СВЦЭМ!#REF!,СВЦЭМ!$A$40:$A$783,$A376,СВЦЭМ!$B$40:$B$783,F$367)+'СЕТ СН'!$F$16</f>
        <v>#REF!</v>
      </c>
      <c r="G376" s="36" t="e">
        <f>SUMIFS(СВЦЭМ!#REF!,СВЦЭМ!$A$40:$A$783,$A376,СВЦЭМ!$B$40:$B$783,G$367)+'СЕТ СН'!$F$16</f>
        <v>#REF!</v>
      </c>
      <c r="H376" s="36" t="e">
        <f>SUMIFS(СВЦЭМ!#REF!,СВЦЭМ!$A$40:$A$783,$A376,СВЦЭМ!$B$40:$B$783,H$367)+'СЕТ СН'!$F$16</f>
        <v>#REF!</v>
      </c>
      <c r="I376" s="36" t="e">
        <f>SUMIFS(СВЦЭМ!#REF!,СВЦЭМ!$A$40:$A$783,$A376,СВЦЭМ!$B$40:$B$783,I$367)+'СЕТ СН'!$F$16</f>
        <v>#REF!</v>
      </c>
      <c r="J376" s="36" t="e">
        <f>SUMIFS(СВЦЭМ!#REF!,СВЦЭМ!$A$40:$A$783,$A376,СВЦЭМ!$B$40:$B$783,J$367)+'СЕТ СН'!$F$16</f>
        <v>#REF!</v>
      </c>
      <c r="K376" s="36" t="e">
        <f>SUMIFS(СВЦЭМ!#REF!,СВЦЭМ!$A$40:$A$783,$A376,СВЦЭМ!$B$40:$B$783,K$367)+'СЕТ СН'!$F$16</f>
        <v>#REF!</v>
      </c>
      <c r="L376" s="36" t="e">
        <f>SUMIFS(СВЦЭМ!#REF!,СВЦЭМ!$A$40:$A$783,$A376,СВЦЭМ!$B$40:$B$783,L$367)+'СЕТ СН'!$F$16</f>
        <v>#REF!</v>
      </c>
      <c r="M376" s="36" t="e">
        <f>SUMIFS(СВЦЭМ!#REF!,СВЦЭМ!$A$40:$A$783,$A376,СВЦЭМ!$B$40:$B$783,M$367)+'СЕТ СН'!$F$16</f>
        <v>#REF!</v>
      </c>
      <c r="N376" s="36" t="e">
        <f>SUMIFS(СВЦЭМ!#REF!,СВЦЭМ!$A$40:$A$783,$A376,СВЦЭМ!$B$40:$B$783,N$367)+'СЕТ СН'!$F$16</f>
        <v>#REF!</v>
      </c>
      <c r="O376" s="36" t="e">
        <f>SUMIFS(СВЦЭМ!#REF!,СВЦЭМ!$A$40:$A$783,$A376,СВЦЭМ!$B$40:$B$783,O$367)+'СЕТ СН'!$F$16</f>
        <v>#REF!</v>
      </c>
      <c r="P376" s="36" t="e">
        <f>SUMIFS(СВЦЭМ!#REF!,СВЦЭМ!$A$40:$A$783,$A376,СВЦЭМ!$B$40:$B$783,P$367)+'СЕТ СН'!$F$16</f>
        <v>#REF!</v>
      </c>
      <c r="Q376" s="36" t="e">
        <f>SUMIFS(СВЦЭМ!#REF!,СВЦЭМ!$A$40:$A$783,$A376,СВЦЭМ!$B$40:$B$783,Q$367)+'СЕТ СН'!$F$16</f>
        <v>#REF!</v>
      </c>
      <c r="R376" s="36" t="e">
        <f>SUMIFS(СВЦЭМ!#REF!,СВЦЭМ!$A$40:$A$783,$A376,СВЦЭМ!$B$40:$B$783,R$367)+'СЕТ СН'!$F$16</f>
        <v>#REF!</v>
      </c>
      <c r="S376" s="36" t="e">
        <f>SUMIFS(СВЦЭМ!#REF!,СВЦЭМ!$A$40:$A$783,$A376,СВЦЭМ!$B$40:$B$783,S$367)+'СЕТ СН'!$F$16</f>
        <v>#REF!</v>
      </c>
      <c r="T376" s="36" t="e">
        <f>SUMIFS(СВЦЭМ!#REF!,СВЦЭМ!$A$40:$A$783,$A376,СВЦЭМ!$B$40:$B$783,T$367)+'СЕТ СН'!$F$16</f>
        <v>#REF!</v>
      </c>
      <c r="U376" s="36" t="e">
        <f>SUMIFS(СВЦЭМ!#REF!,СВЦЭМ!$A$40:$A$783,$A376,СВЦЭМ!$B$40:$B$783,U$367)+'СЕТ СН'!$F$16</f>
        <v>#REF!</v>
      </c>
      <c r="V376" s="36" t="e">
        <f>SUMIFS(СВЦЭМ!#REF!,СВЦЭМ!$A$40:$A$783,$A376,СВЦЭМ!$B$40:$B$783,V$367)+'СЕТ СН'!$F$16</f>
        <v>#REF!</v>
      </c>
      <c r="W376" s="36" t="e">
        <f>SUMIFS(СВЦЭМ!#REF!,СВЦЭМ!$A$40:$A$783,$A376,СВЦЭМ!$B$40:$B$783,W$367)+'СЕТ СН'!$F$16</f>
        <v>#REF!</v>
      </c>
      <c r="X376" s="36" t="e">
        <f>SUMIFS(СВЦЭМ!#REF!,СВЦЭМ!$A$40:$A$783,$A376,СВЦЭМ!$B$40:$B$783,X$367)+'СЕТ СН'!$F$16</f>
        <v>#REF!</v>
      </c>
      <c r="Y376" s="36" t="e">
        <f>SUMIFS(СВЦЭМ!#REF!,СВЦЭМ!$A$40:$A$783,$A376,СВЦЭМ!$B$40:$B$783,Y$367)+'СЕТ СН'!$F$16</f>
        <v>#REF!</v>
      </c>
    </row>
    <row r="377" spans="1:25" ht="15.75" hidden="1" x14ac:dyDescent="0.2">
      <c r="A377" s="35">
        <f t="shared" si="10"/>
        <v>45179</v>
      </c>
      <c r="B377" s="36" t="e">
        <f>SUMIFS(СВЦЭМ!#REF!,СВЦЭМ!$A$40:$A$783,$A377,СВЦЭМ!$B$40:$B$783,B$367)+'СЕТ СН'!$F$16</f>
        <v>#REF!</v>
      </c>
      <c r="C377" s="36" t="e">
        <f>SUMIFS(СВЦЭМ!#REF!,СВЦЭМ!$A$40:$A$783,$A377,СВЦЭМ!$B$40:$B$783,C$367)+'СЕТ СН'!$F$16</f>
        <v>#REF!</v>
      </c>
      <c r="D377" s="36" t="e">
        <f>SUMIFS(СВЦЭМ!#REF!,СВЦЭМ!$A$40:$A$783,$A377,СВЦЭМ!$B$40:$B$783,D$367)+'СЕТ СН'!$F$16</f>
        <v>#REF!</v>
      </c>
      <c r="E377" s="36" t="e">
        <f>SUMIFS(СВЦЭМ!#REF!,СВЦЭМ!$A$40:$A$783,$A377,СВЦЭМ!$B$40:$B$783,E$367)+'СЕТ СН'!$F$16</f>
        <v>#REF!</v>
      </c>
      <c r="F377" s="36" t="e">
        <f>SUMIFS(СВЦЭМ!#REF!,СВЦЭМ!$A$40:$A$783,$A377,СВЦЭМ!$B$40:$B$783,F$367)+'СЕТ СН'!$F$16</f>
        <v>#REF!</v>
      </c>
      <c r="G377" s="36" t="e">
        <f>SUMIFS(СВЦЭМ!#REF!,СВЦЭМ!$A$40:$A$783,$A377,СВЦЭМ!$B$40:$B$783,G$367)+'СЕТ СН'!$F$16</f>
        <v>#REF!</v>
      </c>
      <c r="H377" s="36" t="e">
        <f>SUMIFS(СВЦЭМ!#REF!,СВЦЭМ!$A$40:$A$783,$A377,СВЦЭМ!$B$40:$B$783,H$367)+'СЕТ СН'!$F$16</f>
        <v>#REF!</v>
      </c>
      <c r="I377" s="36" t="e">
        <f>SUMIFS(СВЦЭМ!#REF!,СВЦЭМ!$A$40:$A$783,$A377,СВЦЭМ!$B$40:$B$783,I$367)+'СЕТ СН'!$F$16</f>
        <v>#REF!</v>
      </c>
      <c r="J377" s="36" t="e">
        <f>SUMIFS(СВЦЭМ!#REF!,СВЦЭМ!$A$40:$A$783,$A377,СВЦЭМ!$B$40:$B$783,J$367)+'СЕТ СН'!$F$16</f>
        <v>#REF!</v>
      </c>
      <c r="K377" s="36" t="e">
        <f>SUMIFS(СВЦЭМ!#REF!,СВЦЭМ!$A$40:$A$783,$A377,СВЦЭМ!$B$40:$B$783,K$367)+'СЕТ СН'!$F$16</f>
        <v>#REF!</v>
      </c>
      <c r="L377" s="36" t="e">
        <f>SUMIFS(СВЦЭМ!#REF!,СВЦЭМ!$A$40:$A$783,$A377,СВЦЭМ!$B$40:$B$783,L$367)+'СЕТ СН'!$F$16</f>
        <v>#REF!</v>
      </c>
      <c r="M377" s="36" t="e">
        <f>SUMIFS(СВЦЭМ!#REF!,СВЦЭМ!$A$40:$A$783,$A377,СВЦЭМ!$B$40:$B$783,M$367)+'СЕТ СН'!$F$16</f>
        <v>#REF!</v>
      </c>
      <c r="N377" s="36" t="e">
        <f>SUMIFS(СВЦЭМ!#REF!,СВЦЭМ!$A$40:$A$783,$A377,СВЦЭМ!$B$40:$B$783,N$367)+'СЕТ СН'!$F$16</f>
        <v>#REF!</v>
      </c>
      <c r="O377" s="36" t="e">
        <f>SUMIFS(СВЦЭМ!#REF!,СВЦЭМ!$A$40:$A$783,$A377,СВЦЭМ!$B$40:$B$783,O$367)+'СЕТ СН'!$F$16</f>
        <v>#REF!</v>
      </c>
      <c r="P377" s="36" t="e">
        <f>SUMIFS(СВЦЭМ!#REF!,СВЦЭМ!$A$40:$A$783,$A377,СВЦЭМ!$B$40:$B$783,P$367)+'СЕТ СН'!$F$16</f>
        <v>#REF!</v>
      </c>
      <c r="Q377" s="36" t="e">
        <f>SUMIFS(СВЦЭМ!#REF!,СВЦЭМ!$A$40:$A$783,$A377,СВЦЭМ!$B$40:$B$783,Q$367)+'СЕТ СН'!$F$16</f>
        <v>#REF!</v>
      </c>
      <c r="R377" s="36" t="e">
        <f>SUMIFS(СВЦЭМ!#REF!,СВЦЭМ!$A$40:$A$783,$A377,СВЦЭМ!$B$40:$B$783,R$367)+'СЕТ СН'!$F$16</f>
        <v>#REF!</v>
      </c>
      <c r="S377" s="36" t="e">
        <f>SUMIFS(СВЦЭМ!#REF!,СВЦЭМ!$A$40:$A$783,$A377,СВЦЭМ!$B$40:$B$783,S$367)+'СЕТ СН'!$F$16</f>
        <v>#REF!</v>
      </c>
      <c r="T377" s="36" t="e">
        <f>SUMIFS(СВЦЭМ!#REF!,СВЦЭМ!$A$40:$A$783,$A377,СВЦЭМ!$B$40:$B$783,T$367)+'СЕТ СН'!$F$16</f>
        <v>#REF!</v>
      </c>
      <c r="U377" s="36" t="e">
        <f>SUMIFS(СВЦЭМ!#REF!,СВЦЭМ!$A$40:$A$783,$A377,СВЦЭМ!$B$40:$B$783,U$367)+'СЕТ СН'!$F$16</f>
        <v>#REF!</v>
      </c>
      <c r="V377" s="36" t="e">
        <f>SUMIFS(СВЦЭМ!#REF!,СВЦЭМ!$A$40:$A$783,$A377,СВЦЭМ!$B$40:$B$783,V$367)+'СЕТ СН'!$F$16</f>
        <v>#REF!</v>
      </c>
      <c r="W377" s="36" t="e">
        <f>SUMIFS(СВЦЭМ!#REF!,СВЦЭМ!$A$40:$A$783,$A377,СВЦЭМ!$B$40:$B$783,W$367)+'СЕТ СН'!$F$16</f>
        <v>#REF!</v>
      </c>
      <c r="X377" s="36" t="e">
        <f>SUMIFS(СВЦЭМ!#REF!,СВЦЭМ!$A$40:$A$783,$A377,СВЦЭМ!$B$40:$B$783,X$367)+'СЕТ СН'!$F$16</f>
        <v>#REF!</v>
      </c>
      <c r="Y377" s="36" t="e">
        <f>SUMIFS(СВЦЭМ!#REF!,СВЦЭМ!$A$40:$A$783,$A377,СВЦЭМ!$B$40:$B$783,Y$367)+'СЕТ СН'!$F$16</f>
        <v>#REF!</v>
      </c>
    </row>
    <row r="378" spans="1:25" ht="15.75" hidden="1" x14ac:dyDescent="0.2">
      <c r="A378" s="35">
        <f t="shared" si="10"/>
        <v>45180</v>
      </c>
      <c r="B378" s="36" t="e">
        <f>SUMIFS(СВЦЭМ!#REF!,СВЦЭМ!$A$40:$A$783,$A378,СВЦЭМ!$B$40:$B$783,B$367)+'СЕТ СН'!$F$16</f>
        <v>#REF!</v>
      </c>
      <c r="C378" s="36" t="e">
        <f>SUMIFS(СВЦЭМ!#REF!,СВЦЭМ!$A$40:$A$783,$A378,СВЦЭМ!$B$40:$B$783,C$367)+'СЕТ СН'!$F$16</f>
        <v>#REF!</v>
      </c>
      <c r="D378" s="36" t="e">
        <f>SUMIFS(СВЦЭМ!#REF!,СВЦЭМ!$A$40:$A$783,$A378,СВЦЭМ!$B$40:$B$783,D$367)+'СЕТ СН'!$F$16</f>
        <v>#REF!</v>
      </c>
      <c r="E378" s="36" t="e">
        <f>SUMIFS(СВЦЭМ!#REF!,СВЦЭМ!$A$40:$A$783,$A378,СВЦЭМ!$B$40:$B$783,E$367)+'СЕТ СН'!$F$16</f>
        <v>#REF!</v>
      </c>
      <c r="F378" s="36" t="e">
        <f>SUMIFS(СВЦЭМ!#REF!,СВЦЭМ!$A$40:$A$783,$A378,СВЦЭМ!$B$40:$B$783,F$367)+'СЕТ СН'!$F$16</f>
        <v>#REF!</v>
      </c>
      <c r="G378" s="36" t="e">
        <f>SUMIFS(СВЦЭМ!#REF!,СВЦЭМ!$A$40:$A$783,$A378,СВЦЭМ!$B$40:$B$783,G$367)+'СЕТ СН'!$F$16</f>
        <v>#REF!</v>
      </c>
      <c r="H378" s="36" t="e">
        <f>SUMIFS(СВЦЭМ!#REF!,СВЦЭМ!$A$40:$A$783,$A378,СВЦЭМ!$B$40:$B$783,H$367)+'СЕТ СН'!$F$16</f>
        <v>#REF!</v>
      </c>
      <c r="I378" s="36" t="e">
        <f>SUMIFS(СВЦЭМ!#REF!,СВЦЭМ!$A$40:$A$783,$A378,СВЦЭМ!$B$40:$B$783,I$367)+'СЕТ СН'!$F$16</f>
        <v>#REF!</v>
      </c>
      <c r="J378" s="36" t="e">
        <f>SUMIFS(СВЦЭМ!#REF!,СВЦЭМ!$A$40:$A$783,$A378,СВЦЭМ!$B$40:$B$783,J$367)+'СЕТ СН'!$F$16</f>
        <v>#REF!</v>
      </c>
      <c r="K378" s="36" t="e">
        <f>SUMIFS(СВЦЭМ!#REF!,СВЦЭМ!$A$40:$A$783,$A378,СВЦЭМ!$B$40:$B$783,K$367)+'СЕТ СН'!$F$16</f>
        <v>#REF!</v>
      </c>
      <c r="L378" s="36" t="e">
        <f>SUMIFS(СВЦЭМ!#REF!,СВЦЭМ!$A$40:$A$783,$A378,СВЦЭМ!$B$40:$B$783,L$367)+'СЕТ СН'!$F$16</f>
        <v>#REF!</v>
      </c>
      <c r="M378" s="36" t="e">
        <f>SUMIFS(СВЦЭМ!#REF!,СВЦЭМ!$A$40:$A$783,$A378,СВЦЭМ!$B$40:$B$783,M$367)+'СЕТ СН'!$F$16</f>
        <v>#REF!</v>
      </c>
      <c r="N378" s="36" t="e">
        <f>SUMIFS(СВЦЭМ!#REF!,СВЦЭМ!$A$40:$A$783,$A378,СВЦЭМ!$B$40:$B$783,N$367)+'СЕТ СН'!$F$16</f>
        <v>#REF!</v>
      </c>
      <c r="O378" s="36" t="e">
        <f>SUMIFS(СВЦЭМ!#REF!,СВЦЭМ!$A$40:$A$783,$A378,СВЦЭМ!$B$40:$B$783,O$367)+'СЕТ СН'!$F$16</f>
        <v>#REF!</v>
      </c>
      <c r="P378" s="36" t="e">
        <f>SUMIFS(СВЦЭМ!#REF!,СВЦЭМ!$A$40:$A$783,$A378,СВЦЭМ!$B$40:$B$783,P$367)+'СЕТ СН'!$F$16</f>
        <v>#REF!</v>
      </c>
      <c r="Q378" s="36" t="e">
        <f>SUMIFS(СВЦЭМ!#REF!,СВЦЭМ!$A$40:$A$783,$A378,СВЦЭМ!$B$40:$B$783,Q$367)+'СЕТ СН'!$F$16</f>
        <v>#REF!</v>
      </c>
      <c r="R378" s="36" t="e">
        <f>SUMIFS(СВЦЭМ!#REF!,СВЦЭМ!$A$40:$A$783,$A378,СВЦЭМ!$B$40:$B$783,R$367)+'СЕТ СН'!$F$16</f>
        <v>#REF!</v>
      </c>
      <c r="S378" s="36" t="e">
        <f>SUMIFS(СВЦЭМ!#REF!,СВЦЭМ!$A$40:$A$783,$A378,СВЦЭМ!$B$40:$B$783,S$367)+'СЕТ СН'!$F$16</f>
        <v>#REF!</v>
      </c>
      <c r="T378" s="36" t="e">
        <f>SUMIFS(СВЦЭМ!#REF!,СВЦЭМ!$A$40:$A$783,$A378,СВЦЭМ!$B$40:$B$783,T$367)+'СЕТ СН'!$F$16</f>
        <v>#REF!</v>
      </c>
      <c r="U378" s="36" t="e">
        <f>SUMIFS(СВЦЭМ!#REF!,СВЦЭМ!$A$40:$A$783,$A378,СВЦЭМ!$B$40:$B$783,U$367)+'СЕТ СН'!$F$16</f>
        <v>#REF!</v>
      </c>
      <c r="V378" s="36" t="e">
        <f>SUMIFS(СВЦЭМ!#REF!,СВЦЭМ!$A$40:$A$783,$A378,СВЦЭМ!$B$40:$B$783,V$367)+'СЕТ СН'!$F$16</f>
        <v>#REF!</v>
      </c>
      <c r="W378" s="36" t="e">
        <f>SUMIFS(СВЦЭМ!#REF!,СВЦЭМ!$A$40:$A$783,$A378,СВЦЭМ!$B$40:$B$783,W$367)+'СЕТ СН'!$F$16</f>
        <v>#REF!</v>
      </c>
      <c r="X378" s="36" t="e">
        <f>SUMIFS(СВЦЭМ!#REF!,СВЦЭМ!$A$40:$A$783,$A378,СВЦЭМ!$B$40:$B$783,X$367)+'СЕТ СН'!$F$16</f>
        <v>#REF!</v>
      </c>
      <c r="Y378" s="36" t="e">
        <f>SUMIFS(СВЦЭМ!#REF!,СВЦЭМ!$A$40:$A$783,$A378,СВЦЭМ!$B$40:$B$783,Y$367)+'СЕТ СН'!$F$16</f>
        <v>#REF!</v>
      </c>
    </row>
    <row r="379" spans="1:25" ht="15.75" hidden="1" x14ac:dyDescent="0.2">
      <c r="A379" s="35">
        <f t="shared" si="10"/>
        <v>45181</v>
      </c>
      <c r="B379" s="36" t="e">
        <f>SUMIFS(СВЦЭМ!#REF!,СВЦЭМ!$A$40:$A$783,$A379,СВЦЭМ!$B$40:$B$783,B$367)+'СЕТ СН'!$F$16</f>
        <v>#REF!</v>
      </c>
      <c r="C379" s="36" t="e">
        <f>SUMIFS(СВЦЭМ!#REF!,СВЦЭМ!$A$40:$A$783,$A379,СВЦЭМ!$B$40:$B$783,C$367)+'СЕТ СН'!$F$16</f>
        <v>#REF!</v>
      </c>
      <c r="D379" s="36" t="e">
        <f>SUMIFS(СВЦЭМ!#REF!,СВЦЭМ!$A$40:$A$783,$A379,СВЦЭМ!$B$40:$B$783,D$367)+'СЕТ СН'!$F$16</f>
        <v>#REF!</v>
      </c>
      <c r="E379" s="36" t="e">
        <f>SUMIFS(СВЦЭМ!#REF!,СВЦЭМ!$A$40:$A$783,$A379,СВЦЭМ!$B$40:$B$783,E$367)+'СЕТ СН'!$F$16</f>
        <v>#REF!</v>
      </c>
      <c r="F379" s="36" t="e">
        <f>SUMIFS(СВЦЭМ!#REF!,СВЦЭМ!$A$40:$A$783,$A379,СВЦЭМ!$B$40:$B$783,F$367)+'СЕТ СН'!$F$16</f>
        <v>#REF!</v>
      </c>
      <c r="G379" s="36" t="e">
        <f>SUMIFS(СВЦЭМ!#REF!,СВЦЭМ!$A$40:$A$783,$A379,СВЦЭМ!$B$40:$B$783,G$367)+'СЕТ СН'!$F$16</f>
        <v>#REF!</v>
      </c>
      <c r="H379" s="36" t="e">
        <f>SUMIFS(СВЦЭМ!#REF!,СВЦЭМ!$A$40:$A$783,$A379,СВЦЭМ!$B$40:$B$783,H$367)+'СЕТ СН'!$F$16</f>
        <v>#REF!</v>
      </c>
      <c r="I379" s="36" t="e">
        <f>SUMIFS(СВЦЭМ!#REF!,СВЦЭМ!$A$40:$A$783,$A379,СВЦЭМ!$B$40:$B$783,I$367)+'СЕТ СН'!$F$16</f>
        <v>#REF!</v>
      </c>
      <c r="J379" s="36" t="e">
        <f>SUMIFS(СВЦЭМ!#REF!,СВЦЭМ!$A$40:$A$783,$A379,СВЦЭМ!$B$40:$B$783,J$367)+'СЕТ СН'!$F$16</f>
        <v>#REF!</v>
      </c>
      <c r="K379" s="36" t="e">
        <f>SUMIFS(СВЦЭМ!#REF!,СВЦЭМ!$A$40:$A$783,$A379,СВЦЭМ!$B$40:$B$783,K$367)+'СЕТ СН'!$F$16</f>
        <v>#REF!</v>
      </c>
      <c r="L379" s="36" t="e">
        <f>SUMIFS(СВЦЭМ!#REF!,СВЦЭМ!$A$40:$A$783,$A379,СВЦЭМ!$B$40:$B$783,L$367)+'СЕТ СН'!$F$16</f>
        <v>#REF!</v>
      </c>
      <c r="M379" s="36" t="e">
        <f>SUMIFS(СВЦЭМ!#REF!,СВЦЭМ!$A$40:$A$783,$A379,СВЦЭМ!$B$40:$B$783,M$367)+'СЕТ СН'!$F$16</f>
        <v>#REF!</v>
      </c>
      <c r="N379" s="36" t="e">
        <f>SUMIFS(СВЦЭМ!#REF!,СВЦЭМ!$A$40:$A$783,$A379,СВЦЭМ!$B$40:$B$783,N$367)+'СЕТ СН'!$F$16</f>
        <v>#REF!</v>
      </c>
      <c r="O379" s="36" t="e">
        <f>SUMIFS(СВЦЭМ!#REF!,СВЦЭМ!$A$40:$A$783,$A379,СВЦЭМ!$B$40:$B$783,O$367)+'СЕТ СН'!$F$16</f>
        <v>#REF!</v>
      </c>
      <c r="P379" s="36" t="e">
        <f>SUMIFS(СВЦЭМ!#REF!,СВЦЭМ!$A$40:$A$783,$A379,СВЦЭМ!$B$40:$B$783,P$367)+'СЕТ СН'!$F$16</f>
        <v>#REF!</v>
      </c>
      <c r="Q379" s="36" t="e">
        <f>SUMIFS(СВЦЭМ!#REF!,СВЦЭМ!$A$40:$A$783,$A379,СВЦЭМ!$B$40:$B$783,Q$367)+'СЕТ СН'!$F$16</f>
        <v>#REF!</v>
      </c>
      <c r="R379" s="36" t="e">
        <f>SUMIFS(СВЦЭМ!#REF!,СВЦЭМ!$A$40:$A$783,$A379,СВЦЭМ!$B$40:$B$783,R$367)+'СЕТ СН'!$F$16</f>
        <v>#REF!</v>
      </c>
      <c r="S379" s="36" t="e">
        <f>SUMIFS(СВЦЭМ!#REF!,СВЦЭМ!$A$40:$A$783,$A379,СВЦЭМ!$B$40:$B$783,S$367)+'СЕТ СН'!$F$16</f>
        <v>#REF!</v>
      </c>
      <c r="T379" s="36" t="e">
        <f>SUMIFS(СВЦЭМ!#REF!,СВЦЭМ!$A$40:$A$783,$A379,СВЦЭМ!$B$40:$B$783,T$367)+'СЕТ СН'!$F$16</f>
        <v>#REF!</v>
      </c>
      <c r="U379" s="36" t="e">
        <f>SUMIFS(СВЦЭМ!#REF!,СВЦЭМ!$A$40:$A$783,$A379,СВЦЭМ!$B$40:$B$783,U$367)+'СЕТ СН'!$F$16</f>
        <v>#REF!</v>
      </c>
      <c r="V379" s="36" t="e">
        <f>SUMIFS(СВЦЭМ!#REF!,СВЦЭМ!$A$40:$A$783,$A379,СВЦЭМ!$B$40:$B$783,V$367)+'СЕТ СН'!$F$16</f>
        <v>#REF!</v>
      </c>
      <c r="W379" s="36" t="e">
        <f>SUMIFS(СВЦЭМ!#REF!,СВЦЭМ!$A$40:$A$783,$A379,СВЦЭМ!$B$40:$B$783,W$367)+'СЕТ СН'!$F$16</f>
        <v>#REF!</v>
      </c>
      <c r="X379" s="36" t="e">
        <f>SUMIFS(СВЦЭМ!#REF!,СВЦЭМ!$A$40:$A$783,$A379,СВЦЭМ!$B$40:$B$783,X$367)+'СЕТ СН'!$F$16</f>
        <v>#REF!</v>
      </c>
      <c r="Y379" s="36" t="e">
        <f>SUMIFS(СВЦЭМ!#REF!,СВЦЭМ!$A$40:$A$783,$A379,СВЦЭМ!$B$40:$B$783,Y$367)+'СЕТ СН'!$F$16</f>
        <v>#REF!</v>
      </c>
    </row>
    <row r="380" spans="1:25" ht="15.75" hidden="1" x14ac:dyDescent="0.2">
      <c r="A380" s="35">
        <f t="shared" si="10"/>
        <v>45182</v>
      </c>
      <c r="B380" s="36" t="e">
        <f>SUMIFS(СВЦЭМ!#REF!,СВЦЭМ!$A$40:$A$783,$A380,СВЦЭМ!$B$40:$B$783,B$367)+'СЕТ СН'!$F$16</f>
        <v>#REF!</v>
      </c>
      <c r="C380" s="36" t="e">
        <f>SUMIFS(СВЦЭМ!#REF!,СВЦЭМ!$A$40:$A$783,$A380,СВЦЭМ!$B$40:$B$783,C$367)+'СЕТ СН'!$F$16</f>
        <v>#REF!</v>
      </c>
      <c r="D380" s="36" t="e">
        <f>SUMIFS(СВЦЭМ!#REF!,СВЦЭМ!$A$40:$A$783,$A380,СВЦЭМ!$B$40:$B$783,D$367)+'СЕТ СН'!$F$16</f>
        <v>#REF!</v>
      </c>
      <c r="E380" s="36" t="e">
        <f>SUMIFS(СВЦЭМ!#REF!,СВЦЭМ!$A$40:$A$783,$A380,СВЦЭМ!$B$40:$B$783,E$367)+'СЕТ СН'!$F$16</f>
        <v>#REF!</v>
      </c>
      <c r="F380" s="36" t="e">
        <f>SUMIFS(СВЦЭМ!#REF!,СВЦЭМ!$A$40:$A$783,$A380,СВЦЭМ!$B$40:$B$783,F$367)+'СЕТ СН'!$F$16</f>
        <v>#REF!</v>
      </c>
      <c r="G380" s="36" t="e">
        <f>SUMIFS(СВЦЭМ!#REF!,СВЦЭМ!$A$40:$A$783,$A380,СВЦЭМ!$B$40:$B$783,G$367)+'СЕТ СН'!$F$16</f>
        <v>#REF!</v>
      </c>
      <c r="H380" s="36" t="e">
        <f>SUMIFS(СВЦЭМ!#REF!,СВЦЭМ!$A$40:$A$783,$A380,СВЦЭМ!$B$40:$B$783,H$367)+'СЕТ СН'!$F$16</f>
        <v>#REF!</v>
      </c>
      <c r="I380" s="36" t="e">
        <f>SUMIFS(СВЦЭМ!#REF!,СВЦЭМ!$A$40:$A$783,$A380,СВЦЭМ!$B$40:$B$783,I$367)+'СЕТ СН'!$F$16</f>
        <v>#REF!</v>
      </c>
      <c r="J380" s="36" t="e">
        <f>SUMIFS(СВЦЭМ!#REF!,СВЦЭМ!$A$40:$A$783,$A380,СВЦЭМ!$B$40:$B$783,J$367)+'СЕТ СН'!$F$16</f>
        <v>#REF!</v>
      </c>
      <c r="K380" s="36" t="e">
        <f>SUMIFS(СВЦЭМ!#REF!,СВЦЭМ!$A$40:$A$783,$A380,СВЦЭМ!$B$40:$B$783,K$367)+'СЕТ СН'!$F$16</f>
        <v>#REF!</v>
      </c>
      <c r="L380" s="36" t="e">
        <f>SUMIFS(СВЦЭМ!#REF!,СВЦЭМ!$A$40:$A$783,$A380,СВЦЭМ!$B$40:$B$783,L$367)+'СЕТ СН'!$F$16</f>
        <v>#REF!</v>
      </c>
      <c r="M380" s="36" t="e">
        <f>SUMIFS(СВЦЭМ!#REF!,СВЦЭМ!$A$40:$A$783,$A380,СВЦЭМ!$B$40:$B$783,M$367)+'СЕТ СН'!$F$16</f>
        <v>#REF!</v>
      </c>
      <c r="N380" s="36" t="e">
        <f>SUMIFS(СВЦЭМ!#REF!,СВЦЭМ!$A$40:$A$783,$A380,СВЦЭМ!$B$40:$B$783,N$367)+'СЕТ СН'!$F$16</f>
        <v>#REF!</v>
      </c>
      <c r="O380" s="36" t="e">
        <f>SUMIFS(СВЦЭМ!#REF!,СВЦЭМ!$A$40:$A$783,$A380,СВЦЭМ!$B$40:$B$783,O$367)+'СЕТ СН'!$F$16</f>
        <v>#REF!</v>
      </c>
      <c r="P380" s="36" t="e">
        <f>SUMIFS(СВЦЭМ!#REF!,СВЦЭМ!$A$40:$A$783,$A380,СВЦЭМ!$B$40:$B$783,P$367)+'СЕТ СН'!$F$16</f>
        <v>#REF!</v>
      </c>
      <c r="Q380" s="36" t="e">
        <f>SUMIFS(СВЦЭМ!#REF!,СВЦЭМ!$A$40:$A$783,$A380,СВЦЭМ!$B$40:$B$783,Q$367)+'СЕТ СН'!$F$16</f>
        <v>#REF!</v>
      </c>
      <c r="R380" s="36" t="e">
        <f>SUMIFS(СВЦЭМ!#REF!,СВЦЭМ!$A$40:$A$783,$A380,СВЦЭМ!$B$40:$B$783,R$367)+'СЕТ СН'!$F$16</f>
        <v>#REF!</v>
      </c>
      <c r="S380" s="36" t="e">
        <f>SUMIFS(СВЦЭМ!#REF!,СВЦЭМ!$A$40:$A$783,$A380,СВЦЭМ!$B$40:$B$783,S$367)+'СЕТ СН'!$F$16</f>
        <v>#REF!</v>
      </c>
      <c r="T380" s="36" t="e">
        <f>SUMIFS(СВЦЭМ!#REF!,СВЦЭМ!$A$40:$A$783,$A380,СВЦЭМ!$B$40:$B$783,T$367)+'СЕТ СН'!$F$16</f>
        <v>#REF!</v>
      </c>
      <c r="U380" s="36" t="e">
        <f>SUMIFS(СВЦЭМ!#REF!,СВЦЭМ!$A$40:$A$783,$A380,СВЦЭМ!$B$40:$B$783,U$367)+'СЕТ СН'!$F$16</f>
        <v>#REF!</v>
      </c>
      <c r="V380" s="36" t="e">
        <f>SUMIFS(СВЦЭМ!#REF!,СВЦЭМ!$A$40:$A$783,$A380,СВЦЭМ!$B$40:$B$783,V$367)+'СЕТ СН'!$F$16</f>
        <v>#REF!</v>
      </c>
      <c r="W380" s="36" t="e">
        <f>SUMIFS(СВЦЭМ!#REF!,СВЦЭМ!$A$40:$A$783,$A380,СВЦЭМ!$B$40:$B$783,W$367)+'СЕТ СН'!$F$16</f>
        <v>#REF!</v>
      </c>
      <c r="X380" s="36" t="e">
        <f>SUMIFS(СВЦЭМ!#REF!,СВЦЭМ!$A$40:$A$783,$A380,СВЦЭМ!$B$40:$B$783,X$367)+'СЕТ СН'!$F$16</f>
        <v>#REF!</v>
      </c>
      <c r="Y380" s="36" t="e">
        <f>SUMIFS(СВЦЭМ!#REF!,СВЦЭМ!$A$40:$A$783,$A380,СВЦЭМ!$B$40:$B$783,Y$367)+'СЕТ СН'!$F$16</f>
        <v>#REF!</v>
      </c>
    </row>
    <row r="381" spans="1:25" ht="15.75" hidden="1" x14ac:dyDescent="0.2">
      <c r="A381" s="35">
        <f t="shared" si="10"/>
        <v>45183</v>
      </c>
      <c r="B381" s="36" t="e">
        <f>SUMIFS(СВЦЭМ!#REF!,СВЦЭМ!$A$40:$A$783,$A381,СВЦЭМ!$B$40:$B$783,B$367)+'СЕТ СН'!$F$16</f>
        <v>#REF!</v>
      </c>
      <c r="C381" s="36" t="e">
        <f>SUMIFS(СВЦЭМ!#REF!,СВЦЭМ!$A$40:$A$783,$A381,СВЦЭМ!$B$40:$B$783,C$367)+'СЕТ СН'!$F$16</f>
        <v>#REF!</v>
      </c>
      <c r="D381" s="36" t="e">
        <f>SUMIFS(СВЦЭМ!#REF!,СВЦЭМ!$A$40:$A$783,$A381,СВЦЭМ!$B$40:$B$783,D$367)+'СЕТ СН'!$F$16</f>
        <v>#REF!</v>
      </c>
      <c r="E381" s="36" t="e">
        <f>SUMIFS(СВЦЭМ!#REF!,СВЦЭМ!$A$40:$A$783,$A381,СВЦЭМ!$B$40:$B$783,E$367)+'СЕТ СН'!$F$16</f>
        <v>#REF!</v>
      </c>
      <c r="F381" s="36" t="e">
        <f>SUMIFS(СВЦЭМ!#REF!,СВЦЭМ!$A$40:$A$783,$A381,СВЦЭМ!$B$40:$B$783,F$367)+'СЕТ СН'!$F$16</f>
        <v>#REF!</v>
      </c>
      <c r="G381" s="36" t="e">
        <f>SUMIFS(СВЦЭМ!#REF!,СВЦЭМ!$A$40:$A$783,$A381,СВЦЭМ!$B$40:$B$783,G$367)+'СЕТ СН'!$F$16</f>
        <v>#REF!</v>
      </c>
      <c r="H381" s="36" t="e">
        <f>SUMIFS(СВЦЭМ!#REF!,СВЦЭМ!$A$40:$A$783,$A381,СВЦЭМ!$B$40:$B$783,H$367)+'СЕТ СН'!$F$16</f>
        <v>#REF!</v>
      </c>
      <c r="I381" s="36" t="e">
        <f>SUMIFS(СВЦЭМ!#REF!,СВЦЭМ!$A$40:$A$783,$A381,СВЦЭМ!$B$40:$B$783,I$367)+'СЕТ СН'!$F$16</f>
        <v>#REF!</v>
      </c>
      <c r="J381" s="36" t="e">
        <f>SUMIFS(СВЦЭМ!#REF!,СВЦЭМ!$A$40:$A$783,$A381,СВЦЭМ!$B$40:$B$783,J$367)+'СЕТ СН'!$F$16</f>
        <v>#REF!</v>
      </c>
      <c r="K381" s="36" t="e">
        <f>SUMIFS(СВЦЭМ!#REF!,СВЦЭМ!$A$40:$A$783,$A381,СВЦЭМ!$B$40:$B$783,K$367)+'СЕТ СН'!$F$16</f>
        <v>#REF!</v>
      </c>
      <c r="L381" s="36" t="e">
        <f>SUMIFS(СВЦЭМ!#REF!,СВЦЭМ!$A$40:$A$783,$A381,СВЦЭМ!$B$40:$B$783,L$367)+'СЕТ СН'!$F$16</f>
        <v>#REF!</v>
      </c>
      <c r="M381" s="36" t="e">
        <f>SUMIFS(СВЦЭМ!#REF!,СВЦЭМ!$A$40:$A$783,$A381,СВЦЭМ!$B$40:$B$783,M$367)+'СЕТ СН'!$F$16</f>
        <v>#REF!</v>
      </c>
      <c r="N381" s="36" t="e">
        <f>SUMIFS(СВЦЭМ!#REF!,СВЦЭМ!$A$40:$A$783,$A381,СВЦЭМ!$B$40:$B$783,N$367)+'СЕТ СН'!$F$16</f>
        <v>#REF!</v>
      </c>
      <c r="O381" s="36" t="e">
        <f>SUMIFS(СВЦЭМ!#REF!,СВЦЭМ!$A$40:$A$783,$A381,СВЦЭМ!$B$40:$B$783,O$367)+'СЕТ СН'!$F$16</f>
        <v>#REF!</v>
      </c>
      <c r="P381" s="36" t="e">
        <f>SUMIFS(СВЦЭМ!#REF!,СВЦЭМ!$A$40:$A$783,$A381,СВЦЭМ!$B$40:$B$783,P$367)+'СЕТ СН'!$F$16</f>
        <v>#REF!</v>
      </c>
      <c r="Q381" s="36" t="e">
        <f>SUMIFS(СВЦЭМ!#REF!,СВЦЭМ!$A$40:$A$783,$A381,СВЦЭМ!$B$40:$B$783,Q$367)+'СЕТ СН'!$F$16</f>
        <v>#REF!</v>
      </c>
      <c r="R381" s="36" t="e">
        <f>SUMIFS(СВЦЭМ!#REF!,СВЦЭМ!$A$40:$A$783,$A381,СВЦЭМ!$B$40:$B$783,R$367)+'СЕТ СН'!$F$16</f>
        <v>#REF!</v>
      </c>
      <c r="S381" s="36" t="e">
        <f>SUMIFS(СВЦЭМ!#REF!,СВЦЭМ!$A$40:$A$783,$A381,СВЦЭМ!$B$40:$B$783,S$367)+'СЕТ СН'!$F$16</f>
        <v>#REF!</v>
      </c>
      <c r="T381" s="36" t="e">
        <f>SUMIFS(СВЦЭМ!#REF!,СВЦЭМ!$A$40:$A$783,$A381,СВЦЭМ!$B$40:$B$783,T$367)+'СЕТ СН'!$F$16</f>
        <v>#REF!</v>
      </c>
      <c r="U381" s="36" t="e">
        <f>SUMIFS(СВЦЭМ!#REF!,СВЦЭМ!$A$40:$A$783,$A381,СВЦЭМ!$B$40:$B$783,U$367)+'СЕТ СН'!$F$16</f>
        <v>#REF!</v>
      </c>
      <c r="V381" s="36" t="e">
        <f>SUMIFS(СВЦЭМ!#REF!,СВЦЭМ!$A$40:$A$783,$A381,СВЦЭМ!$B$40:$B$783,V$367)+'СЕТ СН'!$F$16</f>
        <v>#REF!</v>
      </c>
      <c r="W381" s="36" t="e">
        <f>SUMIFS(СВЦЭМ!#REF!,СВЦЭМ!$A$40:$A$783,$A381,СВЦЭМ!$B$40:$B$783,W$367)+'СЕТ СН'!$F$16</f>
        <v>#REF!</v>
      </c>
      <c r="X381" s="36" t="e">
        <f>SUMIFS(СВЦЭМ!#REF!,СВЦЭМ!$A$40:$A$783,$A381,СВЦЭМ!$B$40:$B$783,X$367)+'СЕТ СН'!$F$16</f>
        <v>#REF!</v>
      </c>
      <c r="Y381" s="36" t="e">
        <f>SUMIFS(СВЦЭМ!#REF!,СВЦЭМ!$A$40:$A$783,$A381,СВЦЭМ!$B$40:$B$783,Y$367)+'СЕТ СН'!$F$16</f>
        <v>#REF!</v>
      </c>
    </row>
    <row r="382" spans="1:25" ht="15.75" hidden="1" x14ac:dyDescent="0.2">
      <c r="A382" s="35">
        <f t="shared" si="10"/>
        <v>45184</v>
      </c>
      <c r="B382" s="36" t="e">
        <f>SUMIFS(СВЦЭМ!#REF!,СВЦЭМ!$A$40:$A$783,$A382,СВЦЭМ!$B$40:$B$783,B$367)+'СЕТ СН'!$F$16</f>
        <v>#REF!</v>
      </c>
      <c r="C382" s="36" t="e">
        <f>SUMIFS(СВЦЭМ!#REF!,СВЦЭМ!$A$40:$A$783,$A382,СВЦЭМ!$B$40:$B$783,C$367)+'СЕТ СН'!$F$16</f>
        <v>#REF!</v>
      </c>
      <c r="D382" s="36" t="e">
        <f>SUMIFS(СВЦЭМ!#REF!,СВЦЭМ!$A$40:$A$783,$A382,СВЦЭМ!$B$40:$B$783,D$367)+'СЕТ СН'!$F$16</f>
        <v>#REF!</v>
      </c>
      <c r="E382" s="36" t="e">
        <f>SUMIFS(СВЦЭМ!#REF!,СВЦЭМ!$A$40:$A$783,$A382,СВЦЭМ!$B$40:$B$783,E$367)+'СЕТ СН'!$F$16</f>
        <v>#REF!</v>
      </c>
      <c r="F382" s="36" t="e">
        <f>SUMIFS(СВЦЭМ!#REF!,СВЦЭМ!$A$40:$A$783,$A382,СВЦЭМ!$B$40:$B$783,F$367)+'СЕТ СН'!$F$16</f>
        <v>#REF!</v>
      </c>
      <c r="G382" s="36" t="e">
        <f>SUMIFS(СВЦЭМ!#REF!,СВЦЭМ!$A$40:$A$783,$A382,СВЦЭМ!$B$40:$B$783,G$367)+'СЕТ СН'!$F$16</f>
        <v>#REF!</v>
      </c>
      <c r="H382" s="36" t="e">
        <f>SUMIFS(СВЦЭМ!#REF!,СВЦЭМ!$A$40:$A$783,$A382,СВЦЭМ!$B$40:$B$783,H$367)+'СЕТ СН'!$F$16</f>
        <v>#REF!</v>
      </c>
      <c r="I382" s="36" t="e">
        <f>SUMIFS(СВЦЭМ!#REF!,СВЦЭМ!$A$40:$A$783,$A382,СВЦЭМ!$B$40:$B$783,I$367)+'СЕТ СН'!$F$16</f>
        <v>#REF!</v>
      </c>
      <c r="J382" s="36" t="e">
        <f>SUMIFS(СВЦЭМ!#REF!,СВЦЭМ!$A$40:$A$783,$A382,СВЦЭМ!$B$40:$B$783,J$367)+'СЕТ СН'!$F$16</f>
        <v>#REF!</v>
      </c>
      <c r="K382" s="36" t="e">
        <f>SUMIFS(СВЦЭМ!#REF!,СВЦЭМ!$A$40:$A$783,$A382,СВЦЭМ!$B$40:$B$783,K$367)+'СЕТ СН'!$F$16</f>
        <v>#REF!</v>
      </c>
      <c r="L382" s="36" t="e">
        <f>SUMIFS(СВЦЭМ!#REF!,СВЦЭМ!$A$40:$A$783,$A382,СВЦЭМ!$B$40:$B$783,L$367)+'СЕТ СН'!$F$16</f>
        <v>#REF!</v>
      </c>
      <c r="M382" s="36" t="e">
        <f>SUMIFS(СВЦЭМ!#REF!,СВЦЭМ!$A$40:$A$783,$A382,СВЦЭМ!$B$40:$B$783,M$367)+'СЕТ СН'!$F$16</f>
        <v>#REF!</v>
      </c>
      <c r="N382" s="36" t="e">
        <f>SUMIFS(СВЦЭМ!#REF!,СВЦЭМ!$A$40:$A$783,$A382,СВЦЭМ!$B$40:$B$783,N$367)+'СЕТ СН'!$F$16</f>
        <v>#REF!</v>
      </c>
      <c r="O382" s="36" t="e">
        <f>SUMIFS(СВЦЭМ!#REF!,СВЦЭМ!$A$40:$A$783,$A382,СВЦЭМ!$B$40:$B$783,O$367)+'СЕТ СН'!$F$16</f>
        <v>#REF!</v>
      </c>
      <c r="P382" s="36" t="e">
        <f>SUMIFS(СВЦЭМ!#REF!,СВЦЭМ!$A$40:$A$783,$A382,СВЦЭМ!$B$40:$B$783,P$367)+'СЕТ СН'!$F$16</f>
        <v>#REF!</v>
      </c>
      <c r="Q382" s="36" t="e">
        <f>SUMIFS(СВЦЭМ!#REF!,СВЦЭМ!$A$40:$A$783,$A382,СВЦЭМ!$B$40:$B$783,Q$367)+'СЕТ СН'!$F$16</f>
        <v>#REF!</v>
      </c>
      <c r="R382" s="36" t="e">
        <f>SUMIFS(СВЦЭМ!#REF!,СВЦЭМ!$A$40:$A$783,$A382,СВЦЭМ!$B$40:$B$783,R$367)+'СЕТ СН'!$F$16</f>
        <v>#REF!</v>
      </c>
      <c r="S382" s="36" t="e">
        <f>SUMIFS(СВЦЭМ!#REF!,СВЦЭМ!$A$40:$A$783,$A382,СВЦЭМ!$B$40:$B$783,S$367)+'СЕТ СН'!$F$16</f>
        <v>#REF!</v>
      </c>
      <c r="T382" s="36" t="e">
        <f>SUMIFS(СВЦЭМ!#REF!,СВЦЭМ!$A$40:$A$783,$A382,СВЦЭМ!$B$40:$B$783,T$367)+'СЕТ СН'!$F$16</f>
        <v>#REF!</v>
      </c>
      <c r="U382" s="36" t="e">
        <f>SUMIFS(СВЦЭМ!#REF!,СВЦЭМ!$A$40:$A$783,$A382,СВЦЭМ!$B$40:$B$783,U$367)+'СЕТ СН'!$F$16</f>
        <v>#REF!</v>
      </c>
      <c r="V382" s="36" t="e">
        <f>SUMIFS(СВЦЭМ!#REF!,СВЦЭМ!$A$40:$A$783,$A382,СВЦЭМ!$B$40:$B$783,V$367)+'СЕТ СН'!$F$16</f>
        <v>#REF!</v>
      </c>
      <c r="W382" s="36" t="e">
        <f>SUMIFS(СВЦЭМ!#REF!,СВЦЭМ!$A$40:$A$783,$A382,СВЦЭМ!$B$40:$B$783,W$367)+'СЕТ СН'!$F$16</f>
        <v>#REF!</v>
      </c>
      <c r="X382" s="36" t="e">
        <f>SUMIFS(СВЦЭМ!#REF!,СВЦЭМ!$A$40:$A$783,$A382,СВЦЭМ!$B$40:$B$783,X$367)+'СЕТ СН'!$F$16</f>
        <v>#REF!</v>
      </c>
      <c r="Y382" s="36" t="e">
        <f>SUMIFS(СВЦЭМ!#REF!,СВЦЭМ!$A$40:$A$783,$A382,СВЦЭМ!$B$40:$B$783,Y$367)+'СЕТ СН'!$F$16</f>
        <v>#REF!</v>
      </c>
    </row>
    <row r="383" spans="1:25" ht="15.75" hidden="1" x14ac:dyDescent="0.2">
      <c r="A383" s="35">
        <f t="shared" si="10"/>
        <v>45185</v>
      </c>
      <c r="B383" s="36" t="e">
        <f>SUMIFS(СВЦЭМ!#REF!,СВЦЭМ!$A$40:$A$783,$A383,СВЦЭМ!$B$40:$B$783,B$367)+'СЕТ СН'!$F$16</f>
        <v>#REF!</v>
      </c>
      <c r="C383" s="36" t="e">
        <f>SUMIFS(СВЦЭМ!#REF!,СВЦЭМ!$A$40:$A$783,$A383,СВЦЭМ!$B$40:$B$783,C$367)+'СЕТ СН'!$F$16</f>
        <v>#REF!</v>
      </c>
      <c r="D383" s="36" t="e">
        <f>SUMIFS(СВЦЭМ!#REF!,СВЦЭМ!$A$40:$A$783,$A383,СВЦЭМ!$B$40:$B$783,D$367)+'СЕТ СН'!$F$16</f>
        <v>#REF!</v>
      </c>
      <c r="E383" s="36" t="e">
        <f>SUMIFS(СВЦЭМ!#REF!,СВЦЭМ!$A$40:$A$783,$A383,СВЦЭМ!$B$40:$B$783,E$367)+'СЕТ СН'!$F$16</f>
        <v>#REF!</v>
      </c>
      <c r="F383" s="36" t="e">
        <f>SUMIFS(СВЦЭМ!#REF!,СВЦЭМ!$A$40:$A$783,$A383,СВЦЭМ!$B$40:$B$783,F$367)+'СЕТ СН'!$F$16</f>
        <v>#REF!</v>
      </c>
      <c r="G383" s="36" t="e">
        <f>SUMIFS(СВЦЭМ!#REF!,СВЦЭМ!$A$40:$A$783,$A383,СВЦЭМ!$B$40:$B$783,G$367)+'СЕТ СН'!$F$16</f>
        <v>#REF!</v>
      </c>
      <c r="H383" s="36" t="e">
        <f>SUMIFS(СВЦЭМ!#REF!,СВЦЭМ!$A$40:$A$783,$A383,СВЦЭМ!$B$40:$B$783,H$367)+'СЕТ СН'!$F$16</f>
        <v>#REF!</v>
      </c>
      <c r="I383" s="36" t="e">
        <f>SUMIFS(СВЦЭМ!#REF!,СВЦЭМ!$A$40:$A$783,$A383,СВЦЭМ!$B$40:$B$783,I$367)+'СЕТ СН'!$F$16</f>
        <v>#REF!</v>
      </c>
      <c r="J383" s="36" t="e">
        <f>SUMIFS(СВЦЭМ!#REF!,СВЦЭМ!$A$40:$A$783,$A383,СВЦЭМ!$B$40:$B$783,J$367)+'СЕТ СН'!$F$16</f>
        <v>#REF!</v>
      </c>
      <c r="K383" s="36" t="e">
        <f>SUMIFS(СВЦЭМ!#REF!,СВЦЭМ!$A$40:$A$783,$A383,СВЦЭМ!$B$40:$B$783,K$367)+'СЕТ СН'!$F$16</f>
        <v>#REF!</v>
      </c>
      <c r="L383" s="36" t="e">
        <f>SUMIFS(СВЦЭМ!#REF!,СВЦЭМ!$A$40:$A$783,$A383,СВЦЭМ!$B$40:$B$783,L$367)+'СЕТ СН'!$F$16</f>
        <v>#REF!</v>
      </c>
      <c r="M383" s="36" t="e">
        <f>SUMIFS(СВЦЭМ!#REF!,СВЦЭМ!$A$40:$A$783,$A383,СВЦЭМ!$B$40:$B$783,M$367)+'СЕТ СН'!$F$16</f>
        <v>#REF!</v>
      </c>
      <c r="N383" s="36" t="e">
        <f>SUMIFS(СВЦЭМ!#REF!,СВЦЭМ!$A$40:$A$783,$A383,СВЦЭМ!$B$40:$B$783,N$367)+'СЕТ СН'!$F$16</f>
        <v>#REF!</v>
      </c>
      <c r="O383" s="36" t="e">
        <f>SUMIFS(СВЦЭМ!#REF!,СВЦЭМ!$A$40:$A$783,$A383,СВЦЭМ!$B$40:$B$783,O$367)+'СЕТ СН'!$F$16</f>
        <v>#REF!</v>
      </c>
      <c r="P383" s="36" t="e">
        <f>SUMIFS(СВЦЭМ!#REF!,СВЦЭМ!$A$40:$A$783,$A383,СВЦЭМ!$B$40:$B$783,P$367)+'СЕТ СН'!$F$16</f>
        <v>#REF!</v>
      </c>
      <c r="Q383" s="36" t="e">
        <f>SUMIFS(СВЦЭМ!#REF!,СВЦЭМ!$A$40:$A$783,$A383,СВЦЭМ!$B$40:$B$783,Q$367)+'СЕТ СН'!$F$16</f>
        <v>#REF!</v>
      </c>
      <c r="R383" s="36" t="e">
        <f>SUMIFS(СВЦЭМ!#REF!,СВЦЭМ!$A$40:$A$783,$A383,СВЦЭМ!$B$40:$B$783,R$367)+'СЕТ СН'!$F$16</f>
        <v>#REF!</v>
      </c>
      <c r="S383" s="36" t="e">
        <f>SUMIFS(СВЦЭМ!#REF!,СВЦЭМ!$A$40:$A$783,$A383,СВЦЭМ!$B$40:$B$783,S$367)+'СЕТ СН'!$F$16</f>
        <v>#REF!</v>
      </c>
      <c r="T383" s="36" t="e">
        <f>SUMIFS(СВЦЭМ!#REF!,СВЦЭМ!$A$40:$A$783,$A383,СВЦЭМ!$B$40:$B$783,T$367)+'СЕТ СН'!$F$16</f>
        <v>#REF!</v>
      </c>
      <c r="U383" s="36" t="e">
        <f>SUMIFS(СВЦЭМ!#REF!,СВЦЭМ!$A$40:$A$783,$A383,СВЦЭМ!$B$40:$B$783,U$367)+'СЕТ СН'!$F$16</f>
        <v>#REF!</v>
      </c>
      <c r="V383" s="36" t="e">
        <f>SUMIFS(СВЦЭМ!#REF!,СВЦЭМ!$A$40:$A$783,$A383,СВЦЭМ!$B$40:$B$783,V$367)+'СЕТ СН'!$F$16</f>
        <v>#REF!</v>
      </c>
      <c r="W383" s="36" t="e">
        <f>SUMIFS(СВЦЭМ!#REF!,СВЦЭМ!$A$40:$A$783,$A383,СВЦЭМ!$B$40:$B$783,W$367)+'СЕТ СН'!$F$16</f>
        <v>#REF!</v>
      </c>
      <c r="X383" s="36" t="e">
        <f>SUMIFS(СВЦЭМ!#REF!,СВЦЭМ!$A$40:$A$783,$A383,СВЦЭМ!$B$40:$B$783,X$367)+'СЕТ СН'!$F$16</f>
        <v>#REF!</v>
      </c>
      <c r="Y383" s="36" t="e">
        <f>SUMIFS(СВЦЭМ!#REF!,СВЦЭМ!$A$40:$A$783,$A383,СВЦЭМ!$B$40:$B$783,Y$367)+'СЕТ СН'!$F$16</f>
        <v>#REF!</v>
      </c>
    </row>
    <row r="384" spans="1:25" ht="15.75" hidden="1" x14ac:dyDescent="0.2">
      <c r="A384" s="35">
        <f t="shared" si="10"/>
        <v>45186</v>
      </c>
      <c r="B384" s="36" t="e">
        <f>SUMIFS(СВЦЭМ!#REF!,СВЦЭМ!$A$40:$A$783,$A384,СВЦЭМ!$B$40:$B$783,B$367)+'СЕТ СН'!$F$16</f>
        <v>#REF!</v>
      </c>
      <c r="C384" s="36" t="e">
        <f>SUMIFS(СВЦЭМ!#REF!,СВЦЭМ!$A$40:$A$783,$A384,СВЦЭМ!$B$40:$B$783,C$367)+'СЕТ СН'!$F$16</f>
        <v>#REF!</v>
      </c>
      <c r="D384" s="36" t="e">
        <f>SUMIFS(СВЦЭМ!#REF!,СВЦЭМ!$A$40:$A$783,$A384,СВЦЭМ!$B$40:$B$783,D$367)+'СЕТ СН'!$F$16</f>
        <v>#REF!</v>
      </c>
      <c r="E384" s="36" t="e">
        <f>SUMIFS(СВЦЭМ!#REF!,СВЦЭМ!$A$40:$A$783,$A384,СВЦЭМ!$B$40:$B$783,E$367)+'СЕТ СН'!$F$16</f>
        <v>#REF!</v>
      </c>
      <c r="F384" s="36" t="e">
        <f>SUMIFS(СВЦЭМ!#REF!,СВЦЭМ!$A$40:$A$783,$A384,СВЦЭМ!$B$40:$B$783,F$367)+'СЕТ СН'!$F$16</f>
        <v>#REF!</v>
      </c>
      <c r="G384" s="36" t="e">
        <f>SUMIFS(СВЦЭМ!#REF!,СВЦЭМ!$A$40:$A$783,$A384,СВЦЭМ!$B$40:$B$783,G$367)+'СЕТ СН'!$F$16</f>
        <v>#REF!</v>
      </c>
      <c r="H384" s="36" t="e">
        <f>SUMIFS(СВЦЭМ!#REF!,СВЦЭМ!$A$40:$A$783,$A384,СВЦЭМ!$B$40:$B$783,H$367)+'СЕТ СН'!$F$16</f>
        <v>#REF!</v>
      </c>
      <c r="I384" s="36" t="e">
        <f>SUMIFS(СВЦЭМ!#REF!,СВЦЭМ!$A$40:$A$783,$A384,СВЦЭМ!$B$40:$B$783,I$367)+'СЕТ СН'!$F$16</f>
        <v>#REF!</v>
      </c>
      <c r="J384" s="36" t="e">
        <f>SUMIFS(СВЦЭМ!#REF!,СВЦЭМ!$A$40:$A$783,$A384,СВЦЭМ!$B$40:$B$783,J$367)+'СЕТ СН'!$F$16</f>
        <v>#REF!</v>
      </c>
      <c r="K384" s="36" t="e">
        <f>SUMIFS(СВЦЭМ!#REF!,СВЦЭМ!$A$40:$A$783,$A384,СВЦЭМ!$B$40:$B$783,K$367)+'СЕТ СН'!$F$16</f>
        <v>#REF!</v>
      </c>
      <c r="L384" s="36" t="e">
        <f>SUMIFS(СВЦЭМ!#REF!,СВЦЭМ!$A$40:$A$783,$A384,СВЦЭМ!$B$40:$B$783,L$367)+'СЕТ СН'!$F$16</f>
        <v>#REF!</v>
      </c>
      <c r="M384" s="36" t="e">
        <f>SUMIFS(СВЦЭМ!#REF!,СВЦЭМ!$A$40:$A$783,$A384,СВЦЭМ!$B$40:$B$783,M$367)+'СЕТ СН'!$F$16</f>
        <v>#REF!</v>
      </c>
      <c r="N384" s="36" t="e">
        <f>SUMIFS(СВЦЭМ!#REF!,СВЦЭМ!$A$40:$A$783,$A384,СВЦЭМ!$B$40:$B$783,N$367)+'СЕТ СН'!$F$16</f>
        <v>#REF!</v>
      </c>
      <c r="O384" s="36" t="e">
        <f>SUMIFS(СВЦЭМ!#REF!,СВЦЭМ!$A$40:$A$783,$A384,СВЦЭМ!$B$40:$B$783,O$367)+'СЕТ СН'!$F$16</f>
        <v>#REF!</v>
      </c>
      <c r="P384" s="36" t="e">
        <f>SUMIFS(СВЦЭМ!#REF!,СВЦЭМ!$A$40:$A$783,$A384,СВЦЭМ!$B$40:$B$783,P$367)+'СЕТ СН'!$F$16</f>
        <v>#REF!</v>
      </c>
      <c r="Q384" s="36" t="e">
        <f>SUMIFS(СВЦЭМ!#REF!,СВЦЭМ!$A$40:$A$783,$A384,СВЦЭМ!$B$40:$B$783,Q$367)+'СЕТ СН'!$F$16</f>
        <v>#REF!</v>
      </c>
      <c r="R384" s="36" t="e">
        <f>SUMIFS(СВЦЭМ!#REF!,СВЦЭМ!$A$40:$A$783,$A384,СВЦЭМ!$B$40:$B$783,R$367)+'СЕТ СН'!$F$16</f>
        <v>#REF!</v>
      </c>
      <c r="S384" s="36" t="e">
        <f>SUMIFS(СВЦЭМ!#REF!,СВЦЭМ!$A$40:$A$783,$A384,СВЦЭМ!$B$40:$B$783,S$367)+'СЕТ СН'!$F$16</f>
        <v>#REF!</v>
      </c>
      <c r="T384" s="36" t="e">
        <f>SUMIFS(СВЦЭМ!#REF!,СВЦЭМ!$A$40:$A$783,$A384,СВЦЭМ!$B$40:$B$783,T$367)+'СЕТ СН'!$F$16</f>
        <v>#REF!</v>
      </c>
      <c r="U384" s="36" t="e">
        <f>SUMIFS(СВЦЭМ!#REF!,СВЦЭМ!$A$40:$A$783,$A384,СВЦЭМ!$B$40:$B$783,U$367)+'СЕТ СН'!$F$16</f>
        <v>#REF!</v>
      </c>
      <c r="V384" s="36" t="e">
        <f>SUMIFS(СВЦЭМ!#REF!,СВЦЭМ!$A$40:$A$783,$A384,СВЦЭМ!$B$40:$B$783,V$367)+'СЕТ СН'!$F$16</f>
        <v>#REF!</v>
      </c>
      <c r="W384" s="36" t="e">
        <f>SUMIFS(СВЦЭМ!#REF!,СВЦЭМ!$A$40:$A$783,$A384,СВЦЭМ!$B$40:$B$783,W$367)+'СЕТ СН'!$F$16</f>
        <v>#REF!</v>
      </c>
      <c r="X384" s="36" t="e">
        <f>SUMIFS(СВЦЭМ!#REF!,СВЦЭМ!$A$40:$A$783,$A384,СВЦЭМ!$B$40:$B$783,X$367)+'СЕТ СН'!$F$16</f>
        <v>#REF!</v>
      </c>
      <c r="Y384" s="36" t="e">
        <f>SUMIFS(СВЦЭМ!#REF!,СВЦЭМ!$A$40:$A$783,$A384,СВЦЭМ!$B$40:$B$783,Y$367)+'СЕТ СН'!$F$16</f>
        <v>#REF!</v>
      </c>
    </row>
    <row r="385" spans="1:26" ht="15.75" hidden="1" x14ac:dyDescent="0.2">
      <c r="A385" s="35">
        <f t="shared" si="10"/>
        <v>45187</v>
      </c>
      <c r="B385" s="36" t="e">
        <f>SUMIFS(СВЦЭМ!#REF!,СВЦЭМ!$A$40:$A$783,$A385,СВЦЭМ!$B$40:$B$783,B$367)+'СЕТ СН'!$F$16</f>
        <v>#REF!</v>
      </c>
      <c r="C385" s="36" t="e">
        <f>SUMIFS(СВЦЭМ!#REF!,СВЦЭМ!$A$40:$A$783,$A385,СВЦЭМ!$B$40:$B$783,C$367)+'СЕТ СН'!$F$16</f>
        <v>#REF!</v>
      </c>
      <c r="D385" s="36" t="e">
        <f>SUMIFS(СВЦЭМ!#REF!,СВЦЭМ!$A$40:$A$783,$A385,СВЦЭМ!$B$40:$B$783,D$367)+'СЕТ СН'!$F$16</f>
        <v>#REF!</v>
      </c>
      <c r="E385" s="36" t="e">
        <f>SUMIFS(СВЦЭМ!#REF!,СВЦЭМ!$A$40:$A$783,$A385,СВЦЭМ!$B$40:$B$783,E$367)+'СЕТ СН'!$F$16</f>
        <v>#REF!</v>
      </c>
      <c r="F385" s="36" t="e">
        <f>SUMIFS(СВЦЭМ!#REF!,СВЦЭМ!$A$40:$A$783,$A385,СВЦЭМ!$B$40:$B$783,F$367)+'СЕТ СН'!$F$16</f>
        <v>#REF!</v>
      </c>
      <c r="G385" s="36" t="e">
        <f>SUMIFS(СВЦЭМ!#REF!,СВЦЭМ!$A$40:$A$783,$A385,СВЦЭМ!$B$40:$B$783,G$367)+'СЕТ СН'!$F$16</f>
        <v>#REF!</v>
      </c>
      <c r="H385" s="36" t="e">
        <f>SUMIFS(СВЦЭМ!#REF!,СВЦЭМ!$A$40:$A$783,$A385,СВЦЭМ!$B$40:$B$783,H$367)+'СЕТ СН'!$F$16</f>
        <v>#REF!</v>
      </c>
      <c r="I385" s="36" t="e">
        <f>SUMIFS(СВЦЭМ!#REF!,СВЦЭМ!$A$40:$A$783,$A385,СВЦЭМ!$B$40:$B$783,I$367)+'СЕТ СН'!$F$16</f>
        <v>#REF!</v>
      </c>
      <c r="J385" s="36" t="e">
        <f>SUMIFS(СВЦЭМ!#REF!,СВЦЭМ!$A$40:$A$783,$A385,СВЦЭМ!$B$40:$B$783,J$367)+'СЕТ СН'!$F$16</f>
        <v>#REF!</v>
      </c>
      <c r="K385" s="36" t="e">
        <f>SUMIFS(СВЦЭМ!#REF!,СВЦЭМ!$A$40:$A$783,$A385,СВЦЭМ!$B$40:$B$783,K$367)+'СЕТ СН'!$F$16</f>
        <v>#REF!</v>
      </c>
      <c r="L385" s="36" t="e">
        <f>SUMIFS(СВЦЭМ!#REF!,СВЦЭМ!$A$40:$A$783,$A385,СВЦЭМ!$B$40:$B$783,L$367)+'СЕТ СН'!$F$16</f>
        <v>#REF!</v>
      </c>
      <c r="M385" s="36" t="e">
        <f>SUMIFS(СВЦЭМ!#REF!,СВЦЭМ!$A$40:$A$783,$A385,СВЦЭМ!$B$40:$B$783,M$367)+'СЕТ СН'!$F$16</f>
        <v>#REF!</v>
      </c>
      <c r="N385" s="36" t="e">
        <f>SUMIFS(СВЦЭМ!#REF!,СВЦЭМ!$A$40:$A$783,$A385,СВЦЭМ!$B$40:$B$783,N$367)+'СЕТ СН'!$F$16</f>
        <v>#REF!</v>
      </c>
      <c r="O385" s="36" t="e">
        <f>SUMIFS(СВЦЭМ!#REF!,СВЦЭМ!$A$40:$A$783,$A385,СВЦЭМ!$B$40:$B$783,O$367)+'СЕТ СН'!$F$16</f>
        <v>#REF!</v>
      </c>
      <c r="P385" s="36" t="e">
        <f>SUMIFS(СВЦЭМ!#REF!,СВЦЭМ!$A$40:$A$783,$A385,СВЦЭМ!$B$40:$B$783,P$367)+'СЕТ СН'!$F$16</f>
        <v>#REF!</v>
      </c>
      <c r="Q385" s="36" t="e">
        <f>SUMIFS(СВЦЭМ!#REF!,СВЦЭМ!$A$40:$A$783,$A385,СВЦЭМ!$B$40:$B$783,Q$367)+'СЕТ СН'!$F$16</f>
        <v>#REF!</v>
      </c>
      <c r="R385" s="36" t="e">
        <f>SUMIFS(СВЦЭМ!#REF!,СВЦЭМ!$A$40:$A$783,$A385,СВЦЭМ!$B$40:$B$783,R$367)+'СЕТ СН'!$F$16</f>
        <v>#REF!</v>
      </c>
      <c r="S385" s="36" t="e">
        <f>SUMIFS(СВЦЭМ!#REF!,СВЦЭМ!$A$40:$A$783,$A385,СВЦЭМ!$B$40:$B$783,S$367)+'СЕТ СН'!$F$16</f>
        <v>#REF!</v>
      </c>
      <c r="T385" s="36" t="e">
        <f>SUMIFS(СВЦЭМ!#REF!,СВЦЭМ!$A$40:$A$783,$A385,СВЦЭМ!$B$40:$B$783,T$367)+'СЕТ СН'!$F$16</f>
        <v>#REF!</v>
      </c>
      <c r="U385" s="36" t="e">
        <f>SUMIFS(СВЦЭМ!#REF!,СВЦЭМ!$A$40:$A$783,$A385,СВЦЭМ!$B$40:$B$783,U$367)+'СЕТ СН'!$F$16</f>
        <v>#REF!</v>
      </c>
      <c r="V385" s="36" t="e">
        <f>SUMIFS(СВЦЭМ!#REF!,СВЦЭМ!$A$40:$A$783,$A385,СВЦЭМ!$B$40:$B$783,V$367)+'СЕТ СН'!$F$16</f>
        <v>#REF!</v>
      </c>
      <c r="W385" s="36" t="e">
        <f>SUMIFS(СВЦЭМ!#REF!,СВЦЭМ!$A$40:$A$783,$A385,СВЦЭМ!$B$40:$B$783,W$367)+'СЕТ СН'!$F$16</f>
        <v>#REF!</v>
      </c>
      <c r="X385" s="36" t="e">
        <f>SUMIFS(СВЦЭМ!#REF!,СВЦЭМ!$A$40:$A$783,$A385,СВЦЭМ!$B$40:$B$783,X$367)+'СЕТ СН'!$F$16</f>
        <v>#REF!</v>
      </c>
      <c r="Y385" s="36" t="e">
        <f>SUMIFS(СВЦЭМ!#REF!,СВЦЭМ!$A$40:$A$783,$A385,СВЦЭМ!$B$40:$B$783,Y$367)+'СЕТ СН'!$F$16</f>
        <v>#REF!</v>
      </c>
    </row>
    <row r="386" spans="1:26" ht="15.75" hidden="1" x14ac:dyDescent="0.2">
      <c r="A386" s="35">
        <f t="shared" si="10"/>
        <v>45188</v>
      </c>
      <c r="B386" s="36" t="e">
        <f>SUMIFS(СВЦЭМ!#REF!,СВЦЭМ!$A$40:$A$783,$A386,СВЦЭМ!$B$40:$B$783,B$367)+'СЕТ СН'!$F$16</f>
        <v>#REF!</v>
      </c>
      <c r="C386" s="36" t="e">
        <f>SUMIFS(СВЦЭМ!#REF!,СВЦЭМ!$A$40:$A$783,$A386,СВЦЭМ!$B$40:$B$783,C$367)+'СЕТ СН'!$F$16</f>
        <v>#REF!</v>
      </c>
      <c r="D386" s="36" t="e">
        <f>SUMIFS(СВЦЭМ!#REF!,СВЦЭМ!$A$40:$A$783,$A386,СВЦЭМ!$B$40:$B$783,D$367)+'СЕТ СН'!$F$16</f>
        <v>#REF!</v>
      </c>
      <c r="E386" s="36" t="e">
        <f>SUMIFS(СВЦЭМ!#REF!,СВЦЭМ!$A$40:$A$783,$A386,СВЦЭМ!$B$40:$B$783,E$367)+'СЕТ СН'!$F$16</f>
        <v>#REF!</v>
      </c>
      <c r="F386" s="36" t="e">
        <f>SUMIFS(СВЦЭМ!#REF!,СВЦЭМ!$A$40:$A$783,$A386,СВЦЭМ!$B$40:$B$783,F$367)+'СЕТ СН'!$F$16</f>
        <v>#REF!</v>
      </c>
      <c r="G386" s="36" t="e">
        <f>SUMIFS(СВЦЭМ!#REF!,СВЦЭМ!$A$40:$A$783,$A386,СВЦЭМ!$B$40:$B$783,G$367)+'СЕТ СН'!$F$16</f>
        <v>#REF!</v>
      </c>
      <c r="H386" s="36" t="e">
        <f>SUMIFS(СВЦЭМ!#REF!,СВЦЭМ!$A$40:$A$783,$A386,СВЦЭМ!$B$40:$B$783,H$367)+'СЕТ СН'!$F$16</f>
        <v>#REF!</v>
      </c>
      <c r="I386" s="36" t="e">
        <f>SUMIFS(СВЦЭМ!#REF!,СВЦЭМ!$A$40:$A$783,$A386,СВЦЭМ!$B$40:$B$783,I$367)+'СЕТ СН'!$F$16</f>
        <v>#REF!</v>
      </c>
      <c r="J386" s="36" t="e">
        <f>SUMIFS(СВЦЭМ!#REF!,СВЦЭМ!$A$40:$A$783,$A386,СВЦЭМ!$B$40:$B$783,J$367)+'СЕТ СН'!$F$16</f>
        <v>#REF!</v>
      </c>
      <c r="K386" s="36" t="e">
        <f>SUMIFS(СВЦЭМ!#REF!,СВЦЭМ!$A$40:$A$783,$A386,СВЦЭМ!$B$40:$B$783,K$367)+'СЕТ СН'!$F$16</f>
        <v>#REF!</v>
      </c>
      <c r="L386" s="36" t="e">
        <f>SUMIFS(СВЦЭМ!#REF!,СВЦЭМ!$A$40:$A$783,$A386,СВЦЭМ!$B$40:$B$783,L$367)+'СЕТ СН'!$F$16</f>
        <v>#REF!</v>
      </c>
      <c r="M386" s="36" t="e">
        <f>SUMIFS(СВЦЭМ!#REF!,СВЦЭМ!$A$40:$A$783,$A386,СВЦЭМ!$B$40:$B$783,M$367)+'СЕТ СН'!$F$16</f>
        <v>#REF!</v>
      </c>
      <c r="N386" s="36" t="e">
        <f>SUMIFS(СВЦЭМ!#REF!,СВЦЭМ!$A$40:$A$783,$A386,СВЦЭМ!$B$40:$B$783,N$367)+'СЕТ СН'!$F$16</f>
        <v>#REF!</v>
      </c>
      <c r="O386" s="36" t="e">
        <f>SUMIFS(СВЦЭМ!#REF!,СВЦЭМ!$A$40:$A$783,$A386,СВЦЭМ!$B$40:$B$783,O$367)+'СЕТ СН'!$F$16</f>
        <v>#REF!</v>
      </c>
      <c r="P386" s="36" t="e">
        <f>SUMIFS(СВЦЭМ!#REF!,СВЦЭМ!$A$40:$A$783,$A386,СВЦЭМ!$B$40:$B$783,P$367)+'СЕТ СН'!$F$16</f>
        <v>#REF!</v>
      </c>
      <c r="Q386" s="36" t="e">
        <f>SUMIFS(СВЦЭМ!#REF!,СВЦЭМ!$A$40:$A$783,$A386,СВЦЭМ!$B$40:$B$783,Q$367)+'СЕТ СН'!$F$16</f>
        <v>#REF!</v>
      </c>
      <c r="R386" s="36" t="e">
        <f>SUMIFS(СВЦЭМ!#REF!,СВЦЭМ!$A$40:$A$783,$A386,СВЦЭМ!$B$40:$B$783,R$367)+'СЕТ СН'!$F$16</f>
        <v>#REF!</v>
      </c>
      <c r="S386" s="36" t="e">
        <f>SUMIFS(СВЦЭМ!#REF!,СВЦЭМ!$A$40:$A$783,$A386,СВЦЭМ!$B$40:$B$783,S$367)+'СЕТ СН'!$F$16</f>
        <v>#REF!</v>
      </c>
      <c r="T386" s="36" t="e">
        <f>SUMIFS(СВЦЭМ!#REF!,СВЦЭМ!$A$40:$A$783,$A386,СВЦЭМ!$B$40:$B$783,T$367)+'СЕТ СН'!$F$16</f>
        <v>#REF!</v>
      </c>
      <c r="U386" s="36" t="e">
        <f>SUMIFS(СВЦЭМ!#REF!,СВЦЭМ!$A$40:$A$783,$A386,СВЦЭМ!$B$40:$B$783,U$367)+'СЕТ СН'!$F$16</f>
        <v>#REF!</v>
      </c>
      <c r="V386" s="36" t="e">
        <f>SUMIFS(СВЦЭМ!#REF!,СВЦЭМ!$A$40:$A$783,$A386,СВЦЭМ!$B$40:$B$783,V$367)+'СЕТ СН'!$F$16</f>
        <v>#REF!</v>
      </c>
      <c r="W386" s="36" t="e">
        <f>SUMIFS(СВЦЭМ!#REF!,СВЦЭМ!$A$40:$A$783,$A386,СВЦЭМ!$B$40:$B$783,W$367)+'СЕТ СН'!$F$16</f>
        <v>#REF!</v>
      </c>
      <c r="X386" s="36" t="e">
        <f>SUMIFS(СВЦЭМ!#REF!,СВЦЭМ!$A$40:$A$783,$A386,СВЦЭМ!$B$40:$B$783,X$367)+'СЕТ СН'!$F$16</f>
        <v>#REF!</v>
      </c>
      <c r="Y386" s="36" t="e">
        <f>SUMIFS(СВЦЭМ!#REF!,СВЦЭМ!$A$40:$A$783,$A386,СВЦЭМ!$B$40:$B$783,Y$367)+'СЕТ СН'!$F$16</f>
        <v>#REF!</v>
      </c>
    </row>
    <row r="387" spans="1:26" ht="15.75" hidden="1" x14ac:dyDescent="0.2">
      <c r="A387" s="35">
        <f t="shared" si="10"/>
        <v>45189</v>
      </c>
      <c r="B387" s="36" t="e">
        <f>SUMIFS(СВЦЭМ!#REF!,СВЦЭМ!$A$40:$A$783,$A387,СВЦЭМ!$B$40:$B$783,B$367)+'СЕТ СН'!$F$16</f>
        <v>#REF!</v>
      </c>
      <c r="C387" s="36" t="e">
        <f>SUMIFS(СВЦЭМ!#REF!,СВЦЭМ!$A$40:$A$783,$A387,СВЦЭМ!$B$40:$B$783,C$367)+'СЕТ СН'!$F$16</f>
        <v>#REF!</v>
      </c>
      <c r="D387" s="36" t="e">
        <f>SUMIFS(СВЦЭМ!#REF!,СВЦЭМ!$A$40:$A$783,$A387,СВЦЭМ!$B$40:$B$783,D$367)+'СЕТ СН'!$F$16</f>
        <v>#REF!</v>
      </c>
      <c r="E387" s="36" t="e">
        <f>SUMIFS(СВЦЭМ!#REF!,СВЦЭМ!$A$40:$A$783,$A387,СВЦЭМ!$B$40:$B$783,E$367)+'СЕТ СН'!$F$16</f>
        <v>#REF!</v>
      </c>
      <c r="F387" s="36" t="e">
        <f>SUMIFS(СВЦЭМ!#REF!,СВЦЭМ!$A$40:$A$783,$A387,СВЦЭМ!$B$40:$B$783,F$367)+'СЕТ СН'!$F$16</f>
        <v>#REF!</v>
      </c>
      <c r="G387" s="36" t="e">
        <f>SUMIFS(СВЦЭМ!#REF!,СВЦЭМ!$A$40:$A$783,$A387,СВЦЭМ!$B$40:$B$783,G$367)+'СЕТ СН'!$F$16</f>
        <v>#REF!</v>
      </c>
      <c r="H387" s="36" t="e">
        <f>SUMIFS(СВЦЭМ!#REF!,СВЦЭМ!$A$40:$A$783,$A387,СВЦЭМ!$B$40:$B$783,H$367)+'СЕТ СН'!$F$16</f>
        <v>#REF!</v>
      </c>
      <c r="I387" s="36" t="e">
        <f>SUMIFS(СВЦЭМ!#REF!,СВЦЭМ!$A$40:$A$783,$A387,СВЦЭМ!$B$40:$B$783,I$367)+'СЕТ СН'!$F$16</f>
        <v>#REF!</v>
      </c>
      <c r="J387" s="36" t="e">
        <f>SUMIFS(СВЦЭМ!#REF!,СВЦЭМ!$A$40:$A$783,$A387,СВЦЭМ!$B$40:$B$783,J$367)+'СЕТ СН'!$F$16</f>
        <v>#REF!</v>
      </c>
      <c r="K387" s="36" t="e">
        <f>SUMIFS(СВЦЭМ!#REF!,СВЦЭМ!$A$40:$A$783,$A387,СВЦЭМ!$B$40:$B$783,K$367)+'СЕТ СН'!$F$16</f>
        <v>#REF!</v>
      </c>
      <c r="L387" s="36" t="e">
        <f>SUMIFS(СВЦЭМ!#REF!,СВЦЭМ!$A$40:$A$783,$A387,СВЦЭМ!$B$40:$B$783,L$367)+'СЕТ СН'!$F$16</f>
        <v>#REF!</v>
      </c>
      <c r="M387" s="36" t="e">
        <f>SUMIFS(СВЦЭМ!#REF!,СВЦЭМ!$A$40:$A$783,$A387,СВЦЭМ!$B$40:$B$783,M$367)+'СЕТ СН'!$F$16</f>
        <v>#REF!</v>
      </c>
      <c r="N387" s="36" t="e">
        <f>SUMIFS(СВЦЭМ!#REF!,СВЦЭМ!$A$40:$A$783,$A387,СВЦЭМ!$B$40:$B$783,N$367)+'СЕТ СН'!$F$16</f>
        <v>#REF!</v>
      </c>
      <c r="O387" s="36" t="e">
        <f>SUMIFS(СВЦЭМ!#REF!,СВЦЭМ!$A$40:$A$783,$A387,СВЦЭМ!$B$40:$B$783,O$367)+'СЕТ СН'!$F$16</f>
        <v>#REF!</v>
      </c>
      <c r="P387" s="36" t="e">
        <f>SUMIFS(СВЦЭМ!#REF!,СВЦЭМ!$A$40:$A$783,$A387,СВЦЭМ!$B$40:$B$783,P$367)+'СЕТ СН'!$F$16</f>
        <v>#REF!</v>
      </c>
      <c r="Q387" s="36" t="e">
        <f>SUMIFS(СВЦЭМ!#REF!,СВЦЭМ!$A$40:$A$783,$A387,СВЦЭМ!$B$40:$B$783,Q$367)+'СЕТ СН'!$F$16</f>
        <v>#REF!</v>
      </c>
      <c r="R387" s="36" t="e">
        <f>SUMIFS(СВЦЭМ!#REF!,СВЦЭМ!$A$40:$A$783,$A387,СВЦЭМ!$B$40:$B$783,R$367)+'СЕТ СН'!$F$16</f>
        <v>#REF!</v>
      </c>
      <c r="S387" s="36" t="e">
        <f>SUMIFS(СВЦЭМ!#REF!,СВЦЭМ!$A$40:$A$783,$A387,СВЦЭМ!$B$40:$B$783,S$367)+'СЕТ СН'!$F$16</f>
        <v>#REF!</v>
      </c>
      <c r="T387" s="36" t="e">
        <f>SUMIFS(СВЦЭМ!#REF!,СВЦЭМ!$A$40:$A$783,$A387,СВЦЭМ!$B$40:$B$783,T$367)+'СЕТ СН'!$F$16</f>
        <v>#REF!</v>
      </c>
      <c r="U387" s="36" t="e">
        <f>SUMIFS(СВЦЭМ!#REF!,СВЦЭМ!$A$40:$A$783,$A387,СВЦЭМ!$B$40:$B$783,U$367)+'СЕТ СН'!$F$16</f>
        <v>#REF!</v>
      </c>
      <c r="V387" s="36" t="e">
        <f>SUMIFS(СВЦЭМ!#REF!,СВЦЭМ!$A$40:$A$783,$A387,СВЦЭМ!$B$40:$B$783,V$367)+'СЕТ СН'!$F$16</f>
        <v>#REF!</v>
      </c>
      <c r="W387" s="36" t="e">
        <f>SUMIFS(СВЦЭМ!#REF!,СВЦЭМ!$A$40:$A$783,$A387,СВЦЭМ!$B$40:$B$783,W$367)+'СЕТ СН'!$F$16</f>
        <v>#REF!</v>
      </c>
      <c r="X387" s="36" t="e">
        <f>SUMIFS(СВЦЭМ!#REF!,СВЦЭМ!$A$40:$A$783,$A387,СВЦЭМ!$B$40:$B$783,X$367)+'СЕТ СН'!$F$16</f>
        <v>#REF!</v>
      </c>
      <c r="Y387" s="36" t="e">
        <f>SUMIFS(СВЦЭМ!#REF!,СВЦЭМ!$A$40:$A$783,$A387,СВЦЭМ!$B$40:$B$783,Y$367)+'СЕТ СН'!$F$16</f>
        <v>#REF!</v>
      </c>
    </row>
    <row r="388" spans="1:26" ht="15.75" hidden="1" x14ac:dyDescent="0.2">
      <c r="A388" s="35">
        <f t="shared" si="10"/>
        <v>45190</v>
      </c>
      <c r="B388" s="36" t="e">
        <f>SUMIFS(СВЦЭМ!#REF!,СВЦЭМ!$A$40:$A$783,$A388,СВЦЭМ!$B$40:$B$783,B$367)+'СЕТ СН'!$F$16</f>
        <v>#REF!</v>
      </c>
      <c r="C388" s="36" t="e">
        <f>SUMIFS(СВЦЭМ!#REF!,СВЦЭМ!$A$40:$A$783,$A388,СВЦЭМ!$B$40:$B$783,C$367)+'СЕТ СН'!$F$16</f>
        <v>#REF!</v>
      </c>
      <c r="D388" s="36" t="e">
        <f>SUMIFS(СВЦЭМ!#REF!,СВЦЭМ!$A$40:$A$783,$A388,СВЦЭМ!$B$40:$B$783,D$367)+'СЕТ СН'!$F$16</f>
        <v>#REF!</v>
      </c>
      <c r="E388" s="36" t="e">
        <f>SUMIFS(СВЦЭМ!#REF!,СВЦЭМ!$A$40:$A$783,$A388,СВЦЭМ!$B$40:$B$783,E$367)+'СЕТ СН'!$F$16</f>
        <v>#REF!</v>
      </c>
      <c r="F388" s="36" t="e">
        <f>SUMIFS(СВЦЭМ!#REF!,СВЦЭМ!$A$40:$A$783,$A388,СВЦЭМ!$B$40:$B$783,F$367)+'СЕТ СН'!$F$16</f>
        <v>#REF!</v>
      </c>
      <c r="G388" s="36" t="e">
        <f>SUMIFS(СВЦЭМ!#REF!,СВЦЭМ!$A$40:$A$783,$A388,СВЦЭМ!$B$40:$B$783,G$367)+'СЕТ СН'!$F$16</f>
        <v>#REF!</v>
      </c>
      <c r="H388" s="36" t="e">
        <f>SUMIFS(СВЦЭМ!#REF!,СВЦЭМ!$A$40:$A$783,$A388,СВЦЭМ!$B$40:$B$783,H$367)+'СЕТ СН'!$F$16</f>
        <v>#REF!</v>
      </c>
      <c r="I388" s="36" t="e">
        <f>SUMIFS(СВЦЭМ!#REF!,СВЦЭМ!$A$40:$A$783,$A388,СВЦЭМ!$B$40:$B$783,I$367)+'СЕТ СН'!$F$16</f>
        <v>#REF!</v>
      </c>
      <c r="J388" s="36" t="e">
        <f>SUMIFS(СВЦЭМ!#REF!,СВЦЭМ!$A$40:$A$783,$A388,СВЦЭМ!$B$40:$B$783,J$367)+'СЕТ СН'!$F$16</f>
        <v>#REF!</v>
      </c>
      <c r="K388" s="36" t="e">
        <f>SUMIFS(СВЦЭМ!#REF!,СВЦЭМ!$A$40:$A$783,$A388,СВЦЭМ!$B$40:$B$783,K$367)+'СЕТ СН'!$F$16</f>
        <v>#REF!</v>
      </c>
      <c r="L388" s="36" t="e">
        <f>SUMIFS(СВЦЭМ!#REF!,СВЦЭМ!$A$40:$A$783,$A388,СВЦЭМ!$B$40:$B$783,L$367)+'СЕТ СН'!$F$16</f>
        <v>#REF!</v>
      </c>
      <c r="M388" s="36" t="e">
        <f>SUMIFS(СВЦЭМ!#REF!,СВЦЭМ!$A$40:$A$783,$A388,СВЦЭМ!$B$40:$B$783,M$367)+'СЕТ СН'!$F$16</f>
        <v>#REF!</v>
      </c>
      <c r="N388" s="36" t="e">
        <f>SUMIFS(СВЦЭМ!#REF!,СВЦЭМ!$A$40:$A$783,$A388,СВЦЭМ!$B$40:$B$783,N$367)+'СЕТ СН'!$F$16</f>
        <v>#REF!</v>
      </c>
      <c r="O388" s="36" t="e">
        <f>SUMIFS(СВЦЭМ!#REF!,СВЦЭМ!$A$40:$A$783,$A388,СВЦЭМ!$B$40:$B$783,O$367)+'СЕТ СН'!$F$16</f>
        <v>#REF!</v>
      </c>
      <c r="P388" s="36" t="e">
        <f>SUMIFS(СВЦЭМ!#REF!,СВЦЭМ!$A$40:$A$783,$A388,СВЦЭМ!$B$40:$B$783,P$367)+'СЕТ СН'!$F$16</f>
        <v>#REF!</v>
      </c>
      <c r="Q388" s="36" t="e">
        <f>SUMIFS(СВЦЭМ!#REF!,СВЦЭМ!$A$40:$A$783,$A388,СВЦЭМ!$B$40:$B$783,Q$367)+'СЕТ СН'!$F$16</f>
        <v>#REF!</v>
      </c>
      <c r="R388" s="36" t="e">
        <f>SUMIFS(СВЦЭМ!#REF!,СВЦЭМ!$A$40:$A$783,$A388,СВЦЭМ!$B$40:$B$783,R$367)+'СЕТ СН'!$F$16</f>
        <v>#REF!</v>
      </c>
      <c r="S388" s="36" t="e">
        <f>SUMIFS(СВЦЭМ!#REF!,СВЦЭМ!$A$40:$A$783,$A388,СВЦЭМ!$B$40:$B$783,S$367)+'СЕТ СН'!$F$16</f>
        <v>#REF!</v>
      </c>
      <c r="T388" s="36" t="e">
        <f>SUMIFS(СВЦЭМ!#REF!,СВЦЭМ!$A$40:$A$783,$A388,СВЦЭМ!$B$40:$B$783,T$367)+'СЕТ СН'!$F$16</f>
        <v>#REF!</v>
      </c>
      <c r="U388" s="36" t="e">
        <f>SUMIFS(СВЦЭМ!#REF!,СВЦЭМ!$A$40:$A$783,$A388,СВЦЭМ!$B$40:$B$783,U$367)+'СЕТ СН'!$F$16</f>
        <v>#REF!</v>
      </c>
      <c r="V388" s="36" t="e">
        <f>SUMIFS(СВЦЭМ!#REF!,СВЦЭМ!$A$40:$A$783,$A388,СВЦЭМ!$B$40:$B$783,V$367)+'СЕТ СН'!$F$16</f>
        <v>#REF!</v>
      </c>
      <c r="W388" s="36" t="e">
        <f>SUMIFS(СВЦЭМ!#REF!,СВЦЭМ!$A$40:$A$783,$A388,СВЦЭМ!$B$40:$B$783,W$367)+'СЕТ СН'!$F$16</f>
        <v>#REF!</v>
      </c>
      <c r="X388" s="36" t="e">
        <f>SUMIFS(СВЦЭМ!#REF!,СВЦЭМ!$A$40:$A$783,$A388,СВЦЭМ!$B$40:$B$783,X$367)+'СЕТ СН'!$F$16</f>
        <v>#REF!</v>
      </c>
      <c r="Y388" s="36" t="e">
        <f>SUMIFS(СВЦЭМ!#REF!,СВЦЭМ!$A$40:$A$783,$A388,СВЦЭМ!$B$40:$B$783,Y$367)+'СЕТ СН'!$F$16</f>
        <v>#REF!</v>
      </c>
    </row>
    <row r="389" spans="1:26" ht="15.75" hidden="1" x14ac:dyDescent="0.2">
      <c r="A389" s="35">
        <f t="shared" si="10"/>
        <v>45191</v>
      </c>
      <c r="B389" s="36" t="e">
        <f>SUMIFS(СВЦЭМ!#REF!,СВЦЭМ!$A$40:$A$783,$A389,СВЦЭМ!$B$40:$B$783,B$367)+'СЕТ СН'!$F$16</f>
        <v>#REF!</v>
      </c>
      <c r="C389" s="36" t="e">
        <f>SUMIFS(СВЦЭМ!#REF!,СВЦЭМ!$A$40:$A$783,$A389,СВЦЭМ!$B$40:$B$783,C$367)+'СЕТ СН'!$F$16</f>
        <v>#REF!</v>
      </c>
      <c r="D389" s="36" t="e">
        <f>SUMIFS(СВЦЭМ!#REF!,СВЦЭМ!$A$40:$A$783,$A389,СВЦЭМ!$B$40:$B$783,D$367)+'СЕТ СН'!$F$16</f>
        <v>#REF!</v>
      </c>
      <c r="E389" s="36" t="e">
        <f>SUMIFS(СВЦЭМ!#REF!,СВЦЭМ!$A$40:$A$783,$A389,СВЦЭМ!$B$40:$B$783,E$367)+'СЕТ СН'!$F$16</f>
        <v>#REF!</v>
      </c>
      <c r="F389" s="36" t="e">
        <f>SUMIFS(СВЦЭМ!#REF!,СВЦЭМ!$A$40:$A$783,$A389,СВЦЭМ!$B$40:$B$783,F$367)+'СЕТ СН'!$F$16</f>
        <v>#REF!</v>
      </c>
      <c r="G389" s="36" t="e">
        <f>SUMIFS(СВЦЭМ!#REF!,СВЦЭМ!$A$40:$A$783,$A389,СВЦЭМ!$B$40:$B$783,G$367)+'СЕТ СН'!$F$16</f>
        <v>#REF!</v>
      </c>
      <c r="H389" s="36" t="e">
        <f>SUMIFS(СВЦЭМ!#REF!,СВЦЭМ!$A$40:$A$783,$A389,СВЦЭМ!$B$40:$B$783,H$367)+'СЕТ СН'!$F$16</f>
        <v>#REF!</v>
      </c>
      <c r="I389" s="36" t="e">
        <f>SUMIFS(СВЦЭМ!#REF!,СВЦЭМ!$A$40:$A$783,$A389,СВЦЭМ!$B$40:$B$783,I$367)+'СЕТ СН'!$F$16</f>
        <v>#REF!</v>
      </c>
      <c r="J389" s="36" t="e">
        <f>SUMIFS(СВЦЭМ!#REF!,СВЦЭМ!$A$40:$A$783,$A389,СВЦЭМ!$B$40:$B$783,J$367)+'СЕТ СН'!$F$16</f>
        <v>#REF!</v>
      </c>
      <c r="K389" s="36" t="e">
        <f>SUMIFS(СВЦЭМ!#REF!,СВЦЭМ!$A$40:$A$783,$A389,СВЦЭМ!$B$40:$B$783,K$367)+'СЕТ СН'!$F$16</f>
        <v>#REF!</v>
      </c>
      <c r="L389" s="36" t="e">
        <f>SUMIFS(СВЦЭМ!#REF!,СВЦЭМ!$A$40:$A$783,$A389,СВЦЭМ!$B$40:$B$783,L$367)+'СЕТ СН'!$F$16</f>
        <v>#REF!</v>
      </c>
      <c r="M389" s="36" t="e">
        <f>SUMIFS(СВЦЭМ!#REF!,СВЦЭМ!$A$40:$A$783,$A389,СВЦЭМ!$B$40:$B$783,M$367)+'СЕТ СН'!$F$16</f>
        <v>#REF!</v>
      </c>
      <c r="N389" s="36" t="e">
        <f>SUMIFS(СВЦЭМ!#REF!,СВЦЭМ!$A$40:$A$783,$A389,СВЦЭМ!$B$40:$B$783,N$367)+'СЕТ СН'!$F$16</f>
        <v>#REF!</v>
      </c>
      <c r="O389" s="36" t="e">
        <f>SUMIFS(СВЦЭМ!#REF!,СВЦЭМ!$A$40:$A$783,$A389,СВЦЭМ!$B$40:$B$783,O$367)+'СЕТ СН'!$F$16</f>
        <v>#REF!</v>
      </c>
      <c r="P389" s="36" t="e">
        <f>SUMIFS(СВЦЭМ!#REF!,СВЦЭМ!$A$40:$A$783,$A389,СВЦЭМ!$B$40:$B$783,P$367)+'СЕТ СН'!$F$16</f>
        <v>#REF!</v>
      </c>
      <c r="Q389" s="36" t="e">
        <f>SUMIFS(СВЦЭМ!#REF!,СВЦЭМ!$A$40:$A$783,$A389,СВЦЭМ!$B$40:$B$783,Q$367)+'СЕТ СН'!$F$16</f>
        <v>#REF!</v>
      </c>
      <c r="R389" s="36" t="e">
        <f>SUMIFS(СВЦЭМ!#REF!,СВЦЭМ!$A$40:$A$783,$A389,СВЦЭМ!$B$40:$B$783,R$367)+'СЕТ СН'!$F$16</f>
        <v>#REF!</v>
      </c>
      <c r="S389" s="36" t="e">
        <f>SUMIFS(СВЦЭМ!#REF!,СВЦЭМ!$A$40:$A$783,$A389,СВЦЭМ!$B$40:$B$783,S$367)+'СЕТ СН'!$F$16</f>
        <v>#REF!</v>
      </c>
      <c r="T389" s="36" t="e">
        <f>SUMIFS(СВЦЭМ!#REF!,СВЦЭМ!$A$40:$A$783,$A389,СВЦЭМ!$B$40:$B$783,T$367)+'СЕТ СН'!$F$16</f>
        <v>#REF!</v>
      </c>
      <c r="U389" s="36" t="e">
        <f>SUMIFS(СВЦЭМ!#REF!,СВЦЭМ!$A$40:$A$783,$A389,СВЦЭМ!$B$40:$B$783,U$367)+'СЕТ СН'!$F$16</f>
        <v>#REF!</v>
      </c>
      <c r="V389" s="36" t="e">
        <f>SUMIFS(СВЦЭМ!#REF!,СВЦЭМ!$A$40:$A$783,$A389,СВЦЭМ!$B$40:$B$783,V$367)+'СЕТ СН'!$F$16</f>
        <v>#REF!</v>
      </c>
      <c r="W389" s="36" t="e">
        <f>SUMIFS(СВЦЭМ!#REF!,СВЦЭМ!$A$40:$A$783,$A389,СВЦЭМ!$B$40:$B$783,W$367)+'СЕТ СН'!$F$16</f>
        <v>#REF!</v>
      </c>
      <c r="X389" s="36" t="e">
        <f>SUMIFS(СВЦЭМ!#REF!,СВЦЭМ!$A$40:$A$783,$A389,СВЦЭМ!$B$40:$B$783,X$367)+'СЕТ СН'!$F$16</f>
        <v>#REF!</v>
      </c>
      <c r="Y389" s="36" t="e">
        <f>SUMIFS(СВЦЭМ!#REF!,СВЦЭМ!$A$40:$A$783,$A389,СВЦЭМ!$B$40:$B$783,Y$367)+'СЕТ СН'!$F$16</f>
        <v>#REF!</v>
      </c>
    </row>
    <row r="390" spans="1:26" ht="15.75" hidden="1" x14ac:dyDescent="0.2">
      <c r="A390" s="35">
        <f t="shared" si="10"/>
        <v>45192</v>
      </c>
      <c r="B390" s="36" t="e">
        <f>SUMIFS(СВЦЭМ!#REF!,СВЦЭМ!$A$40:$A$783,$A390,СВЦЭМ!$B$40:$B$783,B$367)+'СЕТ СН'!$F$16</f>
        <v>#REF!</v>
      </c>
      <c r="C390" s="36" t="e">
        <f>SUMIFS(СВЦЭМ!#REF!,СВЦЭМ!$A$40:$A$783,$A390,СВЦЭМ!$B$40:$B$783,C$367)+'СЕТ СН'!$F$16</f>
        <v>#REF!</v>
      </c>
      <c r="D390" s="36" t="e">
        <f>SUMIFS(СВЦЭМ!#REF!,СВЦЭМ!$A$40:$A$783,$A390,СВЦЭМ!$B$40:$B$783,D$367)+'СЕТ СН'!$F$16</f>
        <v>#REF!</v>
      </c>
      <c r="E390" s="36" t="e">
        <f>SUMIFS(СВЦЭМ!#REF!,СВЦЭМ!$A$40:$A$783,$A390,СВЦЭМ!$B$40:$B$783,E$367)+'СЕТ СН'!$F$16</f>
        <v>#REF!</v>
      </c>
      <c r="F390" s="36" t="e">
        <f>SUMIFS(СВЦЭМ!#REF!,СВЦЭМ!$A$40:$A$783,$A390,СВЦЭМ!$B$40:$B$783,F$367)+'СЕТ СН'!$F$16</f>
        <v>#REF!</v>
      </c>
      <c r="G390" s="36" t="e">
        <f>SUMIFS(СВЦЭМ!#REF!,СВЦЭМ!$A$40:$A$783,$A390,СВЦЭМ!$B$40:$B$783,G$367)+'СЕТ СН'!$F$16</f>
        <v>#REF!</v>
      </c>
      <c r="H390" s="36" t="e">
        <f>SUMIFS(СВЦЭМ!#REF!,СВЦЭМ!$A$40:$A$783,$A390,СВЦЭМ!$B$40:$B$783,H$367)+'СЕТ СН'!$F$16</f>
        <v>#REF!</v>
      </c>
      <c r="I390" s="36" t="e">
        <f>SUMIFS(СВЦЭМ!#REF!,СВЦЭМ!$A$40:$A$783,$A390,СВЦЭМ!$B$40:$B$783,I$367)+'СЕТ СН'!$F$16</f>
        <v>#REF!</v>
      </c>
      <c r="J390" s="36" t="e">
        <f>SUMIFS(СВЦЭМ!#REF!,СВЦЭМ!$A$40:$A$783,$A390,СВЦЭМ!$B$40:$B$783,J$367)+'СЕТ СН'!$F$16</f>
        <v>#REF!</v>
      </c>
      <c r="K390" s="36" t="e">
        <f>SUMIFS(СВЦЭМ!#REF!,СВЦЭМ!$A$40:$A$783,$A390,СВЦЭМ!$B$40:$B$783,K$367)+'СЕТ СН'!$F$16</f>
        <v>#REF!</v>
      </c>
      <c r="L390" s="36" t="e">
        <f>SUMIFS(СВЦЭМ!#REF!,СВЦЭМ!$A$40:$A$783,$A390,СВЦЭМ!$B$40:$B$783,L$367)+'СЕТ СН'!$F$16</f>
        <v>#REF!</v>
      </c>
      <c r="M390" s="36" t="e">
        <f>SUMIFS(СВЦЭМ!#REF!,СВЦЭМ!$A$40:$A$783,$A390,СВЦЭМ!$B$40:$B$783,M$367)+'СЕТ СН'!$F$16</f>
        <v>#REF!</v>
      </c>
      <c r="N390" s="36" t="e">
        <f>SUMIFS(СВЦЭМ!#REF!,СВЦЭМ!$A$40:$A$783,$A390,СВЦЭМ!$B$40:$B$783,N$367)+'СЕТ СН'!$F$16</f>
        <v>#REF!</v>
      </c>
      <c r="O390" s="36" t="e">
        <f>SUMIFS(СВЦЭМ!#REF!,СВЦЭМ!$A$40:$A$783,$A390,СВЦЭМ!$B$40:$B$783,O$367)+'СЕТ СН'!$F$16</f>
        <v>#REF!</v>
      </c>
      <c r="P390" s="36" t="e">
        <f>SUMIFS(СВЦЭМ!#REF!,СВЦЭМ!$A$40:$A$783,$A390,СВЦЭМ!$B$40:$B$783,P$367)+'СЕТ СН'!$F$16</f>
        <v>#REF!</v>
      </c>
      <c r="Q390" s="36" t="e">
        <f>SUMIFS(СВЦЭМ!#REF!,СВЦЭМ!$A$40:$A$783,$A390,СВЦЭМ!$B$40:$B$783,Q$367)+'СЕТ СН'!$F$16</f>
        <v>#REF!</v>
      </c>
      <c r="R390" s="36" t="e">
        <f>SUMIFS(СВЦЭМ!#REF!,СВЦЭМ!$A$40:$A$783,$A390,СВЦЭМ!$B$40:$B$783,R$367)+'СЕТ СН'!$F$16</f>
        <v>#REF!</v>
      </c>
      <c r="S390" s="36" t="e">
        <f>SUMIFS(СВЦЭМ!#REF!,СВЦЭМ!$A$40:$A$783,$A390,СВЦЭМ!$B$40:$B$783,S$367)+'СЕТ СН'!$F$16</f>
        <v>#REF!</v>
      </c>
      <c r="T390" s="36" t="e">
        <f>SUMIFS(СВЦЭМ!#REF!,СВЦЭМ!$A$40:$A$783,$A390,СВЦЭМ!$B$40:$B$783,T$367)+'СЕТ СН'!$F$16</f>
        <v>#REF!</v>
      </c>
      <c r="U390" s="36" t="e">
        <f>SUMIFS(СВЦЭМ!#REF!,СВЦЭМ!$A$40:$A$783,$A390,СВЦЭМ!$B$40:$B$783,U$367)+'СЕТ СН'!$F$16</f>
        <v>#REF!</v>
      </c>
      <c r="V390" s="36" t="e">
        <f>SUMIFS(СВЦЭМ!#REF!,СВЦЭМ!$A$40:$A$783,$A390,СВЦЭМ!$B$40:$B$783,V$367)+'СЕТ СН'!$F$16</f>
        <v>#REF!</v>
      </c>
      <c r="W390" s="36" t="e">
        <f>SUMIFS(СВЦЭМ!#REF!,СВЦЭМ!$A$40:$A$783,$A390,СВЦЭМ!$B$40:$B$783,W$367)+'СЕТ СН'!$F$16</f>
        <v>#REF!</v>
      </c>
      <c r="X390" s="36" t="e">
        <f>SUMIFS(СВЦЭМ!#REF!,СВЦЭМ!$A$40:$A$783,$A390,СВЦЭМ!$B$40:$B$783,X$367)+'СЕТ СН'!$F$16</f>
        <v>#REF!</v>
      </c>
      <c r="Y390" s="36" t="e">
        <f>SUMIFS(СВЦЭМ!#REF!,СВЦЭМ!$A$40:$A$783,$A390,СВЦЭМ!$B$40:$B$783,Y$367)+'СЕТ СН'!$F$16</f>
        <v>#REF!</v>
      </c>
    </row>
    <row r="391" spans="1:26" ht="15.75" hidden="1" x14ac:dyDescent="0.2">
      <c r="A391" s="35">
        <f t="shared" si="10"/>
        <v>45193</v>
      </c>
      <c r="B391" s="36" t="e">
        <f>SUMIFS(СВЦЭМ!#REF!,СВЦЭМ!$A$40:$A$783,$A391,СВЦЭМ!$B$40:$B$783,B$367)+'СЕТ СН'!$F$16</f>
        <v>#REF!</v>
      </c>
      <c r="C391" s="36" t="e">
        <f>SUMIFS(СВЦЭМ!#REF!,СВЦЭМ!$A$40:$A$783,$A391,СВЦЭМ!$B$40:$B$783,C$367)+'СЕТ СН'!$F$16</f>
        <v>#REF!</v>
      </c>
      <c r="D391" s="36" t="e">
        <f>SUMIFS(СВЦЭМ!#REF!,СВЦЭМ!$A$40:$A$783,$A391,СВЦЭМ!$B$40:$B$783,D$367)+'СЕТ СН'!$F$16</f>
        <v>#REF!</v>
      </c>
      <c r="E391" s="36" t="e">
        <f>SUMIFS(СВЦЭМ!#REF!,СВЦЭМ!$A$40:$A$783,$A391,СВЦЭМ!$B$40:$B$783,E$367)+'СЕТ СН'!$F$16</f>
        <v>#REF!</v>
      </c>
      <c r="F391" s="36" t="e">
        <f>SUMIFS(СВЦЭМ!#REF!,СВЦЭМ!$A$40:$A$783,$A391,СВЦЭМ!$B$40:$B$783,F$367)+'СЕТ СН'!$F$16</f>
        <v>#REF!</v>
      </c>
      <c r="G391" s="36" t="e">
        <f>SUMIFS(СВЦЭМ!#REF!,СВЦЭМ!$A$40:$A$783,$A391,СВЦЭМ!$B$40:$B$783,G$367)+'СЕТ СН'!$F$16</f>
        <v>#REF!</v>
      </c>
      <c r="H391" s="36" t="e">
        <f>SUMIFS(СВЦЭМ!#REF!,СВЦЭМ!$A$40:$A$783,$A391,СВЦЭМ!$B$40:$B$783,H$367)+'СЕТ СН'!$F$16</f>
        <v>#REF!</v>
      </c>
      <c r="I391" s="36" t="e">
        <f>SUMIFS(СВЦЭМ!#REF!,СВЦЭМ!$A$40:$A$783,$A391,СВЦЭМ!$B$40:$B$783,I$367)+'СЕТ СН'!$F$16</f>
        <v>#REF!</v>
      </c>
      <c r="J391" s="36" t="e">
        <f>SUMIFS(СВЦЭМ!#REF!,СВЦЭМ!$A$40:$A$783,$A391,СВЦЭМ!$B$40:$B$783,J$367)+'СЕТ СН'!$F$16</f>
        <v>#REF!</v>
      </c>
      <c r="K391" s="36" t="e">
        <f>SUMIFS(СВЦЭМ!#REF!,СВЦЭМ!$A$40:$A$783,$A391,СВЦЭМ!$B$40:$B$783,K$367)+'СЕТ СН'!$F$16</f>
        <v>#REF!</v>
      </c>
      <c r="L391" s="36" t="e">
        <f>SUMIFS(СВЦЭМ!#REF!,СВЦЭМ!$A$40:$A$783,$A391,СВЦЭМ!$B$40:$B$783,L$367)+'СЕТ СН'!$F$16</f>
        <v>#REF!</v>
      </c>
      <c r="M391" s="36" t="e">
        <f>SUMIFS(СВЦЭМ!#REF!,СВЦЭМ!$A$40:$A$783,$A391,СВЦЭМ!$B$40:$B$783,M$367)+'СЕТ СН'!$F$16</f>
        <v>#REF!</v>
      </c>
      <c r="N391" s="36" t="e">
        <f>SUMIFS(СВЦЭМ!#REF!,СВЦЭМ!$A$40:$A$783,$A391,СВЦЭМ!$B$40:$B$783,N$367)+'СЕТ СН'!$F$16</f>
        <v>#REF!</v>
      </c>
      <c r="O391" s="36" t="e">
        <f>SUMIFS(СВЦЭМ!#REF!,СВЦЭМ!$A$40:$A$783,$A391,СВЦЭМ!$B$40:$B$783,O$367)+'СЕТ СН'!$F$16</f>
        <v>#REF!</v>
      </c>
      <c r="P391" s="36" t="e">
        <f>SUMIFS(СВЦЭМ!#REF!,СВЦЭМ!$A$40:$A$783,$A391,СВЦЭМ!$B$40:$B$783,P$367)+'СЕТ СН'!$F$16</f>
        <v>#REF!</v>
      </c>
      <c r="Q391" s="36" t="e">
        <f>SUMIFS(СВЦЭМ!#REF!,СВЦЭМ!$A$40:$A$783,$A391,СВЦЭМ!$B$40:$B$783,Q$367)+'СЕТ СН'!$F$16</f>
        <v>#REF!</v>
      </c>
      <c r="R391" s="36" t="e">
        <f>SUMIFS(СВЦЭМ!#REF!,СВЦЭМ!$A$40:$A$783,$A391,СВЦЭМ!$B$40:$B$783,R$367)+'СЕТ СН'!$F$16</f>
        <v>#REF!</v>
      </c>
      <c r="S391" s="36" t="e">
        <f>SUMIFS(СВЦЭМ!#REF!,СВЦЭМ!$A$40:$A$783,$A391,СВЦЭМ!$B$40:$B$783,S$367)+'СЕТ СН'!$F$16</f>
        <v>#REF!</v>
      </c>
      <c r="T391" s="36" t="e">
        <f>SUMIFS(СВЦЭМ!#REF!,СВЦЭМ!$A$40:$A$783,$A391,СВЦЭМ!$B$40:$B$783,T$367)+'СЕТ СН'!$F$16</f>
        <v>#REF!</v>
      </c>
      <c r="U391" s="36" t="e">
        <f>SUMIFS(СВЦЭМ!#REF!,СВЦЭМ!$A$40:$A$783,$A391,СВЦЭМ!$B$40:$B$783,U$367)+'СЕТ СН'!$F$16</f>
        <v>#REF!</v>
      </c>
      <c r="V391" s="36" t="e">
        <f>SUMIFS(СВЦЭМ!#REF!,СВЦЭМ!$A$40:$A$783,$A391,СВЦЭМ!$B$40:$B$783,V$367)+'СЕТ СН'!$F$16</f>
        <v>#REF!</v>
      </c>
      <c r="W391" s="36" t="e">
        <f>SUMIFS(СВЦЭМ!#REF!,СВЦЭМ!$A$40:$A$783,$A391,СВЦЭМ!$B$40:$B$783,W$367)+'СЕТ СН'!$F$16</f>
        <v>#REF!</v>
      </c>
      <c r="X391" s="36" t="e">
        <f>SUMIFS(СВЦЭМ!#REF!,СВЦЭМ!$A$40:$A$783,$A391,СВЦЭМ!$B$40:$B$783,X$367)+'СЕТ СН'!$F$16</f>
        <v>#REF!</v>
      </c>
      <c r="Y391" s="36" t="e">
        <f>SUMIFS(СВЦЭМ!#REF!,СВЦЭМ!$A$40:$A$783,$A391,СВЦЭМ!$B$40:$B$783,Y$367)+'СЕТ СН'!$F$16</f>
        <v>#REF!</v>
      </c>
    </row>
    <row r="392" spans="1:26" ht="15.75" hidden="1" x14ac:dyDescent="0.2">
      <c r="A392" s="35">
        <f t="shared" si="10"/>
        <v>45194</v>
      </c>
      <c r="B392" s="36" t="e">
        <f>SUMIFS(СВЦЭМ!#REF!,СВЦЭМ!$A$40:$A$783,$A392,СВЦЭМ!$B$40:$B$783,B$367)+'СЕТ СН'!$F$16</f>
        <v>#REF!</v>
      </c>
      <c r="C392" s="36" t="e">
        <f>SUMIFS(СВЦЭМ!#REF!,СВЦЭМ!$A$40:$A$783,$A392,СВЦЭМ!$B$40:$B$783,C$367)+'СЕТ СН'!$F$16</f>
        <v>#REF!</v>
      </c>
      <c r="D392" s="36" t="e">
        <f>SUMIFS(СВЦЭМ!#REF!,СВЦЭМ!$A$40:$A$783,$A392,СВЦЭМ!$B$40:$B$783,D$367)+'СЕТ СН'!$F$16</f>
        <v>#REF!</v>
      </c>
      <c r="E392" s="36" t="e">
        <f>SUMIFS(СВЦЭМ!#REF!,СВЦЭМ!$A$40:$A$783,$A392,СВЦЭМ!$B$40:$B$783,E$367)+'СЕТ СН'!$F$16</f>
        <v>#REF!</v>
      </c>
      <c r="F392" s="36" t="e">
        <f>SUMIFS(СВЦЭМ!#REF!,СВЦЭМ!$A$40:$A$783,$A392,СВЦЭМ!$B$40:$B$783,F$367)+'СЕТ СН'!$F$16</f>
        <v>#REF!</v>
      </c>
      <c r="G392" s="36" t="e">
        <f>SUMIFS(СВЦЭМ!#REF!,СВЦЭМ!$A$40:$A$783,$A392,СВЦЭМ!$B$40:$B$783,G$367)+'СЕТ СН'!$F$16</f>
        <v>#REF!</v>
      </c>
      <c r="H392" s="36" t="e">
        <f>SUMIFS(СВЦЭМ!#REF!,СВЦЭМ!$A$40:$A$783,$A392,СВЦЭМ!$B$40:$B$783,H$367)+'СЕТ СН'!$F$16</f>
        <v>#REF!</v>
      </c>
      <c r="I392" s="36" t="e">
        <f>SUMIFS(СВЦЭМ!#REF!,СВЦЭМ!$A$40:$A$783,$A392,СВЦЭМ!$B$40:$B$783,I$367)+'СЕТ СН'!$F$16</f>
        <v>#REF!</v>
      </c>
      <c r="J392" s="36" t="e">
        <f>SUMIFS(СВЦЭМ!#REF!,СВЦЭМ!$A$40:$A$783,$A392,СВЦЭМ!$B$40:$B$783,J$367)+'СЕТ СН'!$F$16</f>
        <v>#REF!</v>
      </c>
      <c r="K392" s="36" t="e">
        <f>SUMIFS(СВЦЭМ!#REF!,СВЦЭМ!$A$40:$A$783,$A392,СВЦЭМ!$B$40:$B$783,K$367)+'СЕТ СН'!$F$16</f>
        <v>#REF!</v>
      </c>
      <c r="L392" s="36" t="e">
        <f>SUMIFS(СВЦЭМ!#REF!,СВЦЭМ!$A$40:$A$783,$A392,СВЦЭМ!$B$40:$B$783,L$367)+'СЕТ СН'!$F$16</f>
        <v>#REF!</v>
      </c>
      <c r="M392" s="36" t="e">
        <f>SUMIFS(СВЦЭМ!#REF!,СВЦЭМ!$A$40:$A$783,$A392,СВЦЭМ!$B$40:$B$783,M$367)+'СЕТ СН'!$F$16</f>
        <v>#REF!</v>
      </c>
      <c r="N392" s="36" t="e">
        <f>SUMIFS(СВЦЭМ!#REF!,СВЦЭМ!$A$40:$A$783,$A392,СВЦЭМ!$B$40:$B$783,N$367)+'СЕТ СН'!$F$16</f>
        <v>#REF!</v>
      </c>
      <c r="O392" s="36" t="e">
        <f>SUMIFS(СВЦЭМ!#REF!,СВЦЭМ!$A$40:$A$783,$A392,СВЦЭМ!$B$40:$B$783,O$367)+'СЕТ СН'!$F$16</f>
        <v>#REF!</v>
      </c>
      <c r="P392" s="36" t="e">
        <f>SUMIFS(СВЦЭМ!#REF!,СВЦЭМ!$A$40:$A$783,$A392,СВЦЭМ!$B$40:$B$783,P$367)+'СЕТ СН'!$F$16</f>
        <v>#REF!</v>
      </c>
      <c r="Q392" s="36" t="e">
        <f>SUMIFS(СВЦЭМ!#REF!,СВЦЭМ!$A$40:$A$783,$A392,СВЦЭМ!$B$40:$B$783,Q$367)+'СЕТ СН'!$F$16</f>
        <v>#REF!</v>
      </c>
      <c r="R392" s="36" t="e">
        <f>SUMIFS(СВЦЭМ!#REF!,СВЦЭМ!$A$40:$A$783,$A392,СВЦЭМ!$B$40:$B$783,R$367)+'СЕТ СН'!$F$16</f>
        <v>#REF!</v>
      </c>
      <c r="S392" s="36" t="e">
        <f>SUMIFS(СВЦЭМ!#REF!,СВЦЭМ!$A$40:$A$783,$A392,СВЦЭМ!$B$40:$B$783,S$367)+'СЕТ СН'!$F$16</f>
        <v>#REF!</v>
      </c>
      <c r="T392" s="36" t="e">
        <f>SUMIFS(СВЦЭМ!#REF!,СВЦЭМ!$A$40:$A$783,$A392,СВЦЭМ!$B$40:$B$783,T$367)+'СЕТ СН'!$F$16</f>
        <v>#REF!</v>
      </c>
      <c r="U392" s="36" t="e">
        <f>SUMIFS(СВЦЭМ!#REF!,СВЦЭМ!$A$40:$A$783,$A392,СВЦЭМ!$B$40:$B$783,U$367)+'СЕТ СН'!$F$16</f>
        <v>#REF!</v>
      </c>
      <c r="V392" s="36" t="e">
        <f>SUMIFS(СВЦЭМ!#REF!,СВЦЭМ!$A$40:$A$783,$A392,СВЦЭМ!$B$40:$B$783,V$367)+'СЕТ СН'!$F$16</f>
        <v>#REF!</v>
      </c>
      <c r="W392" s="36" t="e">
        <f>SUMIFS(СВЦЭМ!#REF!,СВЦЭМ!$A$40:$A$783,$A392,СВЦЭМ!$B$40:$B$783,W$367)+'СЕТ СН'!$F$16</f>
        <v>#REF!</v>
      </c>
      <c r="X392" s="36" t="e">
        <f>SUMIFS(СВЦЭМ!#REF!,СВЦЭМ!$A$40:$A$783,$A392,СВЦЭМ!$B$40:$B$783,X$367)+'СЕТ СН'!$F$16</f>
        <v>#REF!</v>
      </c>
      <c r="Y392" s="36" t="e">
        <f>SUMIFS(СВЦЭМ!#REF!,СВЦЭМ!$A$40:$A$783,$A392,СВЦЭМ!$B$40:$B$783,Y$367)+'СЕТ СН'!$F$16</f>
        <v>#REF!</v>
      </c>
    </row>
    <row r="393" spans="1:26" ht="15.75" hidden="1" x14ac:dyDescent="0.2">
      <c r="A393" s="35">
        <f t="shared" si="10"/>
        <v>45195</v>
      </c>
      <c r="B393" s="36" t="e">
        <f>SUMIFS(СВЦЭМ!#REF!,СВЦЭМ!$A$40:$A$783,$A393,СВЦЭМ!$B$40:$B$783,B$367)+'СЕТ СН'!$F$16</f>
        <v>#REF!</v>
      </c>
      <c r="C393" s="36" t="e">
        <f>SUMIFS(СВЦЭМ!#REF!,СВЦЭМ!$A$40:$A$783,$A393,СВЦЭМ!$B$40:$B$783,C$367)+'СЕТ СН'!$F$16</f>
        <v>#REF!</v>
      </c>
      <c r="D393" s="36" t="e">
        <f>SUMIFS(СВЦЭМ!#REF!,СВЦЭМ!$A$40:$A$783,$A393,СВЦЭМ!$B$40:$B$783,D$367)+'СЕТ СН'!$F$16</f>
        <v>#REF!</v>
      </c>
      <c r="E393" s="36" t="e">
        <f>SUMIFS(СВЦЭМ!#REF!,СВЦЭМ!$A$40:$A$783,$A393,СВЦЭМ!$B$40:$B$783,E$367)+'СЕТ СН'!$F$16</f>
        <v>#REF!</v>
      </c>
      <c r="F393" s="36" t="e">
        <f>SUMIFS(СВЦЭМ!#REF!,СВЦЭМ!$A$40:$A$783,$A393,СВЦЭМ!$B$40:$B$783,F$367)+'СЕТ СН'!$F$16</f>
        <v>#REF!</v>
      </c>
      <c r="G393" s="36" t="e">
        <f>SUMIFS(СВЦЭМ!#REF!,СВЦЭМ!$A$40:$A$783,$A393,СВЦЭМ!$B$40:$B$783,G$367)+'СЕТ СН'!$F$16</f>
        <v>#REF!</v>
      </c>
      <c r="H393" s="36" t="e">
        <f>SUMIFS(СВЦЭМ!#REF!,СВЦЭМ!$A$40:$A$783,$A393,СВЦЭМ!$B$40:$B$783,H$367)+'СЕТ СН'!$F$16</f>
        <v>#REF!</v>
      </c>
      <c r="I393" s="36" t="e">
        <f>SUMIFS(СВЦЭМ!#REF!,СВЦЭМ!$A$40:$A$783,$A393,СВЦЭМ!$B$40:$B$783,I$367)+'СЕТ СН'!$F$16</f>
        <v>#REF!</v>
      </c>
      <c r="J393" s="36" t="e">
        <f>SUMIFS(СВЦЭМ!#REF!,СВЦЭМ!$A$40:$A$783,$A393,СВЦЭМ!$B$40:$B$783,J$367)+'СЕТ СН'!$F$16</f>
        <v>#REF!</v>
      </c>
      <c r="K393" s="36" t="e">
        <f>SUMIFS(СВЦЭМ!#REF!,СВЦЭМ!$A$40:$A$783,$A393,СВЦЭМ!$B$40:$B$783,K$367)+'СЕТ СН'!$F$16</f>
        <v>#REF!</v>
      </c>
      <c r="L393" s="36" t="e">
        <f>SUMIFS(СВЦЭМ!#REF!,СВЦЭМ!$A$40:$A$783,$A393,СВЦЭМ!$B$40:$B$783,L$367)+'СЕТ СН'!$F$16</f>
        <v>#REF!</v>
      </c>
      <c r="M393" s="36" t="e">
        <f>SUMIFS(СВЦЭМ!#REF!,СВЦЭМ!$A$40:$A$783,$A393,СВЦЭМ!$B$40:$B$783,M$367)+'СЕТ СН'!$F$16</f>
        <v>#REF!</v>
      </c>
      <c r="N393" s="36" t="e">
        <f>SUMIFS(СВЦЭМ!#REF!,СВЦЭМ!$A$40:$A$783,$A393,СВЦЭМ!$B$40:$B$783,N$367)+'СЕТ СН'!$F$16</f>
        <v>#REF!</v>
      </c>
      <c r="O393" s="36" t="e">
        <f>SUMIFS(СВЦЭМ!#REF!,СВЦЭМ!$A$40:$A$783,$A393,СВЦЭМ!$B$40:$B$783,O$367)+'СЕТ СН'!$F$16</f>
        <v>#REF!</v>
      </c>
      <c r="P393" s="36" t="e">
        <f>SUMIFS(СВЦЭМ!#REF!,СВЦЭМ!$A$40:$A$783,$A393,СВЦЭМ!$B$40:$B$783,P$367)+'СЕТ СН'!$F$16</f>
        <v>#REF!</v>
      </c>
      <c r="Q393" s="36" t="e">
        <f>SUMIFS(СВЦЭМ!#REF!,СВЦЭМ!$A$40:$A$783,$A393,СВЦЭМ!$B$40:$B$783,Q$367)+'СЕТ СН'!$F$16</f>
        <v>#REF!</v>
      </c>
      <c r="R393" s="36" t="e">
        <f>SUMIFS(СВЦЭМ!#REF!,СВЦЭМ!$A$40:$A$783,$A393,СВЦЭМ!$B$40:$B$783,R$367)+'СЕТ СН'!$F$16</f>
        <v>#REF!</v>
      </c>
      <c r="S393" s="36" t="e">
        <f>SUMIFS(СВЦЭМ!#REF!,СВЦЭМ!$A$40:$A$783,$A393,СВЦЭМ!$B$40:$B$783,S$367)+'СЕТ СН'!$F$16</f>
        <v>#REF!</v>
      </c>
      <c r="T393" s="36" t="e">
        <f>SUMIFS(СВЦЭМ!#REF!,СВЦЭМ!$A$40:$A$783,$A393,СВЦЭМ!$B$40:$B$783,T$367)+'СЕТ СН'!$F$16</f>
        <v>#REF!</v>
      </c>
      <c r="U393" s="36" t="e">
        <f>SUMIFS(СВЦЭМ!#REF!,СВЦЭМ!$A$40:$A$783,$A393,СВЦЭМ!$B$40:$B$783,U$367)+'СЕТ СН'!$F$16</f>
        <v>#REF!</v>
      </c>
      <c r="V393" s="36" t="e">
        <f>SUMIFS(СВЦЭМ!#REF!,СВЦЭМ!$A$40:$A$783,$A393,СВЦЭМ!$B$40:$B$783,V$367)+'СЕТ СН'!$F$16</f>
        <v>#REF!</v>
      </c>
      <c r="W393" s="36" t="e">
        <f>SUMIFS(СВЦЭМ!#REF!,СВЦЭМ!$A$40:$A$783,$A393,СВЦЭМ!$B$40:$B$783,W$367)+'СЕТ СН'!$F$16</f>
        <v>#REF!</v>
      </c>
      <c r="X393" s="36" t="e">
        <f>SUMIFS(СВЦЭМ!#REF!,СВЦЭМ!$A$40:$A$783,$A393,СВЦЭМ!$B$40:$B$783,X$367)+'СЕТ СН'!$F$16</f>
        <v>#REF!</v>
      </c>
      <c r="Y393" s="36" t="e">
        <f>SUMIFS(СВЦЭМ!#REF!,СВЦЭМ!$A$40:$A$783,$A393,СВЦЭМ!$B$40:$B$783,Y$367)+'СЕТ СН'!$F$16</f>
        <v>#REF!</v>
      </c>
    </row>
    <row r="394" spans="1:26" ht="15.75" hidden="1" x14ac:dyDescent="0.2">
      <c r="A394" s="35">
        <f t="shared" si="10"/>
        <v>45196</v>
      </c>
      <c r="B394" s="36" t="e">
        <f>SUMIFS(СВЦЭМ!#REF!,СВЦЭМ!$A$40:$A$783,$A394,СВЦЭМ!$B$40:$B$783,B$367)+'СЕТ СН'!$F$16</f>
        <v>#REF!</v>
      </c>
      <c r="C394" s="36" t="e">
        <f>SUMIFS(СВЦЭМ!#REF!,СВЦЭМ!$A$40:$A$783,$A394,СВЦЭМ!$B$40:$B$783,C$367)+'СЕТ СН'!$F$16</f>
        <v>#REF!</v>
      </c>
      <c r="D394" s="36" t="e">
        <f>SUMIFS(СВЦЭМ!#REF!,СВЦЭМ!$A$40:$A$783,$A394,СВЦЭМ!$B$40:$B$783,D$367)+'СЕТ СН'!$F$16</f>
        <v>#REF!</v>
      </c>
      <c r="E394" s="36" t="e">
        <f>SUMIFS(СВЦЭМ!#REF!,СВЦЭМ!$A$40:$A$783,$A394,СВЦЭМ!$B$40:$B$783,E$367)+'СЕТ СН'!$F$16</f>
        <v>#REF!</v>
      </c>
      <c r="F394" s="36" t="e">
        <f>SUMIFS(СВЦЭМ!#REF!,СВЦЭМ!$A$40:$A$783,$A394,СВЦЭМ!$B$40:$B$783,F$367)+'СЕТ СН'!$F$16</f>
        <v>#REF!</v>
      </c>
      <c r="G394" s="36" t="e">
        <f>SUMIFS(СВЦЭМ!#REF!,СВЦЭМ!$A$40:$A$783,$A394,СВЦЭМ!$B$40:$B$783,G$367)+'СЕТ СН'!$F$16</f>
        <v>#REF!</v>
      </c>
      <c r="H394" s="36" t="e">
        <f>SUMIFS(СВЦЭМ!#REF!,СВЦЭМ!$A$40:$A$783,$A394,СВЦЭМ!$B$40:$B$783,H$367)+'СЕТ СН'!$F$16</f>
        <v>#REF!</v>
      </c>
      <c r="I394" s="36" t="e">
        <f>SUMIFS(СВЦЭМ!#REF!,СВЦЭМ!$A$40:$A$783,$A394,СВЦЭМ!$B$40:$B$783,I$367)+'СЕТ СН'!$F$16</f>
        <v>#REF!</v>
      </c>
      <c r="J394" s="36" t="e">
        <f>SUMIFS(СВЦЭМ!#REF!,СВЦЭМ!$A$40:$A$783,$A394,СВЦЭМ!$B$40:$B$783,J$367)+'СЕТ СН'!$F$16</f>
        <v>#REF!</v>
      </c>
      <c r="K394" s="36" t="e">
        <f>SUMIFS(СВЦЭМ!#REF!,СВЦЭМ!$A$40:$A$783,$A394,СВЦЭМ!$B$40:$B$783,K$367)+'СЕТ СН'!$F$16</f>
        <v>#REF!</v>
      </c>
      <c r="L394" s="36" t="e">
        <f>SUMIFS(СВЦЭМ!#REF!,СВЦЭМ!$A$40:$A$783,$A394,СВЦЭМ!$B$40:$B$783,L$367)+'СЕТ СН'!$F$16</f>
        <v>#REF!</v>
      </c>
      <c r="M394" s="36" t="e">
        <f>SUMIFS(СВЦЭМ!#REF!,СВЦЭМ!$A$40:$A$783,$A394,СВЦЭМ!$B$40:$B$783,M$367)+'СЕТ СН'!$F$16</f>
        <v>#REF!</v>
      </c>
      <c r="N394" s="36" t="e">
        <f>SUMIFS(СВЦЭМ!#REF!,СВЦЭМ!$A$40:$A$783,$A394,СВЦЭМ!$B$40:$B$783,N$367)+'СЕТ СН'!$F$16</f>
        <v>#REF!</v>
      </c>
      <c r="O394" s="36" t="e">
        <f>SUMIFS(СВЦЭМ!#REF!,СВЦЭМ!$A$40:$A$783,$A394,СВЦЭМ!$B$40:$B$783,O$367)+'СЕТ СН'!$F$16</f>
        <v>#REF!</v>
      </c>
      <c r="P394" s="36" t="e">
        <f>SUMIFS(СВЦЭМ!#REF!,СВЦЭМ!$A$40:$A$783,$A394,СВЦЭМ!$B$40:$B$783,P$367)+'СЕТ СН'!$F$16</f>
        <v>#REF!</v>
      </c>
      <c r="Q394" s="36" t="e">
        <f>SUMIFS(СВЦЭМ!#REF!,СВЦЭМ!$A$40:$A$783,$A394,СВЦЭМ!$B$40:$B$783,Q$367)+'СЕТ СН'!$F$16</f>
        <v>#REF!</v>
      </c>
      <c r="R394" s="36" t="e">
        <f>SUMIFS(СВЦЭМ!#REF!,СВЦЭМ!$A$40:$A$783,$A394,СВЦЭМ!$B$40:$B$783,R$367)+'СЕТ СН'!$F$16</f>
        <v>#REF!</v>
      </c>
      <c r="S394" s="36" t="e">
        <f>SUMIFS(СВЦЭМ!#REF!,СВЦЭМ!$A$40:$A$783,$A394,СВЦЭМ!$B$40:$B$783,S$367)+'СЕТ СН'!$F$16</f>
        <v>#REF!</v>
      </c>
      <c r="T394" s="36" t="e">
        <f>SUMIFS(СВЦЭМ!#REF!,СВЦЭМ!$A$40:$A$783,$A394,СВЦЭМ!$B$40:$B$783,T$367)+'СЕТ СН'!$F$16</f>
        <v>#REF!</v>
      </c>
      <c r="U394" s="36" t="e">
        <f>SUMIFS(СВЦЭМ!#REF!,СВЦЭМ!$A$40:$A$783,$A394,СВЦЭМ!$B$40:$B$783,U$367)+'СЕТ СН'!$F$16</f>
        <v>#REF!</v>
      </c>
      <c r="V394" s="36" t="e">
        <f>SUMIFS(СВЦЭМ!#REF!,СВЦЭМ!$A$40:$A$783,$A394,СВЦЭМ!$B$40:$B$783,V$367)+'СЕТ СН'!$F$16</f>
        <v>#REF!</v>
      </c>
      <c r="W394" s="36" t="e">
        <f>SUMIFS(СВЦЭМ!#REF!,СВЦЭМ!$A$40:$A$783,$A394,СВЦЭМ!$B$40:$B$783,W$367)+'СЕТ СН'!$F$16</f>
        <v>#REF!</v>
      </c>
      <c r="X394" s="36" t="e">
        <f>SUMIFS(СВЦЭМ!#REF!,СВЦЭМ!$A$40:$A$783,$A394,СВЦЭМ!$B$40:$B$783,X$367)+'СЕТ СН'!$F$16</f>
        <v>#REF!</v>
      </c>
      <c r="Y394" s="36" t="e">
        <f>SUMIFS(СВЦЭМ!#REF!,СВЦЭМ!$A$40:$A$783,$A394,СВЦЭМ!$B$40:$B$783,Y$367)+'СЕТ СН'!$F$16</f>
        <v>#REF!</v>
      </c>
    </row>
    <row r="395" spans="1:26" ht="15.75" hidden="1" x14ac:dyDescent="0.2">
      <c r="A395" s="35">
        <f t="shared" si="10"/>
        <v>45197</v>
      </c>
      <c r="B395" s="36" t="e">
        <f>SUMIFS(СВЦЭМ!#REF!,СВЦЭМ!$A$40:$A$783,$A395,СВЦЭМ!$B$40:$B$783,B$367)+'СЕТ СН'!$F$16</f>
        <v>#REF!</v>
      </c>
      <c r="C395" s="36" t="e">
        <f>SUMIFS(СВЦЭМ!#REF!,СВЦЭМ!$A$40:$A$783,$A395,СВЦЭМ!$B$40:$B$783,C$367)+'СЕТ СН'!$F$16</f>
        <v>#REF!</v>
      </c>
      <c r="D395" s="36" t="e">
        <f>SUMIFS(СВЦЭМ!#REF!,СВЦЭМ!$A$40:$A$783,$A395,СВЦЭМ!$B$40:$B$783,D$367)+'СЕТ СН'!$F$16</f>
        <v>#REF!</v>
      </c>
      <c r="E395" s="36" t="e">
        <f>SUMIFS(СВЦЭМ!#REF!,СВЦЭМ!$A$40:$A$783,$A395,СВЦЭМ!$B$40:$B$783,E$367)+'СЕТ СН'!$F$16</f>
        <v>#REF!</v>
      </c>
      <c r="F395" s="36" t="e">
        <f>SUMIFS(СВЦЭМ!#REF!,СВЦЭМ!$A$40:$A$783,$A395,СВЦЭМ!$B$40:$B$783,F$367)+'СЕТ СН'!$F$16</f>
        <v>#REF!</v>
      </c>
      <c r="G395" s="36" t="e">
        <f>SUMIFS(СВЦЭМ!#REF!,СВЦЭМ!$A$40:$A$783,$A395,СВЦЭМ!$B$40:$B$783,G$367)+'СЕТ СН'!$F$16</f>
        <v>#REF!</v>
      </c>
      <c r="H395" s="36" t="e">
        <f>SUMIFS(СВЦЭМ!#REF!,СВЦЭМ!$A$40:$A$783,$A395,СВЦЭМ!$B$40:$B$783,H$367)+'СЕТ СН'!$F$16</f>
        <v>#REF!</v>
      </c>
      <c r="I395" s="36" t="e">
        <f>SUMIFS(СВЦЭМ!#REF!,СВЦЭМ!$A$40:$A$783,$A395,СВЦЭМ!$B$40:$B$783,I$367)+'СЕТ СН'!$F$16</f>
        <v>#REF!</v>
      </c>
      <c r="J395" s="36" t="e">
        <f>SUMIFS(СВЦЭМ!#REF!,СВЦЭМ!$A$40:$A$783,$A395,СВЦЭМ!$B$40:$B$783,J$367)+'СЕТ СН'!$F$16</f>
        <v>#REF!</v>
      </c>
      <c r="K395" s="36" t="e">
        <f>SUMIFS(СВЦЭМ!#REF!,СВЦЭМ!$A$40:$A$783,$A395,СВЦЭМ!$B$40:$B$783,K$367)+'СЕТ СН'!$F$16</f>
        <v>#REF!</v>
      </c>
      <c r="L395" s="36" t="e">
        <f>SUMIFS(СВЦЭМ!#REF!,СВЦЭМ!$A$40:$A$783,$A395,СВЦЭМ!$B$40:$B$783,L$367)+'СЕТ СН'!$F$16</f>
        <v>#REF!</v>
      </c>
      <c r="M395" s="36" t="e">
        <f>SUMIFS(СВЦЭМ!#REF!,СВЦЭМ!$A$40:$A$783,$A395,СВЦЭМ!$B$40:$B$783,M$367)+'СЕТ СН'!$F$16</f>
        <v>#REF!</v>
      </c>
      <c r="N395" s="36" t="e">
        <f>SUMIFS(СВЦЭМ!#REF!,СВЦЭМ!$A$40:$A$783,$A395,СВЦЭМ!$B$40:$B$783,N$367)+'СЕТ СН'!$F$16</f>
        <v>#REF!</v>
      </c>
      <c r="O395" s="36" t="e">
        <f>SUMIFS(СВЦЭМ!#REF!,СВЦЭМ!$A$40:$A$783,$A395,СВЦЭМ!$B$40:$B$783,O$367)+'СЕТ СН'!$F$16</f>
        <v>#REF!</v>
      </c>
      <c r="P395" s="36" t="e">
        <f>SUMIFS(СВЦЭМ!#REF!,СВЦЭМ!$A$40:$A$783,$A395,СВЦЭМ!$B$40:$B$783,P$367)+'СЕТ СН'!$F$16</f>
        <v>#REF!</v>
      </c>
      <c r="Q395" s="36" t="e">
        <f>SUMIFS(СВЦЭМ!#REF!,СВЦЭМ!$A$40:$A$783,$A395,СВЦЭМ!$B$40:$B$783,Q$367)+'СЕТ СН'!$F$16</f>
        <v>#REF!</v>
      </c>
      <c r="R395" s="36" t="e">
        <f>SUMIFS(СВЦЭМ!#REF!,СВЦЭМ!$A$40:$A$783,$A395,СВЦЭМ!$B$40:$B$783,R$367)+'СЕТ СН'!$F$16</f>
        <v>#REF!</v>
      </c>
      <c r="S395" s="36" t="e">
        <f>SUMIFS(СВЦЭМ!#REF!,СВЦЭМ!$A$40:$A$783,$A395,СВЦЭМ!$B$40:$B$783,S$367)+'СЕТ СН'!$F$16</f>
        <v>#REF!</v>
      </c>
      <c r="T395" s="36" t="e">
        <f>SUMIFS(СВЦЭМ!#REF!,СВЦЭМ!$A$40:$A$783,$A395,СВЦЭМ!$B$40:$B$783,T$367)+'СЕТ СН'!$F$16</f>
        <v>#REF!</v>
      </c>
      <c r="U395" s="36" t="e">
        <f>SUMIFS(СВЦЭМ!#REF!,СВЦЭМ!$A$40:$A$783,$A395,СВЦЭМ!$B$40:$B$783,U$367)+'СЕТ СН'!$F$16</f>
        <v>#REF!</v>
      </c>
      <c r="V395" s="36" t="e">
        <f>SUMIFS(СВЦЭМ!#REF!,СВЦЭМ!$A$40:$A$783,$A395,СВЦЭМ!$B$40:$B$783,V$367)+'СЕТ СН'!$F$16</f>
        <v>#REF!</v>
      </c>
      <c r="W395" s="36" t="e">
        <f>SUMIFS(СВЦЭМ!#REF!,СВЦЭМ!$A$40:$A$783,$A395,СВЦЭМ!$B$40:$B$783,W$367)+'СЕТ СН'!$F$16</f>
        <v>#REF!</v>
      </c>
      <c r="X395" s="36" t="e">
        <f>SUMIFS(СВЦЭМ!#REF!,СВЦЭМ!$A$40:$A$783,$A395,СВЦЭМ!$B$40:$B$783,X$367)+'СЕТ СН'!$F$16</f>
        <v>#REF!</v>
      </c>
      <c r="Y395" s="36" t="e">
        <f>SUMIFS(СВЦЭМ!#REF!,СВЦЭМ!$A$40:$A$783,$A395,СВЦЭМ!$B$40:$B$783,Y$367)+'СЕТ СН'!$F$16</f>
        <v>#REF!</v>
      </c>
    </row>
    <row r="396" spans="1:26" ht="15.75" hidden="1" x14ac:dyDescent="0.2">
      <c r="A396" s="35">
        <f t="shared" si="10"/>
        <v>45198</v>
      </c>
      <c r="B396" s="36" t="e">
        <f>SUMIFS(СВЦЭМ!#REF!,СВЦЭМ!$A$40:$A$783,$A396,СВЦЭМ!$B$40:$B$783,B$367)+'СЕТ СН'!$F$16</f>
        <v>#REF!</v>
      </c>
      <c r="C396" s="36" t="e">
        <f>SUMIFS(СВЦЭМ!#REF!,СВЦЭМ!$A$40:$A$783,$A396,СВЦЭМ!$B$40:$B$783,C$367)+'СЕТ СН'!$F$16</f>
        <v>#REF!</v>
      </c>
      <c r="D396" s="36" t="e">
        <f>SUMIFS(СВЦЭМ!#REF!,СВЦЭМ!$A$40:$A$783,$A396,СВЦЭМ!$B$40:$B$783,D$367)+'СЕТ СН'!$F$16</f>
        <v>#REF!</v>
      </c>
      <c r="E396" s="36" t="e">
        <f>SUMIFS(СВЦЭМ!#REF!,СВЦЭМ!$A$40:$A$783,$A396,СВЦЭМ!$B$40:$B$783,E$367)+'СЕТ СН'!$F$16</f>
        <v>#REF!</v>
      </c>
      <c r="F396" s="36" t="e">
        <f>SUMIFS(СВЦЭМ!#REF!,СВЦЭМ!$A$40:$A$783,$A396,СВЦЭМ!$B$40:$B$783,F$367)+'СЕТ СН'!$F$16</f>
        <v>#REF!</v>
      </c>
      <c r="G396" s="36" t="e">
        <f>SUMIFS(СВЦЭМ!#REF!,СВЦЭМ!$A$40:$A$783,$A396,СВЦЭМ!$B$40:$B$783,G$367)+'СЕТ СН'!$F$16</f>
        <v>#REF!</v>
      </c>
      <c r="H396" s="36" t="e">
        <f>SUMIFS(СВЦЭМ!#REF!,СВЦЭМ!$A$40:$A$783,$A396,СВЦЭМ!$B$40:$B$783,H$367)+'СЕТ СН'!$F$16</f>
        <v>#REF!</v>
      </c>
      <c r="I396" s="36" t="e">
        <f>SUMIFS(СВЦЭМ!#REF!,СВЦЭМ!$A$40:$A$783,$A396,СВЦЭМ!$B$40:$B$783,I$367)+'СЕТ СН'!$F$16</f>
        <v>#REF!</v>
      </c>
      <c r="J396" s="36" t="e">
        <f>SUMIFS(СВЦЭМ!#REF!,СВЦЭМ!$A$40:$A$783,$A396,СВЦЭМ!$B$40:$B$783,J$367)+'СЕТ СН'!$F$16</f>
        <v>#REF!</v>
      </c>
      <c r="K396" s="36" t="e">
        <f>SUMIFS(СВЦЭМ!#REF!,СВЦЭМ!$A$40:$A$783,$A396,СВЦЭМ!$B$40:$B$783,K$367)+'СЕТ СН'!$F$16</f>
        <v>#REF!</v>
      </c>
      <c r="L396" s="36" t="e">
        <f>SUMIFS(СВЦЭМ!#REF!,СВЦЭМ!$A$40:$A$783,$A396,СВЦЭМ!$B$40:$B$783,L$367)+'СЕТ СН'!$F$16</f>
        <v>#REF!</v>
      </c>
      <c r="M396" s="36" t="e">
        <f>SUMIFS(СВЦЭМ!#REF!,СВЦЭМ!$A$40:$A$783,$A396,СВЦЭМ!$B$40:$B$783,M$367)+'СЕТ СН'!$F$16</f>
        <v>#REF!</v>
      </c>
      <c r="N396" s="36" t="e">
        <f>SUMIFS(СВЦЭМ!#REF!,СВЦЭМ!$A$40:$A$783,$A396,СВЦЭМ!$B$40:$B$783,N$367)+'СЕТ СН'!$F$16</f>
        <v>#REF!</v>
      </c>
      <c r="O396" s="36" t="e">
        <f>SUMIFS(СВЦЭМ!#REF!,СВЦЭМ!$A$40:$A$783,$A396,СВЦЭМ!$B$40:$B$783,O$367)+'СЕТ СН'!$F$16</f>
        <v>#REF!</v>
      </c>
      <c r="P396" s="36" t="e">
        <f>SUMIFS(СВЦЭМ!#REF!,СВЦЭМ!$A$40:$A$783,$A396,СВЦЭМ!$B$40:$B$783,P$367)+'СЕТ СН'!$F$16</f>
        <v>#REF!</v>
      </c>
      <c r="Q396" s="36" t="e">
        <f>SUMIFS(СВЦЭМ!#REF!,СВЦЭМ!$A$40:$A$783,$A396,СВЦЭМ!$B$40:$B$783,Q$367)+'СЕТ СН'!$F$16</f>
        <v>#REF!</v>
      </c>
      <c r="R396" s="36" t="e">
        <f>SUMIFS(СВЦЭМ!#REF!,СВЦЭМ!$A$40:$A$783,$A396,СВЦЭМ!$B$40:$B$783,R$367)+'СЕТ СН'!$F$16</f>
        <v>#REF!</v>
      </c>
      <c r="S396" s="36" t="e">
        <f>SUMIFS(СВЦЭМ!#REF!,СВЦЭМ!$A$40:$A$783,$A396,СВЦЭМ!$B$40:$B$783,S$367)+'СЕТ СН'!$F$16</f>
        <v>#REF!</v>
      </c>
      <c r="T396" s="36" t="e">
        <f>SUMIFS(СВЦЭМ!#REF!,СВЦЭМ!$A$40:$A$783,$A396,СВЦЭМ!$B$40:$B$783,T$367)+'СЕТ СН'!$F$16</f>
        <v>#REF!</v>
      </c>
      <c r="U396" s="36" t="e">
        <f>SUMIFS(СВЦЭМ!#REF!,СВЦЭМ!$A$40:$A$783,$A396,СВЦЭМ!$B$40:$B$783,U$367)+'СЕТ СН'!$F$16</f>
        <v>#REF!</v>
      </c>
      <c r="V396" s="36" t="e">
        <f>SUMIFS(СВЦЭМ!#REF!,СВЦЭМ!$A$40:$A$783,$A396,СВЦЭМ!$B$40:$B$783,V$367)+'СЕТ СН'!$F$16</f>
        <v>#REF!</v>
      </c>
      <c r="W396" s="36" t="e">
        <f>SUMIFS(СВЦЭМ!#REF!,СВЦЭМ!$A$40:$A$783,$A396,СВЦЭМ!$B$40:$B$783,W$367)+'СЕТ СН'!$F$16</f>
        <v>#REF!</v>
      </c>
      <c r="X396" s="36" t="e">
        <f>SUMIFS(СВЦЭМ!#REF!,СВЦЭМ!$A$40:$A$783,$A396,СВЦЭМ!$B$40:$B$783,X$367)+'СЕТ СН'!$F$16</f>
        <v>#REF!</v>
      </c>
      <c r="Y396" s="36" t="e">
        <f>SUMIFS(СВЦЭМ!#REF!,СВЦЭМ!$A$40:$A$783,$A396,СВЦЭМ!$B$40:$B$783,Y$367)+'СЕТ СН'!$F$16</f>
        <v>#REF!</v>
      </c>
    </row>
    <row r="397" spans="1:26" ht="15.75" hidden="1" x14ac:dyDescent="0.2">
      <c r="A397" s="35">
        <f t="shared" si="10"/>
        <v>45199</v>
      </c>
      <c r="B397" s="36" t="e">
        <f>SUMIFS(СВЦЭМ!#REF!,СВЦЭМ!$A$40:$A$783,$A397,СВЦЭМ!$B$40:$B$783,B$367)+'СЕТ СН'!$F$16</f>
        <v>#REF!</v>
      </c>
      <c r="C397" s="36" t="e">
        <f>SUMIFS(СВЦЭМ!#REF!,СВЦЭМ!$A$40:$A$783,$A397,СВЦЭМ!$B$40:$B$783,C$367)+'СЕТ СН'!$F$16</f>
        <v>#REF!</v>
      </c>
      <c r="D397" s="36" t="e">
        <f>SUMIFS(СВЦЭМ!#REF!,СВЦЭМ!$A$40:$A$783,$A397,СВЦЭМ!$B$40:$B$783,D$367)+'СЕТ СН'!$F$16</f>
        <v>#REF!</v>
      </c>
      <c r="E397" s="36" t="e">
        <f>SUMIFS(СВЦЭМ!#REF!,СВЦЭМ!$A$40:$A$783,$A397,СВЦЭМ!$B$40:$B$783,E$367)+'СЕТ СН'!$F$16</f>
        <v>#REF!</v>
      </c>
      <c r="F397" s="36" t="e">
        <f>SUMIFS(СВЦЭМ!#REF!,СВЦЭМ!$A$40:$A$783,$A397,СВЦЭМ!$B$40:$B$783,F$367)+'СЕТ СН'!$F$16</f>
        <v>#REF!</v>
      </c>
      <c r="G397" s="36" t="e">
        <f>SUMIFS(СВЦЭМ!#REF!,СВЦЭМ!$A$40:$A$783,$A397,СВЦЭМ!$B$40:$B$783,G$367)+'СЕТ СН'!$F$16</f>
        <v>#REF!</v>
      </c>
      <c r="H397" s="36" t="e">
        <f>SUMIFS(СВЦЭМ!#REF!,СВЦЭМ!$A$40:$A$783,$A397,СВЦЭМ!$B$40:$B$783,H$367)+'СЕТ СН'!$F$16</f>
        <v>#REF!</v>
      </c>
      <c r="I397" s="36" t="e">
        <f>SUMIFS(СВЦЭМ!#REF!,СВЦЭМ!$A$40:$A$783,$A397,СВЦЭМ!$B$40:$B$783,I$367)+'СЕТ СН'!$F$16</f>
        <v>#REF!</v>
      </c>
      <c r="J397" s="36" t="e">
        <f>SUMIFS(СВЦЭМ!#REF!,СВЦЭМ!$A$40:$A$783,$A397,СВЦЭМ!$B$40:$B$783,J$367)+'СЕТ СН'!$F$16</f>
        <v>#REF!</v>
      </c>
      <c r="K397" s="36" t="e">
        <f>SUMIFS(СВЦЭМ!#REF!,СВЦЭМ!$A$40:$A$783,$A397,СВЦЭМ!$B$40:$B$783,K$367)+'СЕТ СН'!$F$16</f>
        <v>#REF!</v>
      </c>
      <c r="L397" s="36" t="e">
        <f>SUMIFS(СВЦЭМ!#REF!,СВЦЭМ!$A$40:$A$783,$A397,СВЦЭМ!$B$40:$B$783,L$367)+'СЕТ СН'!$F$16</f>
        <v>#REF!</v>
      </c>
      <c r="M397" s="36" t="e">
        <f>SUMIFS(СВЦЭМ!#REF!,СВЦЭМ!$A$40:$A$783,$A397,СВЦЭМ!$B$40:$B$783,M$367)+'СЕТ СН'!$F$16</f>
        <v>#REF!</v>
      </c>
      <c r="N397" s="36" t="e">
        <f>SUMIFS(СВЦЭМ!#REF!,СВЦЭМ!$A$40:$A$783,$A397,СВЦЭМ!$B$40:$B$783,N$367)+'СЕТ СН'!$F$16</f>
        <v>#REF!</v>
      </c>
      <c r="O397" s="36" t="e">
        <f>SUMIFS(СВЦЭМ!#REF!,СВЦЭМ!$A$40:$A$783,$A397,СВЦЭМ!$B$40:$B$783,O$367)+'СЕТ СН'!$F$16</f>
        <v>#REF!</v>
      </c>
      <c r="P397" s="36" t="e">
        <f>SUMIFS(СВЦЭМ!#REF!,СВЦЭМ!$A$40:$A$783,$A397,СВЦЭМ!$B$40:$B$783,P$367)+'СЕТ СН'!$F$16</f>
        <v>#REF!</v>
      </c>
      <c r="Q397" s="36" t="e">
        <f>SUMIFS(СВЦЭМ!#REF!,СВЦЭМ!$A$40:$A$783,$A397,СВЦЭМ!$B$40:$B$783,Q$367)+'СЕТ СН'!$F$16</f>
        <v>#REF!</v>
      </c>
      <c r="R397" s="36" t="e">
        <f>SUMIFS(СВЦЭМ!#REF!,СВЦЭМ!$A$40:$A$783,$A397,СВЦЭМ!$B$40:$B$783,R$367)+'СЕТ СН'!$F$16</f>
        <v>#REF!</v>
      </c>
      <c r="S397" s="36" t="e">
        <f>SUMIFS(СВЦЭМ!#REF!,СВЦЭМ!$A$40:$A$783,$A397,СВЦЭМ!$B$40:$B$783,S$367)+'СЕТ СН'!$F$16</f>
        <v>#REF!</v>
      </c>
      <c r="T397" s="36" t="e">
        <f>SUMIFS(СВЦЭМ!#REF!,СВЦЭМ!$A$40:$A$783,$A397,СВЦЭМ!$B$40:$B$783,T$367)+'СЕТ СН'!$F$16</f>
        <v>#REF!</v>
      </c>
      <c r="U397" s="36" t="e">
        <f>SUMIFS(СВЦЭМ!#REF!,СВЦЭМ!$A$40:$A$783,$A397,СВЦЭМ!$B$40:$B$783,U$367)+'СЕТ СН'!$F$16</f>
        <v>#REF!</v>
      </c>
      <c r="V397" s="36" t="e">
        <f>SUMIFS(СВЦЭМ!#REF!,СВЦЭМ!$A$40:$A$783,$A397,СВЦЭМ!$B$40:$B$783,V$367)+'СЕТ СН'!$F$16</f>
        <v>#REF!</v>
      </c>
      <c r="W397" s="36" t="e">
        <f>SUMIFS(СВЦЭМ!#REF!,СВЦЭМ!$A$40:$A$783,$A397,СВЦЭМ!$B$40:$B$783,W$367)+'СЕТ СН'!$F$16</f>
        <v>#REF!</v>
      </c>
      <c r="X397" s="36" t="e">
        <f>SUMIFS(СВЦЭМ!#REF!,СВЦЭМ!$A$40:$A$783,$A397,СВЦЭМ!$B$40:$B$783,X$367)+'СЕТ СН'!$F$16</f>
        <v>#REF!</v>
      </c>
      <c r="Y397" s="36" t="e">
        <f>SUMIFS(СВЦЭМ!#REF!,СВЦЭМ!$A$40:$A$783,$A397,СВЦЭМ!$B$40:$B$783,Y$367)+'СЕТ СН'!$F$16</f>
        <v>#REF!</v>
      </c>
    </row>
    <row r="398" spans="1:26" ht="15.75" hidden="1" x14ac:dyDescent="0.2">
      <c r="A398" s="35">
        <f t="shared" si="10"/>
        <v>45200</v>
      </c>
      <c r="B398" s="36" t="e">
        <f>SUMIFS(СВЦЭМ!#REF!,СВЦЭМ!$A$40:$A$783,$A398,СВЦЭМ!$B$40:$B$783,B$367)+'СЕТ СН'!$F$16</f>
        <v>#REF!</v>
      </c>
      <c r="C398" s="36" t="e">
        <f>SUMIFS(СВЦЭМ!#REF!,СВЦЭМ!$A$40:$A$783,$A398,СВЦЭМ!$B$40:$B$783,C$367)+'СЕТ СН'!$F$16</f>
        <v>#REF!</v>
      </c>
      <c r="D398" s="36" t="e">
        <f>SUMIFS(СВЦЭМ!#REF!,СВЦЭМ!$A$40:$A$783,$A398,СВЦЭМ!$B$40:$B$783,D$367)+'СЕТ СН'!$F$16</f>
        <v>#REF!</v>
      </c>
      <c r="E398" s="36" t="e">
        <f>SUMIFS(СВЦЭМ!#REF!,СВЦЭМ!$A$40:$A$783,$A398,СВЦЭМ!$B$40:$B$783,E$367)+'СЕТ СН'!$F$16</f>
        <v>#REF!</v>
      </c>
      <c r="F398" s="36" t="e">
        <f>SUMIFS(СВЦЭМ!#REF!,СВЦЭМ!$A$40:$A$783,$A398,СВЦЭМ!$B$40:$B$783,F$367)+'СЕТ СН'!$F$16</f>
        <v>#REF!</v>
      </c>
      <c r="G398" s="36" t="e">
        <f>SUMIFS(СВЦЭМ!#REF!,СВЦЭМ!$A$40:$A$783,$A398,СВЦЭМ!$B$40:$B$783,G$367)+'СЕТ СН'!$F$16</f>
        <v>#REF!</v>
      </c>
      <c r="H398" s="36" t="e">
        <f>SUMIFS(СВЦЭМ!#REF!,СВЦЭМ!$A$40:$A$783,$A398,СВЦЭМ!$B$40:$B$783,H$367)+'СЕТ СН'!$F$16</f>
        <v>#REF!</v>
      </c>
      <c r="I398" s="36" t="e">
        <f>SUMIFS(СВЦЭМ!#REF!,СВЦЭМ!$A$40:$A$783,$A398,СВЦЭМ!$B$40:$B$783,I$367)+'СЕТ СН'!$F$16</f>
        <v>#REF!</v>
      </c>
      <c r="J398" s="36" t="e">
        <f>SUMIFS(СВЦЭМ!#REF!,СВЦЭМ!$A$40:$A$783,$A398,СВЦЭМ!$B$40:$B$783,J$367)+'СЕТ СН'!$F$16</f>
        <v>#REF!</v>
      </c>
      <c r="K398" s="36" t="e">
        <f>SUMIFS(СВЦЭМ!#REF!,СВЦЭМ!$A$40:$A$783,$A398,СВЦЭМ!$B$40:$B$783,K$367)+'СЕТ СН'!$F$16</f>
        <v>#REF!</v>
      </c>
      <c r="L398" s="36" t="e">
        <f>SUMIFS(СВЦЭМ!#REF!,СВЦЭМ!$A$40:$A$783,$A398,СВЦЭМ!$B$40:$B$783,L$367)+'СЕТ СН'!$F$16</f>
        <v>#REF!</v>
      </c>
      <c r="M398" s="36" t="e">
        <f>SUMIFS(СВЦЭМ!#REF!,СВЦЭМ!$A$40:$A$783,$A398,СВЦЭМ!$B$40:$B$783,M$367)+'СЕТ СН'!$F$16</f>
        <v>#REF!</v>
      </c>
      <c r="N398" s="36" t="e">
        <f>SUMIFS(СВЦЭМ!#REF!,СВЦЭМ!$A$40:$A$783,$A398,СВЦЭМ!$B$40:$B$783,N$367)+'СЕТ СН'!$F$16</f>
        <v>#REF!</v>
      </c>
      <c r="O398" s="36" t="e">
        <f>SUMIFS(СВЦЭМ!#REF!,СВЦЭМ!$A$40:$A$783,$A398,СВЦЭМ!$B$40:$B$783,O$367)+'СЕТ СН'!$F$16</f>
        <v>#REF!</v>
      </c>
      <c r="P398" s="36" t="e">
        <f>SUMIFS(СВЦЭМ!#REF!,СВЦЭМ!$A$40:$A$783,$A398,СВЦЭМ!$B$40:$B$783,P$367)+'СЕТ СН'!$F$16</f>
        <v>#REF!</v>
      </c>
      <c r="Q398" s="36" t="e">
        <f>SUMIFS(СВЦЭМ!#REF!,СВЦЭМ!$A$40:$A$783,$A398,СВЦЭМ!$B$40:$B$783,Q$367)+'СЕТ СН'!$F$16</f>
        <v>#REF!</v>
      </c>
      <c r="R398" s="36" t="e">
        <f>SUMIFS(СВЦЭМ!#REF!,СВЦЭМ!$A$40:$A$783,$A398,СВЦЭМ!$B$40:$B$783,R$367)+'СЕТ СН'!$F$16</f>
        <v>#REF!</v>
      </c>
      <c r="S398" s="36" t="e">
        <f>SUMIFS(СВЦЭМ!#REF!,СВЦЭМ!$A$40:$A$783,$A398,СВЦЭМ!$B$40:$B$783,S$367)+'СЕТ СН'!$F$16</f>
        <v>#REF!</v>
      </c>
      <c r="T398" s="36" t="e">
        <f>SUMIFS(СВЦЭМ!#REF!,СВЦЭМ!$A$40:$A$783,$A398,СВЦЭМ!$B$40:$B$783,T$367)+'СЕТ СН'!$F$16</f>
        <v>#REF!</v>
      </c>
      <c r="U398" s="36" t="e">
        <f>SUMIFS(СВЦЭМ!#REF!,СВЦЭМ!$A$40:$A$783,$A398,СВЦЭМ!$B$40:$B$783,U$367)+'СЕТ СН'!$F$16</f>
        <v>#REF!</v>
      </c>
      <c r="V398" s="36" t="e">
        <f>SUMIFS(СВЦЭМ!#REF!,СВЦЭМ!$A$40:$A$783,$A398,СВЦЭМ!$B$40:$B$783,V$367)+'СЕТ СН'!$F$16</f>
        <v>#REF!</v>
      </c>
      <c r="W398" s="36" t="e">
        <f>SUMIFS(СВЦЭМ!#REF!,СВЦЭМ!$A$40:$A$783,$A398,СВЦЭМ!$B$40:$B$783,W$367)+'СЕТ СН'!$F$16</f>
        <v>#REF!</v>
      </c>
      <c r="X398" s="36" t="e">
        <f>SUMIFS(СВЦЭМ!#REF!,СВЦЭМ!$A$40:$A$783,$A398,СВЦЭМ!$B$40:$B$783,X$367)+'СЕТ СН'!$F$16</f>
        <v>#REF!</v>
      </c>
      <c r="Y398" s="36" t="e">
        <f>SUMIFS(СВЦЭМ!#REF!,СВЦЭМ!$A$40:$A$783,$A398,СВЦЭМ!$B$40:$B$783,Y$367)+'СЕТ СН'!$F$16</f>
        <v>#REF!</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01.09.2023</v>
      </c>
      <c r="B403" s="36">
        <f ca="1">SUMIFS(СВЦЭМ!$G$40:$G$783,СВЦЭМ!$A$40:$A$783,$A403,СВЦЭМ!$B$40:$B$783,B$402)+'СЕТ СН'!$F$16</f>
        <v>0</v>
      </c>
      <c r="C403" s="36">
        <f ca="1">SUMIFS(СВЦЭМ!$G$40:$G$783,СВЦЭМ!$A$40:$A$783,$A403,СВЦЭМ!$B$40:$B$783,C$402)+'СЕТ СН'!$F$16</f>
        <v>0</v>
      </c>
      <c r="D403" s="36">
        <f ca="1">SUMIFS(СВЦЭМ!$G$40:$G$783,СВЦЭМ!$A$40:$A$783,$A403,СВЦЭМ!$B$40:$B$783,D$402)+'СЕТ СН'!$F$16</f>
        <v>0</v>
      </c>
      <c r="E403" s="36">
        <f ca="1">SUMIFS(СВЦЭМ!$G$40:$G$783,СВЦЭМ!$A$40:$A$783,$A403,СВЦЭМ!$B$40:$B$783,E$402)+'СЕТ СН'!$F$16</f>
        <v>0</v>
      </c>
      <c r="F403" s="36">
        <f ca="1">SUMIFS(СВЦЭМ!$G$40:$G$783,СВЦЭМ!$A$40:$A$783,$A403,СВЦЭМ!$B$40:$B$783,F$402)+'СЕТ СН'!$F$16</f>
        <v>0</v>
      </c>
      <c r="G403" s="36">
        <f ca="1">SUMIFS(СВЦЭМ!$G$40:$G$783,СВЦЭМ!$A$40:$A$783,$A403,СВЦЭМ!$B$40:$B$783,G$402)+'СЕТ СН'!$F$16</f>
        <v>0</v>
      </c>
      <c r="H403" s="36">
        <f ca="1">SUMIFS(СВЦЭМ!$G$40:$G$783,СВЦЭМ!$A$40:$A$783,$A403,СВЦЭМ!$B$40:$B$783,H$402)+'СЕТ СН'!$F$16</f>
        <v>0</v>
      </c>
      <c r="I403" s="36">
        <f ca="1">SUMIFS(СВЦЭМ!$G$40:$G$783,СВЦЭМ!$A$40:$A$783,$A403,СВЦЭМ!$B$40:$B$783,I$402)+'СЕТ СН'!$F$16</f>
        <v>0</v>
      </c>
      <c r="J403" s="36">
        <f ca="1">SUMIFS(СВЦЭМ!$G$40:$G$783,СВЦЭМ!$A$40:$A$783,$A403,СВЦЭМ!$B$40:$B$783,J$402)+'СЕТ СН'!$F$16</f>
        <v>0</v>
      </c>
      <c r="K403" s="36">
        <f ca="1">SUMIFS(СВЦЭМ!$G$40:$G$783,СВЦЭМ!$A$40:$A$783,$A403,СВЦЭМ!$B$40:$B$783,K$402)+'СЕТ СН'!$F$16</f>
        <v>0</v>
      </c>
      <c r="L403" s="36">
        <f ca="1">SUMIFS(СВЦЭМ!$G$40:$G$783,СВЦЭМ!$A$40:$A$783,$A403,СВЦЭМ!$B$40:$B$783,L$402)+'СЕТ СН'!$F$16</f>
        <v>0</v>
      </c>
      <c r="M403" s="36">
        <f ca="1">SUMIFS(СВЦЭМ!$G$40:$G$783,СВЦЭМ!$A$40:$A$783,$A403,СВЦЭМ!$B$40:$B$783,M$402)+'СЕТ СН'!$F$16</f>
        <v>0</v>
      </c>
      <c r="N403" s="36">
        <f ca="1">SUMIFS(СВЦЭМ!$G$40:$G$783,СВЦЭМ!$A$40:$A$783,$A403,СВЦЭМ!$B$40:$B$783,N$402)+'СЕТ СН'!$F$16</f>
        <v>0</v>
      </c>
      <c r="O403" s="36">
        <f ca="1">SUMIFS(СВЦЭМ!$G$40:$G$783,СВЦЭМ!$A$40:$A$783,$A403,СВЦЭМ!$B$40:$B$783,O$402)+'СЕТ СН'!$F$16</f>
        <v>0</v>
      </c>
      <c r="P403" s="36">
        <f ca="1">SUMIFS(СВЦЭМ!$G$40:$G$783,СВЦЭМ!$A$40:$A$783,$A403,СВЦЭМ!$B$40:$B$783,P$402)+'СЕТ СН'!$F$16</f>
        <v>0</v>
      </c>
      <c r="Q403" s="36">
        <f ca="1">SUMIFS(СВЦЭМ!$G$40:$G$783,СВЦЭМ!$A$40:$A$783,$A403,СВЦЭМ!$B$40:$B$783,Q$402)+'СЕТ СН'!$F$16</f>
        <v>0</v>
      </c>
      <c r="R403" s="36">
        <f ca="1">SUMIFS(СВЦЭМ!$G$40:$G$783,СВЦЭМ!$A$40:$A$783,$A403,СВЦЭМ!$B$40:$B$783,R$402)+'СЕТ СН'!$F$16</f>
        <v>0</v>
      </c>
      <c r="S403" s="36">
        <f ca="1">SUMIFS(СВЦЭМ!$G$40:$G$783,СВЦЭМ!$A$40:$A$783,$A403,СВЦЭМ!$B$40:$B$783,S$402)+'СЕТ СН'!$F$16</f>
        <v>0</v>
      </c>
      <c r="T403" s="36">
        <f ca="1">SUMIFS(СВЦЭМ!$G$40:$G$783,СВЦЭМ!$A$40:$A$783,$A403,СВЦЭМ!$B$40:$B$783,T$402)+'СЕТ СН'!$F$16</f>
        <v>0</v>
      </c>
      <c r="U403" s="36">
        <f ca="1">SUMIFS(СВЦЭМ!$G$40:$G$783,СВЦЭМ!$A$40:$A$783,$A403,СВЦЭМ!$B$40:$B$783,U$402)+'СЕТ СН'!$F$16</f>
        <v>0</v>
      </c>
      <c r="V403" s="36">
        <f ca="1">SUMIFS(СВЦЭМ!$G$40:$G$783,СВЦЭМ!$A$40:$A$783,$A403,СВЦЭМ!$B$40:$B$783,V$402)+'СЕТ СН'!$F$16</f>
        <v>0</v>
      </c>
      <c r="W403" s="36">
        <f ca="1">SUMIFS(СВЦЭМ!$G$40:$G$783,СВЦЭМ!$A$40:$A$783,$A403,СВЦЭМ!$B$40:$B$783,W$402)+'СЕТ СН'!$F$16</f>
        <v>0</v>
      </c>
      <c r="X403" s="36">
        <f ca="1">SUMIFS(СВЦЭМ!$G$40:$G$783,СВЦЭМ!$A$40:$A$783,$A403,СВЦЭМ!$B$40:$B$783,X$402)+'СЕТ СН'!$F$16</f>
        <v>0</v>
      </c>
      <c r="Y403" s="36">
        <f ca="1">SUMIFS(СВЦЭМ!$G$40:$G$783,СВЦЭМ!$A$40:$A$783,$A403,СВЦЭМ!$B$40:$B$783,Y$402)+'СЕТ СН'!$F$16</f>
        <v>0</v>
      </c>
      <c r="AA403" s="45"/>
    </row>
    <row r="404" spans="1:27" ht="15.75" hidden="1" x14ac:dyDescent="0.2">
      <c r="A404" s="35">
        <f>A403+1</f>
        <v>45171</v>
      </c>
      <c r="B404" s="36">
        <f ca="1">SUMIFS(СВЦЭМ!$G$40:$G$783,СВЦЭМ!$A$40:$A$783,$A404,СВЦЭМ!$B$40:$B$783,B$402)+'СЕТ СН'!$F$16</f>
        <v>0</v>
      </c>
      <c r="C404" s="36">
        <f ca="1">SUMIFS(СВЦЭМ!$G$40:$G$783,СВЦЭМ!$A$40:$A$783,$A404,СВЦЭМ!$B$40:$B$783,C$402)+'СЕТ СН'!$F$16</f>
        <v>0</v>
      </c>
      <c r="D404" s="36">
        <f ca="1">SUMIFS(СВЦЭМ!$G$40:$G$783,СВЦЭМ!$A$40:$A$783,$A404,СВЦЭМ!$B$40:$B$783,D$402)+'СЕТ СН'!$F$16</f>
        <v>0</v>
      </c>
      <c r="E404" s="36">
        <f ca="1">SUMIFS(СВЦЭМ!$G$40:$G$783,СВЦЭМ!$A$40:$A$783,$A404,СВЦЭМ!$B$40:$B$783,E$402)+'СЕТ СН'!$F$16</f>
        <v>0</v>
      </c>
      <c r="F404" s="36">
        <f ca="1">SUMIFS(СВЦЭМ!$G$40:$G$783,СВЦЭМ!$A$40:$A$783,$A404,СВЦЭМ!$B$40:$B$783,F$402)+'СЕТ СН'!$F$16</f>
        <v>0</v>
      </c>
      <c r="G404" s="36">
        <f ca="1">SUMIFS(СВЦЭМ!$G$40:$G$783,СВЦЭМ!$A$40:$A$783,$A404,СВЦЭМ!$B$40:$B$783,G$402)+'СЕТ СН'!$F$16</f>
        <v>0</v>
      </c>
      <c r="H404" s="36">
        <f ca="1">SUMIFS(СВЦЭМ!$G$40:$G$783,СВЦЭМ!$A$40:$A$783,$A404,СВЦЭМ!$B$40:$B$783,H$402)+'СЕТ СН'!$F$16</f>
        <v>0</v>
      </c>
      <c r="I404" s="36">
        <f ca="1">SUMIFS(СВЦЭМ!$G$40:$G$783,СВЦЭМ!$A$40:$A$783,$A404,СВЦЭМ!$B$40:$B$783,I$402)+'СЕТ СН'!$F$16</f>
        <v>0</v>
      </c>
      <c r="J404" s="36">
        <f ca="1">SUMIFS(СВЦЭМ!$G$40:$G$783,СВЦЭМ!$A$40:$A$783,$A404,СВЦЭМ!$B$40:$B$783,J$402)+'СЕТ СН'!$F$16</f>
        <v>0</v>
      </c>
      <c r="K404" s="36">
        <f ca="1">SUMIFS(СВЦЭМ!$G$40:$G$783,СВЦЭМ!$A$40:$A$783,$A404,СВЦЭМ!$B$40:$B$783,K$402)+'СЕТ СН'!$F$16</f>
        <v>0</v>
      </c>
      <c r="L404" s="36">
        <f ca="1">SUMIFS(СВЦЭМ!$G$40:$G$783,СВЦЭМ!$A$40:$A$783,$A404,СВЦЭМ!$B$40:$B$783,L$402)+'СЕТ СН'!$F$16</f>
        <v>0</v>
      </c>
      <c r="M404" s="36">
        <f ca="1">SUMIFS(СВЦЭМ!$G$40:$G$783,СВЦЭМ!$A$40:$A$783,$A404,СВЦЭМ!$B$40:$B$783,M$402)+'СЕТ СН'!$F$16</f>
        <v>0</v>
      </c>
      <c r="N404" s="36">
        <f ca="1">SUMIFS(СВЦЭМ!$G$40:$G$783,СВЦЭМ!$A$40:$A$783,$A404,СВЦЭМ!$B$40:$B$783,N$402)+'СЕТ СН'!$F$16</f>
        <v>0</v>
      </c>
      <c r="O404" s="36">
        <f ca="1">SUMIFS(СВЦЭМ!$G$40:$G$783,СВЦЭМ!$A$40:$A$783,$A404,СВЦЭМ!$B$40:$B$783,O$402)+'СЕТ СН'!$F$16</f>
        <v>0</v>
      </c>
      <c r="P404" s="36">
        <f ca="1">SUMIFS(СВЦЭМ!$G$40:$G$783,СВЦЭМ!$A$40:$A$783,$A404,СВЦЭМ!$B$40:$B$783,P$402)+'СЕТ СН'!$F$16</f>
        <v>0</v>
      </c>
      <c r="Q404" s="36">
        <f ca="1">SUMIFS(СВЦЭМ!$G$40:$G$783,СВЦЭМ!$A$40:$A$783,$A404,СВЦЭМ!$B$40:$B$783,Q$402)+'СЕТ СН'!$F$16</f>
        <v>0</v>
      </c>
      <c r="R404" s="36">
        <f ca="1">SUMIFS(СВЦЭМ!$G$40:$G$783,СВЦЭМ!$A$40:$A$783,$A404,СВЦЭМ!$B$40:$B$783,R$402)+'СЕТ СН'!$F$16</f>
        <v>0</v>
      </c>
      <c r="S404" s="36">
        <f ca="1">SUMIFS(СВЦЭМ!$G$40:$G$783,СВЦЭМ!$A$40:$A$783,$A404,СВЦЭМ!$B$40:$B$783,S$402)+'СЕТ СН'!$F$16</f>
        <v>0</v>
      </c>
      <c r="T404" s="36">
        <f ca="1">SUMIFS(СВЦЭМ!$G$40:$G$783,СВЦЭМ!$A$40:$A$783,$A404,СВЦЭМ!$B$40:$B$783,T$402)+'СЕТ СН'!$F$16</f>
        <v>0</v>
      </c>
      <c r="U404" s="36">
        <f ca="1">SUMIFS(СВЦЭМ!$G$40:$G$783,СВЦЭМ!$A$40:$A$783,$A404,СВЦЭМ!$B$40:$B$783,U$402)+'СЕТ СН'!$F$16</f>
        <v>0</v>
      </c>
      <c r="V404" s="36">
        <f ca="1">SUMIFS(СВЦЭМ!$G$40:$G$783,СВЦЭМ!$A$40:$A$783,$A404,СВЦЭМ!$B$40:$B$783,V$402)+'СЕТ СН'!$F$16</f>
        <v>0</v>
      </c>
      <c r="W404" s="36">
        <f ca="1">SUMIFS(СВЦЭМ!$G$40:$G$783,СВЦЭМ!$A$40:$A$783,$A404,СВЦЭМ!$B$40:$B$783,W$402)+'СЕТ СН'!$F$16</f>
        <v>0</v>
      </c>
      <c r="X404" s="36">
        <f ca="1">SUMIFS(СВЦЭМ!$G$40:$G$783,СВЦЭМ!$A$40:$A$783,$A404,СВЦЭМ!$B$40:$B$783,X$402)+'СЕТ СН'!$F$16</f>
        <v>0</v>
      </c>
      <c r="Y404" s="36">
        <f ca="1">SUMIFS(СВЦЭМ!$G$40:$G$783,СВЦЭМ!$A$40:$A$783,$A404,СВЦЭМ!$B$40:$B$783,Y$402)+'СЕТ СН'!$F$16</f>
        <v>0</v>
      </c>
    </row>
    <row r="405" spans="1:27" ht="15.75" hidden="1" x14ac:dyDescent="0.2">
      <c r="A405" s="35">
        <f t="shared" ref="A405:A433" si="11">A404+1</f>
        <v>45172</v>
      </c>
      <c r="B405" s="36">
        <f ca="1">SUMIFS(СВЦЭМ!$G$40:$G$783,СВЦЭМ!$A$40:$A$783,$A405,СВЦЭМ!$B$40:$B$783,B$402)+'СЕТ СН'!$F$16</f>
        <v>0</v>
      </c>
      <c r="C405" s="36">
        <f ca="1">SUMIFS(СВЦЭМ!$G$40:$G$783,СВЦЭМ!$A$40:$A$783,$A405,СВЦЭМ!$B$40:$B$783,C$402)+'СЕТ СН'!$F$16</f>
        <v>0</v>
      </c>
      <c r="D405" s="36">
        <f ca="1">SUMIFS(СВЦЭМ!$G$40:$G$783,СВЦЭМ!$A$40:$A$783,$A405,СВЦЭМ!$B$40:$B$783,D$402)+'СЕТ СН'!$F$16</f>
        <v>0</v>
      </c>
      <c r="E405" s="36">
        <f ca="1">SUMIFS(СВЦЭМ!$G$40:$G$783,СВЦЭМ!$A$40:$A$783,$A405,СВЦЭМ!$B$40:$B$783,E$402)+'СЕТ СН'!$F$16</f>
        <v>0</v>
      </c>
      <c r="F405" s="36">
        <f ca="1">SUMIFS(СВЦЭМ!$G$40:$G$783,СВЦЭМ!$A$40:$A$783,$A405,СВЦЭМ!$B$40:$B$783,F$402)+'СЕТ СН'!$F$16</f>
        <v>0</v>
      </c>
      <c r="G405" s="36">
        <f ca="1">SUMIFS(СВЦЭМ!$G$40:$G$783,СВЦЭМ!$A$40:$A$783,$A405,СВЦЭМ!$B$40:$B$783,G$402)+'СЕТ СН'!$F$16</f>
        <v>0</v>
      </c>
      <c r="H405" s="36">
        <f ca="1">SUMIFS(СВЦЭМ!$G$40:$G$783,СВЦЭМ!$A$40:$A$783,$A405,СВЦЭМ!$B$40:$B$783,H$402)+'СЕТ СН'!$F$16</f>
        <v>0</v>
      </c>
      <c r="I405" s="36">
        <f ca="1">SUMIFS(СВЦЭМ!$G$40:$G$783,СВЦЭМ!$A$40:$A$783,$A405,СВЦЭМ!$B$40:$B$783,I$402)+'СЕТ СН'!$F$16</f>
        <v>0</v>
      </c>
      <c r="J405" s="36">
        <f ca="1">SUMIFS(СВЦЭМ!$G$40:$G$783,СВЦЭМ!$A$40:$A$783,$A405,СВЦЭМ!$B$40:$B$783,J$402)+'СЕТ СН'!$F$16</f>
        <v>0</v>
      </c>
      <c r="K405" s="36">
        <f ca="1">SUMIFS(СВЦЭМ!$G$40:$G$783,СВЦЭМ!$A$40:$A$783,$A405,СВЦЭМ!$B$40:$B$783,K$402)+'СЕТ СН'!$F$16</f>
        <v>0</v>
      </c>
      <c r="L405" s="36">
        <f ca="1">SUMIFS(СВЦЭМ!$G$40:$G$783,СВЦЭМ!$A$40:$A$783,$A405,СВЦЭМ!$B$40:$B$783,L$402)+'СЕТ СН'!$F$16</f>
        <v>0</v>
      </c>
      <c r="M405" s="36">
        <f ca="1">SUMIFS(СВЦЭМ!$G$40:$G$783,СВЦЭМ!$A$40:$A$783,$A405,СВЦЭМ!$B$40:$B$783,M$402)+'СЕТ СН'!$F$16</f>
        <v>0</v>
      </c>
      <c r="N405" s="36">
        <f ca="1">SUMIFS(СВЦЭМ!$G$40:$G$783,СВЦЭМ!$A$40:$A$783,$A405,СВЦЭМ!$B$40:$B$783,N$402)+'СЕТ СН'!$F$16</f>
        <v>0</v>
      </c>
      <c r="O405" s="36">
        <f ca="1">SUMIFS(СВЦЭМ!$G$40:$G$783,СВЦЭМ!$A$40:$A$783,$A405,СВЦЭМ!$B$40:$B$783,O$402)+'СЕТ СН'!$F$16</f>
        <v>0</v>
      </c>
      <c r="P405" s="36">
        <f ca="1">SUMIFS(СВЦЭМ!$G$40:$G$783,СВЦЭМ!$A$40:$A$783,$A405,СВЦЭМ!$B$40:$B$783,P$402)+'СЕТ СН'!$F$16</f>
        <v>0</v>
      </c>
      <c r="Q405" s="36">
        <f ca="1">SUMIFS(СВЦЭМ!$G$40:$G$783,СВЦЭМ!$A$40:$A$783,$A405,СВЦЭМ!$B$40:$B$783,Q$402)+'СЕТ СН'!$F$16</f>
        <v>0</v>
      </c>
      <c r="R405" s="36">
        <f ca="1">SUMIFS(СВЦЭМ!$G$40:$G$783,СВЦЭМ!$A$40:$A$783,$A405,СВЦЭМ!$B$40:$B$783,R$402)+'СЕТ СН'!$F$16</f>
        <v>0</v>
      </c>
      <c r="S405" s="36">
        <f ca="1">SUMIFS(СВЦЭМ!$G$40:$G$783,СВЦЭМ!$A$40:$A$783,$A405,СВЦЭМ!$B$40:$B$783,S$402)+'СЕТ СН'!$F$16</f>
        <v>0</v>
      </c>
      <c r="T405" s="36">
        <f ca="1">SUMIFS(СВЦЭМ!$G$40:$G$783,СВЦЭМ!$A$40:$A$783,$A405,СВЦЭМ!$B$40:$B$783,T$402)+'СЕТ СН'!$F$16</f>
        <v>0</v>
      </c>
      <c r="U405" s="36">
        <f ca="1">SUMIFS(СВЦЭМ!$G$40:$G$783,СВЦЭМ!$A$40:$A$783,$A405,СВЦЭМ!$B$40:$B$783,U$402)+'СЕТ СН'!$F$16</f>
        <v>0</v>
      </c>
      <c r="V405" s="36">
        <f ca="1">SUMIFS(СВЦЭМ!$G$40:$G$783,СВЦЭМ!$A$40:$A$783,$A405,СВЦЭМ!$B$40:$B$783,V$402)+'СЕТ СН'!$F$16</f>
        <v>0</v>
      </c>
      <c r="W405" s="36">
        <f ca="1">SUMIFS(СВЦЭМ!$G$40:$G$783,СВЦЭМ!$A$40:$A$783,$A405,СВЦЭМ!$B$40:$B$783,W$402)+'СЕТ СН'!$F$16</f>
        <v>0</v>
      </c>
      <c r="X405" s="36">
        <f ca="1">SUMIFS(СВЦЭМ!$G$40:$G$783,СВЦЭМ!$A$40:$A$783,$A405,СВЦЭМ!$B$40:$B$783,X$402)+'СЕТ СН'!$F$16</f>
        <v>0</v>
      </c>
      <c r="Y405" s="36">
        <f ca="1">SUMIFS(СВЦЭМ!$G$40:$G$783,СВЦЭМ!$A$40:$A$783,$A405,СВЦЭМ!$B$40:$B$783,Y$402)+'СЕТ СН'!$F$16</f>
        <v>0</v>
      </c>
    </row>
    <row r="406" spans="1:27" ht="15.75" hidden="1" x14ac:dyDescent="0.2">
      <c r="A406" s="35">
        <f t="shared" si="11"/>
        <v>45173</v>
      </c>
      <c r="B406" s="36">
        <f ca="1">SUMIFS(СВЦЭМ!$G$40:$G$783,СВЦЭМ!$A$40:$A$783,$A406,СВЦЭМ!$B$40:$B$783,B$402)+'СЕТ СН'!$F$16</f>
        <v>0</v>
      </c>
      <c r="C406" s="36">
        <f ca="1">SUMIFS(СВЦЭМ!$G$40:$G$783,СВЦЭМ!$A$40:$A$783,$A406,СВЦЭМ!$B$40:$B$783,C$402)+'СЕТ СН'!$F$16</f>
        <v>0</v>
      </c>
      <c r="D406" s="36">
        <f ca="1">SUMIFS(СВЦЭМ!$G$40:$G$783,СВЦЭМ!$A$40:$A$783,$A406,СВЦЭМ!$B$40:$B$783,D$402)+'СЕТ СН'!$F$16</f>
        <v>0</v>
      </c>
      <c r="E406" s="36">
        <f ca="1">SUMIFS(СВЦЭМ!$G$40:$G$783,СВЦЭМ!$A$40:$A$783,$A406,СВЦЭМ!$B$40:$B$783,E$402)+'СЕТ СН'!$F$16</f>
        <v>0</v>
      </c>
      <c r="F406" s="36">
        <f ca="1">SUMIFS(СВЦЭМ!$G$40:$G$783,СВЦЭМ!$A$40:$A$783,$A406,СВЦЭМ!$B$40:$B$783,F$402)+'СЕТ СН'!$F$16</f>
        <v>0</v>
      </c>
      <c r="G406" s="36">
        <f ca="1">SUMIFS(СВЦЭМ!$G$40:$G$783,СВЦЭМ!$A$40:$A$783,$A406,СВЦЭМ!$B$40:$B$783,G$402)+'СЕТ СН'!$F$16</f>
        <v>0</v>
      </c>
      <c r="H406" s="36">
        <f ca="1">SUMIFS(СВЦЭМ!$G$40:$G$783,СВЦЭМ!$A$40:$A$783,$A406,СВЦЭМ!$B$40:$B$783,H$402)+'СЕТ СН'!$F$16</f>
        <v>0</v>
      </c>
      <c r="I406" s="36">
        <f ca="1">SUMIFS(СВЦЭМ!$G$40:$G$783,СВЦЭМ!$A$40:$A$783,$A406,СВЦЭМ!$B$40:$B$783,I$402)+'СЕТ СН'!$F$16</f>
        <v>0</v>
      </c>
      <c r="J406" s="36">
        <f ca="1">SUMIFS(СВЦЭМ!$G$40:$G$783,СВЦЭМ!$A$40:$A$783,$A406,СВЦЭМ!$B$40:$B$783,J$402)+'СЕТ СН'!$F$16</f>
        <v>0</v>
      </c>
      <c r="K406" s="36">
        <f ca="1">SUMIFS(СВЦЭМ!$G$40:$G$783,СВЦЭМ!$A$40:$A$783,$A406,СВЦЭМ!$B$40:$B$783,K$402)+'СЕТ СН'!$F$16</f>
        <v>0</v>
      </c>
      <c r="L406" s="36">
        <f ca="1">SUMIFS(СВЦЭМ!$G$40:$G$783,СВЦЭМ!$A$40:$A$783,$A406,СВЦЭМ!$B$40:$B$783,L$402)+'СЕТ СН'!$F$16</f>
        <v>0</v>
      </c>
      <c r="M406" s="36">
        <f ca="1">SUMIFS(СВЦЭМ!$G$40:$G$783,СВЦЭМ!$A$40:$A$783,$A406,СВЦЭМ!$B$40:$B$783,M$402)+'СЕТ СН'!$F$16</f>
        <v>0</v>
      </c>
      <c r="N406" s="36">
        <f ca="1">SUMIFS(СВЦЭМ!$G$40:$G$783,СВЦЭМ!$A$40:$A$783,$A406,СВЦЭМ!$B$40:$B$783,N$402)+'СЕТ СН'!$F$16</f>
        <v>0</v>
      </c>
      <c r="O406" s="36">
        <f ca="1">SUMIFS(СВЦЭМ!$G$40:$G$783,СВЦЭМ!$A$40:$A$783,$A406,СВЦЭМ!$B$40:$B$783,O$402)+'СЕТ СН'!$F$16</f>
        <v>0</v>
      </c>
      <c r="P406" s="36">
        <f ca="1">SUMIFS(СВЦЭМ!$G$40:$G$783,СВЦЭМ!$A$40:$A$783,$A406,СВЦЭМ!$B$40:$B$783,P$402)+'СЕТ СН'!$F$16</f>
        <v>0</v>
      </c>
      <c r="Q406" s="36">
        <f ca="1">SUMIFS(СВЦЭМ!$G$40:$G$783,СВЦЭМ!$A$40:$A$783,$A406,СВЦЭМ!$B$40:$B$783,Q$402)+'СЕТ СН'!$F$16</f>
        <v>0</v>
      </c>
      <c r="R406" s="36">
        <f ca="1">SUMIFS(СВЦЭМ!$G$40:$G$783,СВЦЭМ!$A$40:$A$783,$A406,СВЦЭМ!$B$40:$B$783,R$402)+'СЕТ СН'!$F$16</f>
        <v>0</v>
      </c>
      <c r="S406" s="36">
        <f ca="1">SUMIFS(СВЦЭМ!$G$40:$G$783,СВЦЭМ!$A$40:$A$783,$A406,СВЦЭМ!$B$40:$B$783,S$402)+'СЕТ СН'!$F$16</f>
        <v>0</v>
      </c>
      <c r="T406" s="36">
        <f ca="1">SUMIFS(СВЦЭМ!$G$40:$G$783,СВЦЭМ!$A$40:$A$783,$A406,СВЦЭМ!$B$40:$B$783,T$402)+'СЕТ СН'!$F$16</f>
        <v>0</v>
      </c>
      <c r="U406" s="36">
        <f ca="1">SUMIFS(СВЦЭМ!$G$40:$G$783,СВЦЭМ!$A$40:$A$783,$A406,СВЦЭМ!$B$40:$B$783,U$402)+'СЕТ СН'!$F$16</f>
        <v>0</v>
      </c>
      <c r="V406" s="36">
        <f ca="1">SUMIFS(СВЦЭМ!$G$40:$G$783,СВЦЭМ!$A$40:$A$783,$A406,СВЦЭМ!$B$40:$B$783,V$402)+'СЕТ СН'!$F$16</f>
        <v>0</v>
      </c>
      <c r="W406" s="36">
        <f ca="1">SUMIFS(СВЦЭМ!$G$40:$G$783,СВЦЭМ!$A$40:$A$783,$A406,СВЦЭМ!$B$40:$B$783,W$402)+'СЕТ СН'!$F$16</f>
        <v>0</v>
      </c>
      <c r="X406" s="36">
        <f ca="1">SUMIFS(СВЦЭМ!$G$40:$G$783,СВЦЭМ!$A$40:$A$783,$A406,СВЦЭМ!$B$40:$B$783,X$402)+'СЕТ СН'!$F$16</f>
        <v>0</v>
      </c>
      <c r="Y406" s="36">
        <f ca="1">SUMIFS(СВЦЭМ!$G$40:$G$783,СВЦЭМ!$A$40:$A$783,$A406,СВЦЭМ!$B$40:$B$783,Y$402)+'СЕТ СН'!$F$16</f>
        <v>0</v>
      </c>
    </row>
    <row r="407" spans="1:27" ht="15.75" hidden="1" x14ac:dyDescent="0.2">
      <c r="A407" s="35">
        <f t="shared" si="11"/>
        <v>45174</v>
      </c>
      <c r="B407" s="36">
        <f ca="1">SUMIFS(СВЦЭМ!$G$40:$G$783,СВЦЭМ!$A$40:$A$783,$A407,СВЦЭМ!$B$40:$B$783,B$402)+'СЕТ СН'!$F$16</f>
        <v>0</v>
      </c>
      <c r="C407" s="36">
        <f ca="1">SUMIFS(СВЦЭМ!$G$40:$G$783,СВЦЭМ!$A$40:$A$783,$A407,СВЦЭМ!$B$40:$B$783,C$402)+'СЕТ СН'!$F$16</f>
        <v>0</v>
      </c>
      <c r="D407" s="36">
        <f ca="1">SUMIFS(СВЦЭМ!$G$40:$G$783,СВЦЭМ!$A$40:$A$783,$A407,СВЦЭМ!$B$40:$B$783,D$402)+'СЕТ СН'!$F$16</f>
        <v>0</v>
      </c>
      <c r="E407" s="36">
        <f ca="1">SUMIFS(СВЦЭМ!$G$40:$G$783,СВЦЭМ!$A$40:$A$783,$A407,СВЦЭМ!$B$40:$B$783,E$402)+'СЕТ СН'!$F$16</f>
        <v>0</v>
      </c>
      <c r="F407" s="36">
        <f ca="1">SUMIFS(СВЦЭМ!$G$40:$G$783,СВЦЭМ!$A$40:$A$783,$A407,СВЦЭМ!$B$40:$B$783,F$402)+'СЕТ СН'!$F$16</f>
        <v>0</v>
      </c>
      <c r="G407" s="36">
        <f ca="1">SUMIFS(СВЦЭМ!$G$40:$G$783,СВЦЭМ!$A$40:$A$783,$A407,СВЦЭМ!$B$40:$B$783,G$402)+'СЕТ СН'!$F$16</f>
        <v>0</v>
      </c>
      <c r="H407" s="36">
        <f ca="1">SUMIFS(СВЦЭМ!$G$40:$G$783,СВЦЭМ!$A$40:$A$783,$A407,СВЦЭМ!$B$40:$B$783,H$402)+'СЕТ СН'!$F$16</f>
        <v>0</v>
      </c>
      <c r="I407" s="36">
        <f ca="1">SUMIFS(СВЦЭМ!$G$40:$G$783,СВЦЭМ!$A$40:$A$783,$A407,СВЦЭМ!$B$40:$B$783,I$402)+'СЕТ СН'!$F$16</f>
        <v>0</v>
      </c>
      <c r="J407" s="36">
        <f ca="1">SUMIFS(СВЦЭМ!$G$40:$G$783,СВЦЭМ!$A$40:$A$783,$A407,СВЦЭМ!$B$40:$B$783,J$402)+'СЕТ СН'!$F$16</f>
        <v>0</v>
      </c>
      <c r="K407" s="36">
        <f ca="1">SUMIFS(СВЦЭМ!$G$40:$G$783,СВЦЭМ!$A$40:$A$783,$A407,СВЦЭМ!$B$40:$B$783,K$402)+'СЕТ СН'!$F$16</f>
        <v>0</v>
      </c>
      <c r="L407" s="36">
        <f ca="1">SUMIFS(СВЦЭМ!$G$40:$G$783,СВЦЭМ!$A$40:$A$783,$A407,СВЦЭМ!$B$40:$B$783,L$402)+'СЕТ СН'!$F$16</f>
        <v>0</v>
      </c>
      <c r="M407" s="36">
        <f ca="1">SUMIFS(СВЦЭМ!$G$40:$G$783,СВЦЭМ!$A$40:$A$783,$A407,СВЦЭМ!$B$40:$B$783,M$402)+'СЕТ СН'!$F$16</f>
        <v>0</v>
      </c>
      <c r="N407" s="36">
        <f ca="1">SUMIFS(СВЦЭМ!$G$40:$G$783,СВЦЭМ!$A$40:$A$783,$A407,СВЦЭМ!$B$40:$B$783,N$402)+'СЕТ СН'!$F$16</f>
        <v>0</v>
      </c>
      <c r="O407" s="36">
        <f ca="1">SUMIFS(СВЦЭМ!$G$40:$G$783,СВЦЭМ!$A$40:$A$783,$A407,СВЦЭМ!$B$40:$B$783,O$402)+'СЕТ СН'!$F$16</f>
        <v>0</v>
      </c>
      <c r="P407" s="36">
        <f ca="1">SUMIFS(СВЦЭМ!$G$40:$G$783,СВЦЭМ!$A$40:$A$783,$A407,СВЦЭМ!$B$40:$B$783,P$402)+'СЕТ СН'!$F$16</f>
        <v>0</v>
      </c>
      <c r="Q407" s="36">
        <f ca="1">SUMIFS(СВЦЭМ!$G$40:$G$783,СВЦЭМ!$A$40:$A$783,$A407,СВЦЭМ!$B$40:$B$783,Q$402)+'СЕТ СН'!$F$16</f>
        <v>0</v>
      </c>
      <c r="R407" s="36">
        <f ca="1">SUMIFS(СВЦЭМ!$G$40:$G$783,СВЦЭМ!$A$40:$A$783,$A407,СВЦЭМ!$B$40:$B$783,R$402)+'СЕТ СН'!$F$16</f>
        <v>0</v>
      </c>
      <c r="S407" s="36">
        <f ca="1">SUMIFS(СВЦЭМ!$G$40:$G$783,СВЦЭМ!$A$40:$A$783,$A407,СВЦЭМ!$B$40:$B$783,S$402)+'СЕТ СН'!$F$16</f>
        <v>0</v>
      </c>
      <c r="T407" s="36">
        <f ca="1">SUMIFS(СВЦЭМ!$G$40:$G$783,СВЦЭМ!$A$40:$A$783,$A407,СВЦЭМ!$B$40:$B$783,T$402)+'СЕТ СН'!$F$16</f>
        <v>0</v>
      </c>
      <c r="U407" s="36">
        <f ca="1">SUMIFS(СВЦЭМ!$G$40:$G$783,СВЦЭМ!$A$40:$A$783,$A407,СВЦЭМ!$B$40:$B$783,U$402)+'СЕТ СН'!$F$16</f>
        <v>0</v>
      </c>
      <c r="V407" s="36">
        <f ca="1">SUMIFS(СВЦЭМ!$G$40:$G$783,СВЦЭМ!$A$40:$A$783,$A407,СВЦЭМ!$B$40:$B$783,V$402)+'СЕТ СН'!$F$16</f>
        <v>0</v>
      </c>
      <c r="W407" s="36">
        <f ca="1">SUMIFS(СВЦЭМ!$G$40:$G$783,СВЦЭМ!$A$40:$A$783,$A407,СВЦЭМ!$B$40:$B$783,W$402)+'СЕТ СН'!$F$16</f>
        <v>0</v>
      </c>
      <c r="X407" s="36">
        <f ca="1">SUMIFS(СВЦЭМ!$G$40:$G$783,СВЦЭМ!$A$40:$A$783,$A407,СВЦЭМ!$B$40:$B$783,X$402)+'СЕТ СН'!$F$16</f>
        <v>0</v>
      </c>
      <c r="Y407" s="36">
        <f ca="1">SUMIFS(СВЦЭМ!$G$40:$G$783,СВЦЭМ!$A$40:$A$783,$A407,СВЦЭМ!$B$40:$B$783,Y$402)+'СЕТ СН'!$F$16</f>
        <v>0</v>
      </c>
    </row>
    <row r="408" spans="1:27" ht="15.75" hidden="1" x14ac:dyDescent="0.2">
      <c r="A408" s="35">
        <f t="shared" si="11"/>
        <v>45175</v>
      </c>
      <c r="B408" s="36">
        <f ca="1">SUMIFS(СВЦЭМ!$G$40:$G$783,СВЦЭМ!$A$40:$A$783,$A408,СВЦЭМ!$B$40:$B$783,B$402)+'СЕТ СН'!$F$16</f>
        <v>0</v>
      </c>
      <c r="C408" s="36">
        <f ca="1">SUMIFS(СВЦЭМ!$G$40:$G$783,СВЦЭМ!$A$40:$A$783,$A408,СВЦЭМ!$B$40:$B$783,C$402)+'СЕТ СН'!$F$16</f>
        <v>0</v>
      </c>
      <c r="D408" s="36">
        <f ca="1">SUMIFS(СВЦЭМ!$G$40:$G$783,СВЦЭМ!$A$40:$A$783,$A408,СВЦЭМ!$B$40:$B$783,D$402)+'СЕТ СН'!$F$16</f>
        <v>0</v>
      </c>
      <c r="E408" s="36">
        <f ca="1">SUMIFS(СВЦЭМ!$G$40:$G$783,СВЦЭМ!$A$40:$A$783,$A408,СВЦЭМ!$B$40:$B$783,E$402)+'СЕТ СН'!$F$16</f>
        <v>0</v>
      </c>
      <c r="F408" s="36">
        <f ca="1">SUMIFS(СВЦЭМ!$G$40:$G$783,СВЦЭМ!$A$40:$A$783,$A408,СВЦЭМ!$B$40:$B$783,F$402)+'СЕТ СН'!$F$16</f>
        <v>0</v>
      </c>
      <c r="G408" s="36">
        <f ca="1">SUMIFS(СВЦЭМ!$G$40:$G$783,СВЦЭМ!$A$40:$A$783,$A408,СВЦЭМ!$B$40:$B$783,G$402)+'СЕТ СН'!$F$16</f>
        <v>0</v>
      </c>
      <c r="H408" s="36">
        <f ca="1">SUMIFS(СВЦЭМ!$G$40:$G$783,СВЦЭМ!$A$40:$A$783,$A408,СВЦЭМ!$B$40:$B$783,H$402)+'СЕТ СН'!$F$16</f>
        <v>0</v>
      </c>
      <c r="I408" s="36">
        <f ca="1">SUMIFS(СВЦЭМ!$G$40:$G$783,СВЦЭМ!$A$40:$A$783,$A408,СВЦЭМ!$B$40:$B$783,I$402)+'СЕТ СН'!$F$16</f>
        <v>0</v>
      </c>
      <c r="J408" s="36">
        <f ca="1">SUMIFS(СВЦЭМ!$G$40:$G$783,СВЦЭМ!$A$40:$A$783,$A408,СВЦЭМ!$B$40:$B$783,J$402)+'СЕТ СН'!$F$16</f>
        <v>0</v>
      </c>
      <c r="K408" s="36">
        <f ca="1">SUMIFS(СВЦЭМ!$G$40:$G$783,СВЦЭМ!$A$40:$A$783,$A408,СВЦЭМ!$B$40:$B$783,K$402)+'СЕТ СН'!$F$16</f>
        <v>0</v>
      </c>
      <c r="L408" s="36">
        <f ca="1">SUMIFS(СВЦЭМ!$G$40:$G$783,СВЦЭМ!$A$40:$A$783,$A408,СВЦЭМ!$B$40:$B$783,L$402)+'СЕТ СН'!$F$16</f>
        <v>0</v>
      </c>
      <c r="M408" s="36">
        <f ca="1">SUMIFS(СВЦЭМ!$G$40:$G$783,СВЦЭМ!$A$40:$A$783,$A408,СВЦЭМ!$B$40:$B$783,M$402)+'СЕТ СН'!$F$16</f>
        <v>0</v>
      </c>
      <c r="N408" s="36">
        <f ca="1">SUMIFS(СВЦЭМ!$G$40:$G$783,СВЦЭМ!$A$40:$A$783,$A408,СВЦЭМ!$B$40:$B$783,N$402)+'СЕТ СН'!$F$16</f>
        <v>0</v>
      </c>
      <c r="O408" s="36">
        <f ca="1">SUMIFS(СВЦЭМ!$G$40:$G$783,СВЦЭМ!$A$40:$A$783,$A408,СВЦЭМ!$B$40:$B$783,O$402)+'СЕТ СН'!$F$16</f>
        <v>0</v>
      </c>
      <c r="P408" s="36">
        <f ca="1">SUMIFS(СВЦЭМ!$G$40:$G$783,СВЦЭМ!$A$40:$A$783,$A408,СВЦЭМ!$B$40:$B$783,P$402)+'СЕТ СН'!$F$16</f>
        <v>0</v>
      </c>
      <c r="Q408" s="36">
        <f ca="1">SUMIFS(СВЦЭМ!$G$40:$G$783,СВЦЭМ!$A$40:$A$783,$A408,СВЦЭМ!$B$40:$B$783,Q$402)+'СЕТ СН'!$F$16</f>
        <v>0</v>
      </c>
      <c r="R408" s="36">
        <f ca="1">SUMIFS(СВЦЭМ!$G$40:$G$783,СВЦЭМ!$A$40:$A$783,$A408,СВЦЭМ!$B$40:$B$783,R$402)+'СЕТ СН'!$F$16</f>
        <v>0</v>
      </c>
      <c r="S408" s="36">
        <f ca="1">SUMIFS(СВЦЭМ!$G$40:$G$783,СВЦЭМ!$A$40:$A$783,$A408,СВЦЭМ!$B$40:$B$783,S$402)+'СЕТ СН'!$F$16</f>
        <v>0</v>
      </c>
      <c r="T408" s="36">
        <f ca="1">SUMIFS(СВЦЭМ!$G$40:$G$783,СВЦЭМ!$A$40:$A$783,$A408,СВЦЭМ!$B$40:$B$783,T$402)+'СЕТ СН'!$F$16</f>
        <v>0</v>
      </c>
      <c r="U408" s="36">
        <f ca="1">SUMIFS(СВЦЭМ!$G$40:$G$783,СВЦЭМ!$A$40:$A$783,$A408,СВЦЭМ!$B$40:$B$783,U$402)+'СЕТ СН'!$F$16</f>
        <v>0</v>
      </c>
      <c r="V408" s="36">
        <f ca="1">SUMIFS(СВЦЭМ!$G$40:$G$783,СВЦЭМ!$A$40:$A$783,$A408,СВЦЭМ!$B$40:$B$783,V$402)+'СЕТ СН'!$F$16</f>
        <v>0</v>
      </c>
      <c r="W408" s="36">
        <f ca="1">SUMIFS(СВЦЭМ!$G$40:$G$783,СВЦЭМ!$A$40:$A$783,$A408,СВЦЭМ!$B$40:$B$783,W$402)+'СЕТ СН'!$F$16</f>
        <v>0</v>
      </c>
      <c r="X408" s="36">
        <f ca="1">SUMIFS(СВЦЭМ!$G$40:$G$783,СВЦЭМ!$A$40:$A$783,$A408,СВЦЭМ!$B$40:$B$783,X$402)+'СЕТ СН'!$F$16</f>
        <v>0</v>
      </c>
      <c r="Y408" s="36">
        <f ca="1">SUMIFS(СВЦЭМ!$G$40:$G$783,СВЦЭМ!$A$40:$A$783,$A408,СВЦЭМ!$B$40:$B$783,Y$402)+'СЕТ СН'!$F$16</f>
        <v>0</v>
      </c>
    </row>
    <row r="409" spans="1:27" ht="15.75" hidden="1" x14ac:dyDescent="0.2">
      <c r="A409" s="35">
        <f t="shared" si="11"/>
        <v>45176</v>
      </c>
      <c r="B409" s="36">
        <f ca="1">SUMIFS(СВЦЭМ!$G$40:$G$783,СВЦЭМ!$A$40:$A$783,$A409,СВЦЭМ!$B$40:$B$783,B$402)+'СЕТ СН'!$F$16</f>
        <v>0</v>
      </c>
      <c r="C409" s="36">
        <f ca="1">SUMIFS(СВЦЭМ!$G$40:$G$783,СВЦЭМ!$A$40:$A$783,$A409,СВЦЭМ!$B$40:$B$783,C$402)+'СЕТ СН'!$F$16</f>
        <v>0</v>
      </c>
      <c r="D409" s="36">
        <f ca="1">SUMIFS(СВЦЭМ!$G$40:$G$783,СВЦЭМ!$A$40:$A$783,$A409,СВЦЭМ!$B$40:$B$783,D$402)+'СЕТ СН'!$F$16</f>
        <v>0</v>
      </c>
      <c r="E409" s="36">
        <f ca="1">SUMIFS(СВЦЭМ!$G$40:$G$783,СВЦЭМ!$A$40:$A$783,$A409,СВЦЭМ!$B$40:$B$783,E$402)+'СЕТ СН'!$F$16</f>
        <v>0</v>
      </c>
      <c r="F409" s="36">
        <f ca="1">SUMIFS(СВЦЭМ!$G$40:$G$783,СВЦЭМ!$A$40:$A$783,$A409,СВЦЭМ!$B$40:$B$783,F$402)+'СЕТ СН'!$F$16</f>
        <v>0</v>
      </c>
      <c r="G409" s="36">
        <f ca="1">SUMIFS(СВЦЭМ!$G$40:$G$783,СВЦЭМ!$A$40:$A$783,$A409,СВЦЭМ!$B$40:$B$783,G$402)+'СЕТ СН'!$F$16</f>
        <v>0</v>
      </c>
      <c r="H409" s="36">
        <f ca="1">SUMIFS(СВЦЭМ!$G$40:$G$783,СВЦЭМ!$A$40:$A$783,$A409,СВЦЭМ!$B$40:$B$783,H$402)+'СЕТ СН'!$F$16</f>
        <v>0</v>
      </c>
      <c r="I409" s="36">
        <f ca="1">SUMIFS(СВЦЭМ!$G$40:$G$783,СВЦЭМ!$A$40:$A$783,$A409,СВЦЭМ!$B$40:$B$783,I$402)+'СЕТ СН'!$F$16</f>
        <v>0</v>
      </c>
      <c r="J409" s="36">
        <f ca="1">SUMIFS(СВЦЭМ!$G$40:$G$783,СВЦЭМ!$A$40:$A$783,$A409,СВЦЭМ!$B$40:$B$783,J$402)+'СЕТ СН'!$F$16</f>
        <v>0</v>
      </c>
      <c r="K409" s="36">
        <f ca="1">SUMIFS(СВЦЭМ!$G$40:$G$783,СВЦЭМ!$A$40:$A$783,$A409,СВЦЭМ!$B$40:$B$783,K$402)+'СЕТ СН'!$F$16</f>
        <v>0</v>
      </c>
      <c r="L409" s="36">
        <f ca="1">SUMIFS(СВЦЭМ!$G$40:$G$783,СВЦЭМ!$A$40:$A$783,$A409,СВЦЭМ!$B$40:$B$783,L$402)+'СЕТ СН'!$F$16</f>
        <v>0</v>
      </c>
      <c r="M409" s="36">
        <f ca="1">SUMIFS(СВЦЭМ!$G$40:$G$783,СВЦЭМ!$A$40:$A$783,$A409,СВЦЭМ!$B$40:$B$783,M$402)+'СЕТ СН'!$F$16</f>
        <v>0</v>
      </c>
      <c r="N409" s="36">
        <f ca="1">SUMIFS(СВЦЭМ!$G$40:$G$783,СВЦЭМ!$A$40:$A$783,$A409,СВЦЭМ!$B$40:$B$783,N$402)+'СЕТ СН'!$F$16</f>
        <v>0</v>
      </c>
      <c r="O409" s="36">
        <f ca="1">SUMIFS(СВЦЭМ!$G$40:$G$783,СВЦЭМ!$A$40:$A$783,$A409,СВЦЭМ!$B$40:$B$783,O$402)+'СЕТ СН'!$F$16</f>
        <v>0</v>
      </c>
      <c r="P409" s="36">
        <f ca="1">SUMIFS(СВЦЭМ!$G$40:$G$783,СВЦЭМ!$A$40:$A$783,$A409,СВЦЭМ!$B$40:$B$783,P$402)+'СЕТ СН'!$F$16</f>
        <v>0</v>
      </c>
      <c r="Q409" s="36">
        <f ca="1">SUMIFS(СВЦЭМ!$G$40:$G$783,СВЦЭМ!$A$40:$A$783,$A409,СВЦЭМ!$B$40:$B$783,Q$402)+'СЕТ СН'!$F$16</f>
        <v>0</v>
      </c>
      <c r="R409" s="36">
        <f ca="1">SUMIFS(СВЦЭМ!$G$40:$G$783,СВЦЭМ!$A$40:$A$783,$A409,СВЦЭМ!$B$40:$B$783,R$402)+'СЕТ СН'!$F$16</f>
        <v>0</v>
      </c>
      <c r="S409" s="36">
        <f ca="1">SUMIFS(СВЦЭМ!$G$40:$G$783,СВЦЭМ!$A$40:$A$783,$A409,СВЦЭМ!$B$40:$B$783,S$402)+'СЕТ СН'!$F$16</f>
        <v>0</v>
      </c>
      <c r="T409" s="36">
        <f ca="1">SUMIFS(СВЦЭМ!$G$40:$G$783,СВЦЭМ!$A$40:$A$783,$A409,СВЦЭМ!$B$40:$B$783,T$402)+'СЕТ СН'!$F$16</f>
        <v>0</v>
      </c>
      <c r="U409" s="36">
        <f ca="1">SUMIFS(СВЦЭМ!$G$40:$G$783,СВЦЭМ!$A$40:$A$783,$A409,СВЦЭМ!$B$40:$B$783,U$402)+'СЕТ СН'!$F$16</f>
        <v>0</v>
      </c>
      <c r="V409" s="36">
        <f ca="1">SUMIFS(СВЦЭМ!$G$40:$G$783,СВЦЭМ!$A$40:$A$783,$A409,СВЦЭМ!$B$40:$B$783,V$402)+'СЕТ СН'!$F$16</f>
        <v>0</v>
      </c>
      <c r="W409" s="36">
        <f ca="1">SUMIFS(СВЦЭМ!$G$40:$G$783,СВЦЭМ!$A$40:$A$783,$A409,СВЦЭМ!$B$40:$B$783,W$402)+'СЕТ СН'!$F$16</f>
        <v>0</v>
      </c>
      <c r="X409" s="36">
        <f ca="1">SUMIFS(СВЦЭМ!$G$40:$G$783,СВЦЭМ!$A$40:$A$783,$A409,СВЦЭМ!$B$40:$B$783,X$402)+'СЕТ СН'!$F$16</f>
        <v>0</v>
      </c>
      <c r="Y409" s="36">
        <f ca="1">SUMIFS(СВЦЭМ!$G$40:$G$783,СВЦЭМ!$A$40:$A$783,$A409,СВЦЭМ!$B$40:$B$783,Y$402)+'СЕТ СН'!$F$16</f>
        <v>0</v>
      </c>
    </row>
    <row r="410" spans="1:27" ht="15.75" hidden="1" x14ac:dyDescent="0.2">
      <c r="A410" s="35">
        <f t="shared" si="11"/>
        <v>45177</v>
      </c>
      <c r="B410" s="36">
        <f ca="1">SUMIFS(СВЦЭМ!$G$40:$G$783,СВЦЭМ!$A$40:$A$783,$A410,СВЦЭМ!$B$40:$B$783,B$402)+'СЕТ СН'!$F$16</f>
        <v>0</v>
      </c>
      <c r="C410" s="36">
        <f ca="1">SUMIFS(СВЦЭМ!$G$40:$G$783,СВЦЭМ!$A$40:$A$783,$A410,СВЦЭМ!$B$40:$B$783,C$402)+'СЕТ СН'!$F$16</f>
        <v>0</v>
      </c>
      <c r="D410" s="36">
        <f ca="1">SUMIFS(СВЦЭМ!$G$40:$G$783,СВЦЭМ!$A$40:$A$783,$A410,СВЦЭМ!$B$40:$B$783,D$402)+'СЕТ СН'!$F$16</f>
        <v>0</v>
      </c>
      <c r="E410" s="36">
        <f ca="1">SUMIFS(СВЦЭМ!$G$40:$G$783,СВЦЭМ!$A$40:$A$783,$A410,СВЦЭМ!$B$40:$B$783,E$402)+'СЕТ СН'!$F$16</f>
        <v>0</v>
      </c>
      <c r="F410" s="36">
        <f ca="1">SUMIFS(СВЦЭМ!$G$40:$G$783,СВЦЭМ!$A$40:$A$783,$A410,СВЦЭМ!$B$40:$B$783,F$402)+'СЕТ СН'!$F$16</f>
        <v>0</v>
      </c>
      <c r="G410" s="36">
        <f ca="1">SUMIFS(СВЦЭМ!$G$40:$G$783,СВЦЭМ!$A$40:$A$783,$A410,СВЦЭМ!$B$40:$B$783,G$402)+'СЕТ СН'!$F$16</f>
        <v>0</v>
      </c>
      <c r="H410" s="36">
        <f ca="1">SUMIFS(СВЦЭМ!$G$40:$G$783,СВЦЭМ!$A$40:$A$783,$A410,СВЦЭМ!$B$40:$B$783,H$402)+'СЕТ СН'!$F$16</f>
        <v>0</v>
      </c>
      <c r="I410" s="36">
        <f ca="1">SUMIFS(СВЦЭМ!$G$40:$G$783,СВЦЭМ!$A$40:$A$783,$A410,СВЦЭМ!$B$40:$B$783,I$402)+'СЕТ СН'!$F$16</f>
        <v>0</v>
      </c>
      <c r="J410" s="36">
        <f ca="1">SUMIFS(СВЦЭМ!$G$40:$G$783,СВЦЭМ!$A$40:$A$783,$A410,СВЦЭМ!$B$40:$B$783,J$402)+'СЕТ СН'!$F$16</f>
        <v>0</v>
      </c>
      <c r="K410" s="36">
        <f ca="1">SUMIFS(СВЦЭМ!$G$40:$G$783,СВЦЭМ!$A$40:$A$783,$A410,СВЦЭМ!$B$40:$B$783,K$402)+'СЕТ СН'!$F$16</f>
        <v>0</v>
      </c>
      <c r="L410" s="36">
        <f ca="1">SUMIFS(СВЦЭМ!$G$40:$G$783,СВЦЭМ!$A$40:$A$783,$A410,СВЦЭМ!$B$40:$B$783,L$402)+'СЕТ СН'!$F$16</f>
        <v>0</v>
      </c>
      <c r="M410" s="36">
        <f ca="1">SUMIFS(СВЦЭМ!$G$40:$G$783,СВЦЭМ!$A$40:$A$783,$A410,СВЦЭМ!$B$40:$B$783,M$402)+'СЕТ СН'!$F$16</f>
        <v>0</v>
      </c>
      <c r="N410" s="36">
        <f ca="1">SUMIFS(СВЦЭМ!$G$40:$G$783,СВЦЭМ!$A$40:$A$783,$A410,СВЦЭМ!$B$40:$B$783,N$402)+'СЕТ СН'!$F$16</f>
        <v>0</v>
      </c>
      <c r="O410" s="36">
        <f ca="1">SUMIFS(СВЦЭМ!$G$40:$G$783,СВЦЭМ!$A$40:$A$783,$A410,СВЦЭМ!$B$40:$B$783,O$402)+'СЕТ СН'!$F$16</f>
        <v>0</v>
      </c>
      <c r="P410" s="36">
        <f ca="1">SUMIFS(СВЦЭМ!$G$40:$G$783,СВЦЭМ!$A$40:$A$783,$A410,СВЦЭМ!$B$40:$B$783,P$402)+'СЕТ СН'!$F$16</f>
        <v>0</v>
      </c>
      <c r="Q410" s="36">
        <f ca="1">SUMIFS(СВЦЭМ!$G$40:$G$783,СВЦЭМ!$A$40:$A$783,$A410,СВЦЭМ!$B$40:$B$783,Q$402)+'СЕТ СН'!$F$16</f>
        <v>0</v>
      </c>
      <c r="R410" s="36">
        <f ca="1">SUMIFS(СВЦЭМ!$G$40:$G$783,СВЦЭМ!$A$40:$A$783,$A410,СВЦЭМ!$B$40:$B$783,R$402)+'СЕТ СН'!$F$16</f>
        <v>0</v>
      </c>
      <c r="S410" s="36">
        <f ca="1">SUMIFS(СВЦЭМ!$G$40:$G$783,СВЦЭМ!$A$40:$A$783,$A410,СВЦЭМ!$B$40:$B$783,S$402)+'СЕТ СН'!$F$16</f>
        <v>0</v>
      </c>
      <c r="T410" s="36">
        <f ca="1">SUMIFS(СВЦЭМ!$G$40:$G$783,СВЦЭМ!$A$40:$A$783,$A410,СВЦЭМ!$B$40:$B$783,T$402)+'СЕТ СН'!$F$16</f>
        <v>0</v>
      </c>
      <c r="U410" s="36">
        <f ca="1">SUMIFS(СВЦЭМ!$G$40:$G$783,СВЦЭМ!$A$40:$A$783,$A410,СВЦЭМ!$B$40:$B$783,U$402)+'СЕТ СН'!$F$16</f>
        <v>0</v>
      </c>
      <c r="V410" s="36">
        <f ca="1">SUMIFS(СВЦЭМ!$G$40:$G$783,СВЦЭМ!$A$40:$A$783,$A410,СВЦЭМ!$B$40:$B$783,V$402)+'СЕТ СН'!$F$16</f>
        <v>0</v>
      </c>
      <c r="W410" s="36">
        <f ca="1">SUMIFS(СВЦЭМ!$G$40:$G$783,СВЦЭМ!$A$40:$A$783,$A410,СВЦЭМ!$B$40:$B$783,W$402)+'СЕТ СН'!$F$16</f>
        <v>0</v>
      </c>
      <c r="X410" s="36">
        <f ca="1">SUMIFS(СВЦЭМ!$G$40:$G$783,СВЦЭМ!$A$40:$A$783,$A410,СВЦЭМ!$B$40:$B$783,X$402)+'СЕТ СН'!$F$16</f>
        <v>0</v>
      </c>
      <c r="Y410" s="36">
        <f ca="1">SUMIFS(СВЦЭМ!$G$40:$G$783,СВЦЭМ!$A$40:$A$783,$A410,СВЦЭМ!$B$40:$B$783,Y$402)+'СЕТ СН'!$F$16</f>
        <v>0</v>
      </c>
    </row>
    <row r="411" spans="1:27" ht="15.75" hidden="1" x14ac:dyDescent="0.2">
      <c r="A411" s="35">
        <f t="shared" si="11"/>
        <v>45178</v>
      </c>
      <c r="B411" s="36">
        <f ca="1">SUMIFS(СВЦЭМ!$G$40:$G$783,СВЦЭМ!$A$40:$A$783,$A411,СВЦЭМ!$B$40:$B$783,B$402)+'СЕТ СН'!$F$16</f>
        <v>0</v>
      </c>
      <c r="C411" s="36">
        <f ca="1">SUMIFS(СВЦЭМ!$G$40:$G$783,СВЦЭМ!$A$40:$A$783,$A411,СВЦЭМ!$B$40:$B$783,C$402)+'СЕТ СН'!$F$16</f>
        <v>0</v>
      </c>
      <c r="D411" s="36">
        <f ca="1">SUMIFS(СВЦЭМ!$G$40:$G$783,СВЦЭМ!$A$40:$A$783,$A411,СВЦЭМ!$B$40:$B$783,D$402)+'СЕТ СН'!$F$16</f>
        <v>0</v>
      </c>
      <c r="E411" s="36">
        <f ca="1">SUMIFS(СВЦЭМ!$G$40:$G$783,СВЦЭМ!$A$40:$A$783,$A411,СВЦЭМ!$B$40:$B$783,E$402)+'СЕТ СН'!$F$16</f>
        <v>0</v>
      </c>
      <c r="F411" s="36">
        <f ca="1">SUMIFS(СВЦЭМ!$G$40:$G$783,СВЦЭМ!$A$40:$A$783,$A411,СВЦЭМ!$B$40:$B$783,F$402)+'СЕТ СН'!$F$16</f>
        <v>0</v>
      </c>
      <c r="G411" s="36">
        <f ca="1">SUMIFS(СВЦЭМ!$G$40:$G$783,СВЦЭМ!$A$40:$A$783,$A411,СВЦЭМ!$B$40:$B$783,G$402)+'СЕТ СН'!$F$16</f>
        <v>0</v>
      </c>
      <c r="H411" s="36">
        <f ca="1">SUMIFS(СВЦЭМ!$G$40:$G$783,СВЦЭМ!$A$40:$A$783,$A411,СВЦЭМ!$B$40:$B$783,H$402)+'СЕТ СН'!$F$16</f>
        <v>0</v>
      </c>
      <c r="I411" s="36">
        <f ca="1">SUMIFS(СВЦЭМ!$G$40:$G$783,СВЦЭМ!$A$40:$A$783,$A411,СВЦЭМ!$B$40:$B$783,I$402)+'СЕТ СН'!$F$16</f>
        <v>0</v>
      </c>
      <c r="J411" s="36">
        <f ca="1">SUMIFS(СВЦЭМ!$G$40:$G$783,СВЦЭМ!$A$40:$A$783,$A411,СВЦЭМ!$B$40:$B$783,J$402)+'СЕТ СН'!$F$16</f>
        <v>0</v>
      </c>
      <c r="K411" s="36">
        <f ca="1">SUMIFS(СВЦЭМ!$G$40:$G$783,СВЦЭМ!$A$40:$A$783,$A411,СВЦЭМ!$B$40:$B$783,K$402)+'СЕТ СН'!$F$16</f>
        <v>0</v>
      </c>
      <c r="L411" s="36">
        <f ca="1">SUMIFS(СВЦЭМ!$G$40:$G$783,СВЦЭМ!$A$40:$A$783,$A411,СВЦЭМ!$B$40:$B$783,L$402)+'СЕТ СН'!$F$16</f>
        <v>0</v>
      </c>
      <c r="M411" s="36">
        <f ca="1">SUMIFS(СВЦЭМ!$G$40:$G$783,СВЦЭМ!$A$40:$A$783,$A411,СВЦЭМ!$B$40:$B$783,M$402)+'СЕТ СН'!$F$16</f>
        <v>0</v>
      </c>
      <c r="N411" s="36">
        <f ca="1">SUMIFS(СВЦЭМ!$G$40:$G$783,СВЦЭМ!$A$40:$A$783,$A411,СВЦЭМ!$B$40:$B$783,N$402)+'СЕТ СН'!$F$16</f>
        <v>0</v>
      </c>
      <c r="O411" s="36">
        <f ca="1">SUMIFS(СВЦЭМ!$G$40:$G$783,СВЦЭМ!$A$40:$A$783,$A411,СВЦЭМ!$B$40:$B$783,O$402)+'СЕТ СН'!$F$16</f>
        <v>0</v>
      </c>
      <c r="P411" s="36">
        <f ca="1">SUMIFS(СВЦЭМ!$G$40:$G$783,СВЦЭМ!$A$40:$A$783,$A411,СВЦЭМ!$B$40:$B$783,P$402)+'СЕТ СН'!$F$16</f>
        <v>0</v>
      </c>
      <c r="Q411" s="36">
        <f ca="1">SUMIFS(СВЦЭМ!$G$40:$G$783,СВЦЭМ!$A$40:$A$783,$A411,СВЦЭМ!$B$40:$B$783,Q$402)+'СЕТ СН'!$F$16</f>
        <v>0</v>
      </c>
      <c r="R411" s="36">
        <f ca="1">SUMIFS(СВЦЭМ!$G$40:$G$783,СВЦЭМ!$A$40:$A$783,$A411,СВЦЭМ!$B$40:$B$783,R$402)+'СЕТ СН'!$F$16</f>
        <v>0</v>
      </c>
      <c r="S411" s="36">
        <f ca="1">SUMIFS(СВЦЭМ!$G$40:$G$783,СВЦЭМ!$A$40:$A$783,$A411,СВЦЭМ!$B$40:$B$783,S$402)+'СЕТ СН'!$F$16</f>
        <v>0</v>
      </c>
      <c r="T411" s="36">
        <f ca="1">SUMIFS(СВЦЭМ!$G$40:$G$783,СВЦЭМ!$A$40:$A$783,$A411,СВЦЭМ!$B$40:$B$783,T$402)+'СЕТ СН'!$F$16</f>
        <v>0</v>
      </c>
      <c r="U411" s="36">
        <f ca="1">SUMIFS(СВЦЭМ!$G$40:$G$783,СВЦЭМ!$A$40:$A$783,$A411,СВЦЭМ!$B$40:$B$783,U$402)+'СЕТ СН'!$F$16</f>
        <v>0</v>
      </c>
      <c r="V411" s="36">
        <f ca="1">SUMIFS(СВЦЭМ!$G$40:$G$783,СВЦЭМ!$A$40:$A$783,$A411,СВЦЭМ!$B$40:$B$783,V$402)+'СЕТ СН'!$F$16</f>
        <v>0</v>
      </c>
      <c r="W411" s="36">
        <f ca="1">SUMIFS(СВЦЭМ!$G$40:$G$783,СВЦЭМ!$A$40:$A$783,$A411,СВЦЭМ!$B$40:$B$783,W$402)+'СЕТ СН'!$F$16</f>
        <v>0</v>
      </c>
      <c r="X411" s="36">
        <f ca="1">SUMIFS(СВЦЭМ!$G$40:$G$783,СВЦЭМ!$A$40:$A$783,$A411,СВЦЭМ!$B$40:$B$783,X$402)+'СЕТ СН'!$F$16</f>
        <v>0</v>
      </c>
      <c r="Y411" s="36">
        <f ca="1">SUMIFS(СВЦЭМ!$G$40:$G$783,СВЦЭМ!$A$40:$A$783,$A411,СВЦЭМ!$B$40:$B$783,Y$402)+'СЕТ СН'!$F$16</f>
        <v>0</v>
      </c>
    </row>
    <row r="412" spans="1:27" ht="15.75" hidden="1" x14ac:dyDescent="0.2">
      <c r="A412" s="35">
        <f t="shared" si="11"/>
        <v>45179</v>
      </c>
      <c r="B412" s="36">
        <f ca="1">SUMIFS(СВЦЭМ!$G$40:$G$783,СВЦЭМ!$A$40:$A$783,$A412,СВЦЭМ!$B$40:$B$783,B$402)+'СЕТ СН'!$F$16</f>
        <v>0</v>
      </c>
      <c r="C412" s="36">
        <f ca="1">SUMIFS(СВЦЭМ!$G$40:$G$783,СВЦЭМ!$A$40:$A$783,$A412,СВЦЭМ!$B$40:$B$783,C$402)+'СЕТ СН'!$F$16</f>
        <v>0</v>
      </c>
      <c r="D412" s="36">
        <f ca="1">SUMIFS(СВЦЭМ!$G$40:$G$783,СВЦЭМ!$A$40:$A$783,$A412,СВЦЭМ!$B$40:$B$783,D$402)+'СЕТ СН'!$F$16</f>
        <v>0</v>
      </c>
      <c r="E412" s="36">
        <f ca="1">SUMIFS(СВЦЭМ!$G$40:$G$783,СВЦЭМ!$A$40:$A$783,$A412,СВЦЭМ!$B$40:$B$783,E$402)+'СЕТ СН'!$F$16</f>
        <v>0</v>
      </c>
      <c r="F412" s="36">
        <f ca="1">SUMIFS(СВЦЭМ!$G$40:$G$783,СВЦЭМ!$A$40:$A$783,$A412,СВЦЭМ!$B$40:$B$783,F$402)+'СЕТ СН'!$F$16</f>
        <v>0</v>
      </c>
      <c r="G412" s="36">
        <f ca="1">SUMIFS(СВЦЭМ!$G$40:$G$783,СВЦЭМ!$A$40:$A$783,$A412,СВЦЭМ!$B$40:$B$783,G$402)+'СЕТ СН'!$F$16</f>
        <v>0</v>
      </c>
      <c r="H412" s="36">
        <f ca="1">SUMIFS(СВЦЭМ!$G$40:$G$783,СВЦЭМ!$A$40:$A$783,$A412,СВЦЭМ!$B$40:$B$783,H$402)+'СЕТ СН'!$F$16</f>
        <v>0</v>
      </c>
      <c r="I412" s="36">
        <f ca="1">SUMIFS(СВЦЭМ!$G$40:$G$783,СВЦЭМ!$A$40:$A$783,$A412,СВЦЭМ!$B$40:$B$783,I$402)+'СЕТ СН'!$F$16</f>
        <v>0</v>
      </c>
      <c r="J412" s="36">
        <f ca="1">SUMIFS(СВЦЭМ!$G$40:$G$783,СВЦЭМ!$A$40:$A$783,$A412,СВЦЭМ!$B$40:$B$783,J$402)+'СЕТ СН'!$F$16</f>
        <v>0</v>
      </c>
      <c r="K412" s="36">
        <f ca="1">SUMIFS(СВЦЭМ!$G$40:$G$783,СВЦЭМ!$A$40:$A$783,$A412,СВЦЭМ!$B$40:$B$783,K$402)+'СЕТ СН'!$F$16</f>
        <v>0</v>
      </c>
      <c r="L412" s="36">
        <f ca="1">SUMIFS(СВЦЭМ!$G$40:$G$783,СВЦЭМ!$A$40:$A$783,$A412,СВЦЭМ!$B$40:$B$783,L$402)+'СЕТ СН'!$F$16</f>
        <v>0</v>
      </c>
      <c r="M412" s="36">
        <f ca="1">SUMIFS(СВЦЭМ!$G$40:$G$783,СВЦЭМ!$A$40:$A$783,$A412,СВЦЭМ!$B$40:$B$783,M$402)+'СЕТ СН'!$F$16</f>
        <v>0</v>
      </c>
      <c r="N412" s="36">
        <f ca="1">SUMIFS(СВЦЭМ!$G$40:$G$783,СВЦЭМ!$A$40:$A$783,$A412,СВЦЭМ!$B$40:$B$783,N$402)+'СЕТ СН'!$F$16</f>
        <v>0</v>
      </c>
      <c r="O412" s="36">
        <f ca="1">SUMIFS(СВЦЭМ!$G$40:$G$783,СВЦЭМ!$A$40:$A$783,$A412,СВЦЭМ!$B$40:$B$783,O$402)+'СЕТ СН'!$F$16</f>
        <v>0</v>
      </c>
      <c r="P412" s="36">
        <f ca="1">SUMIFS(СВЦЭМ!$G$40:$G$783,СВЦЭМ!$A$40:$A$783,$A412,СВЦЭМ!$B$40:$B$783,P$402)+'СЕТ СН'!$F$16</f>
        <v>0</v>
      </c>
      <c r="Q412" s="36">
        <f ca="1">SUMIFS(СВЦЭМ!$G$40:$G$783,СВЦЭМ!$A$40:$A$783,$A412,СВЦЭМ!$B$40:$B$783,Q$402)+'СЕТ СН'!$F$16</f>
        <v>0</v>
      </c>
      <c r="R412" s="36">
        <f ca="1">SUMIFS(СВЦЭМ!$G$40:$G$783,СВЦЭМ!$A$40:$A$783,$A412,СВЦЭМ!$B$40:$B$783,R$402)+'СЕТ СН'!$F$16</f>
        <v>0</v>
      </c>
      <c r="S412" s="36">
        <f ca="1">SUMIFS(СВЦЭМ!$G$40:$G$783,СВЦЭМ!$A$40:$A$783,$A412,СВЦЭМ!$B$40:$B$783,S$402)+'СЕТ СН'!$F$16</f>
        <v>0</v>
      </c>
      <c r="T412" s="36">
        <f ca="1">SUMIFS(СВЦЭМ!$G$40:$G$783,СВЦЭМ!$A$40:$A$783,$A412,СВЦЭМ!$B$40:$B$783,T$402)+'СЕТ СН'!$F$16</f>
        <v>0</v>
      </c>
      <c r="U412" s="36">
        <f ca="1">SUMIFS(СВЦЭМ!$G$40:$G$783,СВЦЭМ!$A$40:$A$783,$A412,СВЦЭМ!$B$40:$B$783,U$402)+'СЕТ СН'!$F$16</f>
        <v>0</v>
      </c>
      <c r="V412" s="36">
        <f ca="1">SUMIFS(СВЦЭМ!$G$40:$G$783,СВЦЭМ!$A$40:$A$783,$A412,СВЦЭМ!$B$40:$B$783,V$402)+'СЕТ СН'!$F$16</f>
        <v>0</v>
      </c>
      <c r="W412" s="36">
        <f ca="1">SUMIFS(СВЦЭМ!$G$40:$G$783,СВЦЭМ!$A$40:$A$783,$A412,СВЦЭМ!$B$40:$B$783,W$402)+'СЕТ СН'!$F$16</f>
        <v>0</v>
      </c>
      <c r="X412" s="36">
        <f ca="1">SUMIFS(СВЦЭМ!$G$40:$G$783,СВЦЭМ!$A$40:$A$783,$A412,СВЦЭМ!$B$40:$B$783,X$402)+'СЕТ СН'!$F$16</f>
        <v>0</v>
      </c>
      <c r="Y412" s="36">
        <f ca="1">SUMIFS(СВЦЭМ!$G$40:$G$783,СВЦЭМ!$A$40:$A$783,$A412,СВЦЭМ!$B$40:$B$783,Y$402)+'СЕТ СН'!$F$16</f>
        <v>0</v>
      </c>
    </row>
    <row r="413" spans="1:27" ht="15.75" hidden="1" x14ac:dyDescent="0.2">
      <c r="A413" s="35">
        <f t="shared" si="11"/>
        <v>45180</v>
      </c>
      <c r="B413" s="36">
        <f ca="1">SUMIFS(СВЦЭМ!$G$40:$G$783,СВЦЭМ!$A$40:$A$783,$A413,СВЦЭМ!$B$40:$B$783,B$402)+'СЕТ СН'!$F$16</f>
        <v>0</v>
      </c>
      <c r="C413" s="36">
        <f ca="1">SUMIFS(СВЦЭМ!$G$40:$G$783,СВЦЭМ!$A$40:$A$783,$A413,СВЦЭМ!$B$40:$B$783,C$402)+'СЕТ СН'!$F$16</f>
        <v>0</v>
      </c>
      <c r="D413" s="36">
        <f ca="1">SUMIFS(СВЦЭМ!$G$40:$G$783,СВЦЭМ!$A$40:$A$783,$A413,СВЦЭМ!$B$40:$B$783,D$402)+'СЕТ СН'!$F$16</f>
        <v>0</v>
      </c>
      <c r="E413" s="36">
        <f ca="1">SUMIFS(СВЦЭМ!$G$40:$G$783,СВЦЭМ!$A$40:$A$783,$A413,СВЦЭМ!$B$40:$B$783,E$402)+'СЕТ СН'!$F$16</f>
        <v>0</v>
      </c>
      <c r="F413" s="36">
        <f ca="1">SUMIFS(СВЦЭМ!$G$40:$G$783,СВЦЭМ!$A$40:$A$783,$A413,СВЦЭМ!$B$40:$B$783,F$402)+'СЕТ СН'!$F$16</f>
        <v>0</v>
      </c>
      <c r="G413" s="36">
        <f ca="1">SUMIFS(СВЦЭМ!$G$40:$G$783,СВЦЭМ!$A$40:$A$783,$A413,СВЦЭМ!$B$40:$B$783,G$402)+'СЕТ СН'!$F$16</f>
        <v>0</v>
      </c>
      <c r="H413" s="36">
        <f ca="1">SUMIFS(СВЦЭМ!$G$40:$G$783,СВЦЭМ!$A$40:$A$783,$A413,СВЦЭМ!$B$40:$B$783,H$402)+'СЕТ СН'!$F$16</f>
        <v>0</v>
      </c>
      <c r="I413" s="36">
        <f ca="1">SUMIFS(СВЦЭМ!$G$40:$G$783,СВЦЭМ!$A$40:$A$783,$A413,СВЦЭМ!$B$40:$B$783,I$402)+'СЕТ СН'!$F$16</f>
        <v>0</v>
      </c>
      <c r="J413" s="36">
        <f ca="1">SUMIFS(СВЦЭМ!$G$40:$G$783,СВЦЭМ!$A$40:$A$783,$A413,СВЦЭМ!$B$40:$B$783,J$402)+'СЕТ СН'!$F$16</f>
        <v>0</v>
      </c>
      <c r="K413" s="36">
        <f ca="1">SUMIFS(СВЦЭМ!$G$40:$G$783,СВЦЭМ!$A$40:$A$783,$A413,СВЦЭМ!$B$40:$B$783,K$402)+'СЕТ СН'!$F$16</f>
        <v>0</v>
      </c>
      <c r="L413" s="36">
        <f ca="1">SUMIFS(СВЦЭМ!$G$40:$G$783,СВЦЭМ!$A$40:$A$783,$A413,СВЦЭМ!$B$40:$B$783,L$402)+'СЕТ СН'!$F$16</f>
        <v>0</v>
      </c>
      <c r="M413" s="36">
        <f ca="1">SUMIFS(СВЦЭМ!$G$40:$G$783,СВЦЭМ!$A$40:$A$783,$A413,СВЦЭМ!$B$40:$B$783,M$402)+'СЕТ СН'!$F$16</f>
        <v>0</v>
      </c>
      <c r="N413" s="36">
        <f ca="1">SUMIFS(СВЦЭМ!$G$40:$G$783,СВЦЭМ!$A$40:$A$783,$A413,СВЦЭМ!$B$40:$B$783,N$402)+'СЕТ СН'!$F$16</f>
        <v>0</v>
      </c>
      <c r="O413" s="36">
        <f ca="1">SUMIFS(СВЦЭМ!$G$40:$G$783,СВЦЭМ!$A$40:$A$783,$A413,СВЦЭМ!$B$40:$B$783,O$402)+'СЕТ СН'!$F$16</f>
        <v>0</v>
      </c>
      <c r="P413" s="36">
        <f ca="1">SUMIFS(СВЦЭМ!$G$40:$G$783,СВЦЭМ!$A$40:$A$783,$A413,СВЦЭМ!$B$40:$B$783,P$402)+'СЕТ СН'!$F$16</f>
        <v>0</v>
      </c>
      <c r="Q413" s="36">
        <f ca="1">SUMIFS(СВЦЭМ!$G$40:$G$783,СВЦЭМ!$A$40:$A$783,$A413,СВЦЭМ!$B$40:$B$783,Q$402)+'СЕТ СН'!$F$16</f>
        <v>0</v>
      </c>
      <c r="R413" s="36">
        <f ca="1">SUMIFS(СВЦЭМ!$G$40:$G$783,СВЦЭМ!$A$40:$A$783,$A413,СВЦЭМ!$B$40:$B$783,R$402)+'СЕТ СН'!$F$16</f>
        <v>0</v>
      </c>
      <c r="S413" s="36">
        <f ca="1">SUMIFS(СВЦЭМ!$G$40:$G$783,СВЦЭМ!$A$40:$A$783,$A413,СВЦЭМ!$B$40:$B$783,S$402)+'СЕТ СН'!$F$16</f>
        <v>0</v>
      </c>
      <c r="T413" s="36">
        <f ca="1">SUMIFS(СВЦЭМ!$G$40:$G$783,СВЦЭМ!$A$40:$A$783,$A413,СВЦЭМ!$B$40:$B$783,T$402)+'СЕТ СН'!$F$16</f>
        <v>0</v>
      </c>
      <c r="U413" s="36">
        <f ca="1">SUMIFS(СВЦЭМ!$G$40:$G$783,СВЦЭМ!$A$40:$A$783,$A413,СВЦЭМ!$B$40:$B$783,U$402)+'СЕТ СН'!$F$16</f>
        <v>0</v>
      </c>
      <c r="V413" s="36">
        <f ca="1">SUMIFS(СВЦЭМ!$G$40:$G$783,СВЦЭМ!$A$40:$A$783,$A413,СВЦЭМ!$B$40:$B$783,V$402)+'СЕТ СН'!$F$16</f>
        <v>0</v>
      </c>
      <c r="W413" s="36">
        <f ca="1">SUMIFS(СВЦЭМ!$G$40:$G$783,СВЦЭМ!$A$40:$A$783,$A413,СВЦЭМ!$B$40:$B$783,W$402)+'СЕТ СН'!$F$16</f>
        <v>0</v>
      </c>
      <c r="X413" s="36">
        <f ca="1">SUMIFS(СВЦЭМ!$G$40:$G$783,СВЦЭМ!$A$40:$A$783,$A413,СВЦЭМ!$B$40:$B$783,X$402)+'СЕТ СН'!$F$16</f>
        <v>0</v>
      </c>
      <c r="Y413" s="36">
        <f ca="1">SUMIFS(СВЦЭМ!$G$40:$G$783,СВЦЭМ!$A$40:$A$783,$A413,СВЦЭМ!$B$40:$B$783,Y$402)+'СЕТ СН'!$F$16</f>
        <v>0</v>
      </c>
    </row>
    <row r="414" spans="1:27" ht="15.75" hidden="1" x14ac:dyDescent="0.2">
      <c r="A414" s="35">
        <f t="shared" si="11"/>
        <v>45181</v>
      </c>
      <c r="B414" s="36">
        <f ca="1">SUMIFS(СВЦЭМ!$G$40:$G$783,СВЦЭМ!$A$40:$A$783,$A414,СВЦЭМ!$B$40:$B$783,B$402)+'СЕТ СН'!$F$16</f>
        <v>0</v>
      </c>
      <c r="C414" s="36">
        <f ca="1">SUMIFS(СВЦЭМ!$G$40:$G$783,СВЦЭМ!$A$40:$A$783,$A414,СВЦЭМ!$B$40:$B$783,C$402)+'СЕТ СН'!$F$16</f>
        <v>0</v>
      </c>
      <c r="D414" s="36">
        <f ca="1">SUMIFS(СВЦЭМ!$G$40:$G$783,СВЦЭМ!$A$40:$A$783,$A414,СВЦЭМ!$B$40:$B$783,D$402)+'СЕТ СН'!$F$16</f>
        <v>0</v>
      </c>
      <c r="E414" s="36">
        <f ca="1">SUMIFS(СВЦЭМ!$G$40:$G$783,СВЦЭМ!$A$40:$A$783,$A414,СВЦЭМ!$B$40:$B$783,E$402)+'СЕТ СН'!$F$16</f>
        <v>0</v>
      </c>
      <c r="F414" s="36">
        <f ca="1">SUMIFS(СВЦЭМ!$G$40:$G$783,СВЦЭМ!$A$40:$A$783,$A414,СВЦЭМ!$B$40:$B$783,F$402)+'СЕТ СН'!$F$16</f>
        <v>0</v>
      </c>
      <c r="G414" s="36">
        <f ca="1">SUMIFS(СВЦЭМ!$G$40:$G$783,СВЦЭМ!$A$40:$A$783,$A414,СВЦЭМ!$B$40:$B$783,G$402)+'СЕТ СН'!$F$16</f>
        <v>0</v>
      </c>
      <c r="H414" s="36">
        <f ca="1">SUMIFS(СВЦЭМ!$G$40:$G$783,СВЦЭМ!$A$40:$A$783,$A414,СВЦЭМ!$B$40:$B$783,H$402)+'СЕТ СН'!$F$16</f>
        <v>0</v>
      </c>
      <c r="I414" s="36">
        <f ca="1">SUMIFS(СВЦЭМ!$G$40:$G$783,СВЦЭМ!$A$40:$A$783,$A414,СВЦЭМ!$B$40:$B$783,I$402)+'СЕТ СН'!$F$16</f>
        <v>0</v>
      </c>
      <c r="J414" s="36">
        <f ca="1">SUMIFS(СВЦЭМ!$G$40:$G$783,СВЦЭМ!$A$40:$A$783,$A414,СВЦЭМ!$B$40:$B$783,J$402)+'СЕТ СН'!$F$16</f>
        <v>0</v>
      </c>
      <c r="K414" s="36">
        <f ca="1">SUMIFS(СВЦЭМ!$G$40:$G$783,СВЦЭМ!$A$40:$A$783,$A414,СВЦЭМ!$B$40:$B$783,K$402)+'СЕТ СН'!$F$16</f>
        <v>0</v>
      </c>
      <c r="L414" s="36">
        <f ca="1">SUMIFS(СВЦЭМ!$G$40:$G$783,СВЦЭМ!$A$40:$A$783,$A414,СВЦЭМ!$B$40:$B$783,L$402)+'СЕТ СН'!$F$16</f>
        <v>0</v>
      </c>
      <c r="M414" s="36">
        <f ca="1">SUMIFS(СВЦЭМ!$G$40:$G$783,СВЦЭМ!$A$40:$A$783,$A414,СВЦЭМ!$B$40:$B$783,M$402)+'СЕТ СН'!$F$16</f>
        <v>0</v>
      </c>
      <c r="N414" s="36">
        <f ca="1">SUMIFS(СВЦЭМ!$G$40:$G$783,СВЦЭМ!$A$40:$A$783,$A414,СВЦЭМ!$B$40:$B$783,N$402)+'СЕТ СН'!$F$16</f>
        <v>0</v>
      </c>
      <c r="O414" s="36">
        <f ca="1">SUMIFS(СВЦЭМ!$G$40:$G$783,СВЦЭМ!$A$40:$A$783,$A414,СВЦЭМ!$B$40:$B$783,O$402)+'СЕТ СН'!$F$16</f>
        <v>0</v>
      </c>
      <c r="P414" s="36">
        <f ca="1">SUMIFS(СВЦЭМ!$G$40:$G$783,СВЦЭМ!$A$40:$A$783,$A414,СВЦЭМ!$B$40:$B$783,P$402)+'СЕТ СН'!$F$16</f>
        <v>0</v>
      </c>
      <c r="Q414" s="36">
        <f ca="1">SUMIFS(СВЦЭМ!$G$40:$G$783,СВЦЭМ!$A$40:$A$783,$A414,СВЦЭМ!$B$40:$B$783,Q$402)+'СЕТ СН'!$F$16</f>
        <v>0</v>
      </c>
      <c r="R414" s="36">
        <f ca="1">SUMIFS(СВЦЭМ!$G$40:$G$783,СВЦЭМ!$A$40:$A$783,$A414,СВЦЭМ!$B$40:$B$783,R$402)+'СЕТ СН'!$F$16</f>
        <v>0</v>
      </c>
      <c r="S414" s="36">
        <f ca="1">SUMIFS(СВЦЭМ!$G$40:$G$783,СВЦЭМ!$A$40:$A$783,$A414,СВЦЭМ!$B$40:$B$783,S$402)+'СЕТ СН'!$F$16</f>
        <v>0</v>
      </c>
      <c r="T414" s="36">
        <f ca="1">SUMIFS(СВЦЭМ!$G$40:$G$783,СВЦЭМ!$A$40:$A$783,$A414,СВЦЭМ!$B$40:$B$783,T$402)+'СЕТ СН'!$F$16</f>
        <v>0</v>
      </c>
      <c r="U414" s="36">
        <f ca="1">SUMIFS(СВЦЭМ!$G$40:$G$783,СВЦЭМ!$A$40:$A$783,$A414,СВЦЭМ!$B$40:$B$783,U$402)+'СЕТ СН'!$F$16</f>
        <v>0</v>
      </c>
      <c r="V414" s="36">
        <f ca="1">SUMIFS(СВЦЭМ!$G$40:$G$783,СВЦЭМ!$A$40:$A$783,$A414,СВЦЭМ!$B$40:$B$783,V$402)+'СЕТ СН'!$F$16</f>
        <v>0</v>
      </c>
      <c r="W414" s="36">
        <f ca="1">SUMIFS(СВЦЭМ!$G$40:$G$783,СВЦЭМ!$A$40:$A$783,$A414,СВЦЭМ!$B$40:$B$783,W$402)+'СЕТ СН'!$F$16</f>
        <v>0</v>
      </c>
      <c r="X414" s="36">
        <f ca="1">SUMIFS(СВЦЭМ!$G$40:$G$783,СВЦЭМ!$A$40:$A$783,$A414,СВЦЭМ!$B$40:$B$783,X$402)+'СЕТ СН'!$F$16</f>
        <v>0</v>
      </c>
      <c r="Y414" s="36">
        <f ca="1">SUMIFS(СВЦЭМ!$G$40:$G$783,СВЦЭМ!$A$40:$A$783,$A414,СВЦЭМ!$B$40:$B$783,Y$402)+'СЕТ СН'!$F$16</f>
        <v>0</v>
      </c>
    </row>
    <row r="415" spans="1:27" ht="15.75" hidden="1" x14ac:dyDescent="0.2">
      <c r="A415" s="35">
        <f t="shared" si="11"/>
        <v>45182</v>
      </c>
      <c r="B415" s="36">
        <f ca="1">SUMIFS(СВЦЭМ!$G$40:$G$783,СВЦЭМ!$A$40:$A$783,$A415,СВЦЭМ!$B$40:$B$783,B$402)+'СЕТ СН'!$F$16</f>
        <v>0</v>
      </c>
      <c r="C415" s="36">
        <f ca="1">SUMIFS(СВЦЭМ!$G$40:$G$783,СВЦЭМ!$A$40:$A$783,$A415,СВЦЭМ!$B$40:$B$783,C$402)+'СЕТ СН'!$F$16</f>
        <v>0</v>
      </c>
      <c r="D415" s="36">
        <f ca="1">SUMIFS(СВЦЭМ!$G$40:$G$783,СВЦЭМ!$A$40:$A$783,$A415,СВЦЭМ!$B$40:$B$783,D$402)+'СЕТ СН'!$F$16</f>
        <v>0</v>
      </c>
      <c r="E415" s="36">
        <f ca="1">SUMIFS(СВЦЭМ!$G$40:$G$783,СВЦЭМ!$A$40:$A$783,$A415,СВЦЭМ!$B$40:$B$783,E$402)+'СЕТ СН'!$F$16</f>
        <v>0</v>
      </c>
      <c r="F415" s="36">
        <f ca="1">SUMIFS(СВЦЭМ!$G$40:$G$783,СВЦЭМ!$A$40:$A$783,$A415,СВЦЭМ!$B$40:$B$783,F$402)+'СЕТ СН'!$F$16</f>
        <v>0</v>
      </c>
      <c r="G415" s="36">
        <f ca="1">SUMIFS(СВЦЭМ!$G$40:$G$783,СВЦЭМ!$A$40:$A$783,$A415,СВЦЭМ!$B$40:$B$783,G$402)+'СЕТ СН'!$F$16</f>
        <v>0</v>
      </c>
      <c r="H415" s="36">
        <f ca="1">SUMIFS(СВЦЭМ!$G$40:$G$783,СВЦЭМ!$A$40:$A$783,$A415,СВЦЭМ!$B$40:$B$783,H$402)+'СЕТ СН'!$F$16</f>
        <v>0</v>
      </c>
      <c r="I415" s="36">
        <f ca="1">SUMIFS(СВЦЭМ!$G$40:$G$783,СВЦЭМ!$A$40:$A$783,$A415,СВЦЭМ!$B$40:$B$783,I$402)+'СЕТ СН'!$F$16</f>
        <v>0</v>
      </c>
      <c r="J415" s="36">
        <f ca="1">SUMIFS(СВЦЭМ!$G$40:$G$783,СВЦЭМ!$A$40:$A$783,$A415,СВЦЭМ!$B$40:$B$783,J$402)+'СЕТ СН'!$F$16</f>
        <v>0</v>
      </c>
      <c r="K415" s="36">
        <f ca="1">SUMIFS(СВЦЭМ!$G$40:$G$783,СВЦЭМ!$A$40:$A$783,$A415,СВЦЭМ!$B$40:$B$783,K$402)+'СЕТ СН'!$F$16</f>
        <v>0</v>
      </c>
      <c r="L415" s="36">
        <f ca="1">SUMIFS(СВЦЭМ!$G$40:$G$783,СВЦЭМ!$A$40:$A$783,$A415,СВЦЭМ!$B$40:$B$783,L$402)+'СЕТ СН'!$F$16</f>
        <v>0</v>
      </c>
      <c r="M415" s="36">
        <f ca="1">SUMIFS(СВЦЭМ!$G$40:$G$783,СВЦЭМ!$A$40:$A$783,$A415,СВЦЭМ!$B$40:$B$783,M$402)+'СЕТ СН'!$F$16</f>
        <v>0</v>
      </c>
      <c r="N415" s="36">
        <f ca="1">SUMIFS(СВЦЭМ!$G$40:$G$783,СВЦЭМ!$A$40:$A$783,$A415,СВЦЭМ!$B$40:$B$783,N$402)+'СЕТ СН'!$F$16</f>
        <v>0</v>
      </c>
      <c r="O415" s="36">
        <f ca="1">SUMIFS(СВЦЭМ!$G$40:$G$783,СВЦЭМ!$A$40:$A$783,$A415,СВЦЭМ!$B$40:$B$783,O$402)+'СЕТ СН'!$F$16</f>
        <v>0</v>
      </c>
      <c r="P415" s="36">
        <f ca="1">SUMIFS(СВЦЭМ!$G$40:$G$783,СВЦЭМ!$A$40:$A$783,$A415,СВЦЭМ!$B$40:$B$783,P$402)+'СЕТ СН'!$F$16</f>
        <v>0</v>
      </c>
      <c r="Q415" s="36">
        <f ca="1">SUMIFS(СВЦЭМ!$G$40:$G$783,СВЦЭМ!$A$40:$A$783,$A415,СВЦЭМ!$B$40:$B$783,Q$402)+'СЕТ СН'!$F$16</f>
        <v>0</v>
      </c>
      <c r="R415" s="36">
        <f ca="1">SUMIFS(СВЦЭМ!$G$40:$G$783,СВЦЭМ!$A$40:$A$783,$A415,СВЦЭМ!$B$40:$B$783,R$402)+'СЕТ СН'!$F$16</f>
        <v>0</v>
      </c>
      <c r="S415" s="36">
        <f ca="1">SUMIFS(СВЦЭМ!$G$40:$G$783,СВЦЭМ!$A$40:$A$783,$A415,СВЦЭМ!$B$40:$B$783,S$402)+'СЕТ СН'!$F$16</f>
        <v>0</v>
      </c>
      <c r="T415" s="36">
        <f ca="1">SUMIFS(СВЦЭМ!$G$40:$G$783,СВЦЭМ!$A$40:$A$783,$A415,СВЦЭМ!$B$40:$B$783,T$402)+'СЕТ СН'!$F$16</f>
        <v>0</v>
      </c>
      <c r="U415" s="36">
        <f ca="1">SUMIFS(СВЦЭМ!$G$40:$G$783,СВЦЭМ!$A$40:$A$783,$A415,СВЦЭМ!$B$40:$B$783,U$402)+'СЕТ СН'!$F$16</f>
        <v>0</v>
      </c>
      <c r="V415" s="36">
        <f ca="1">SUMIFS(СВЦЭМ!$G$40:$G$783,СВЦЭМ!$A$40:$A$783,$A415,СВЦЭМ!$B$40:$B$783,V$402)+'СЕТ СН'!$F$16</f>
        <v>0</v>
      </c>
      <c r="W415" s="36">
        <f ca="1">SUMIFS(СВЦЭМ!$G$40:$G$783,СВЦЭМ!$A$40:$A$783,$A415,СВЦЭМ!$B$40:$B$783,W$402)+'СЕТ СН'!$F$16</f>
        <v>0</v>
      </c>
      <c r="X415" s="36">
        <f ca="1">SUMIFS(СВЦЭМ!$G$40:$G$783,СВЦЭМ!$A$40:$A$783,$A415,СВЦЭМ!$B$40:$B$783,X$402)+'СЕТ СН'!$F$16</f>
        <v>0</v>
      </c>
      <c r="Y415" s="36">
        <f ca="1">SUMIFS(СВЦЭМ!$G$40:$G$783,СВЦЭМ!$A$40:$A$783,$A415,СВЦЭМ!$B$40:$B$783,Y$402)+'СЕТ СН'!$F$16</f>
        <v>0</v>
      </c>
    </row>
    <row r="416" spans="1:27" ht="15.75" hidden="1" x14ac:dyDescent="0.2">
      <c r="A416" s="35">
        <f t="shared" si="11"/>
        <v>45183</v>
      </c>
      <c r="B416" s="36">
        <f ca="1">SUMIFS(СВЦЭМ!$G$40:$G$783,СВЦЭМ!$A$40:$A$783,$A416,СВЦЭМ!$B$40:$B$783,B$402)+'СЕТ СН'!$F$16</f>
        <v>0</v>
      </c>
      <c r="C416" s="36">
        <f ca="1">SUMIFS(СВЦЭМ!$G$40:$G$783,СВЦЭМ!$A$40:$A$783,$A416,СВЦЭМ!$B$40:$B$783,C$402)+'СЕТ СН'!$F$16</f>
        <v>0</v>
      </c>
      <c r="D416" s="36">
        <f ca="1">SUMIFS(СВЦЭМ!$G$40:$G$783,СВЦЭМ!$A$40:$A$783,$A416,СВЦЭМ!$B$40:$B$783,D$402)+'СЕТ СН'!$F$16</f>
        <v>0</v>
      </c>
      <c r="E416" s="36">
        <f ca="1">SUMIFS(СВЦЭМ!$G$40:$G$783,СВЦЭМ!$A$40:$A$783,$A416,СВЦЭМ!$B$40:$B$783,E$402)+'СЕТ СН'!$F$16</f>
        <v>0</v>
      </c>
      <c r="F416" s="36">
        <f ca="1">SUMIFS(СВЦЭМ!$G$40:$G$783,СВЦЭМ!$A$40:$A$783,$A416,СВЦЭМ!$B$40:$B$783,F$402)+'СЕТ СН'!$F$16</f>
        <v>0</v>
      </c>
      <c r="G416" s="36">
        <f ca="1">SUMIFS(СВЦЭМ!$G$40:$G$783,СВЦЭМ!$A$40:$A$783,$A416,СВЦЭМ!$B$40:$B$783,G$402)+'СЕТ СН'!$F$16</f>
        <v>0</v>
      </c>
      <c r="H416" s="36">
        <f ca="1">SUMIFS(СВЦЭМ!$G$40:$G$783,СВЦЭМ!$A$40:$A$783,$A416,СВЦЭМ!$B$40:$B$783,H$402)+'СЕТ СН'!$F$16</f>
        <v>0</v>
      </c>
      <c r="I416" s="36">
        <f ca="1">SUMIFS(СВЦЭМ!$G$40:$G$783,СВЦЭМ!$A$40:$A$783,$A416,СВЦЭМ!$B$40:$B$783,I$402)+'СЕТ СН'!$F$16</f>
        <v>0</v>
      </c>
      <c r="J416" s="36">
        <f ca="1">SUMIFS(СВЦЭМ!$G$40:$G$783,СВЦЭМ!$A$40:$A$783,$A416,СВЦЭМ!$B$40:$B$783,J$402)+'СЕТ СН'!$F$16</f>
        <v>0</v>
      </c>
      <c r="K416" s="36">
        <f ca="1">SUMIFS(СВЦЭМ!$G$40:$G$783,СВЦЭМ!$A$40:$A$783,$A416,СВЦЭМ!$B$40:$B$783,K$402)+'СЕТ СН'!$F$16</f>
        <v>0</v>
      </c>
      <c r="L416" s="36">
        <f ca="1">SUMIFS(СВЦЭМ!$G$40:$G$783,СВЦЭМ!$A$40:$A$783,$A416,СВЦЭМ!$B$40:$B$783,L$402)+'СЕТ СН'!$F$16</f>
        <v>0</v>
      </c>
      <c r="M416" s="36">
        <f ca="1">SUMIFS(СВЦЭМ!$G$40:$G$783,СВЦЭМ!$A$40:$A$783,$A416,СВЦЭМ!$B$40:$B$783,M$402)+'СЕТ СН'!$F$16</f>
        <v>0</v>
      </c>
      <c r="N416" s="36">
        <f ca="1">SUMIFS(СВЦЭМ!$G$40:$G$783,СВЦЭМ!$A$40:$A$783,$A416,СВЦЭМ!$B$40:$B$783,N$402)+'СЕТ СН'!$F$16</f>
        <v>0</v>
      </c>
      <c r="O416" s="36">
        <f ca="1">SUMIFS(СВЦЭМ!$G$40:$G$783,СВЦЭМ!$A$40:$A$783,$A416,СВЦЭМ!$B$40:$B$783,O$402)+'СЕТ СН'!$F$16</f>
        <v>0</v>
      </c>
      <c r="P416" s="36">
        <f ca="1">SUMIFS(СВЦЭМ!$G$40:$G$783,СВЦЭМ!$A$40:$A$783,$A416,СВЦЭМ!$B$40:$B$783,P$402)+'СЕТ СН'!$F$16</f>
        <v>0</v>
      </c>
      <c r="Q416" s="36">
        <f ca="1">SUMIFS(СВЦЭМ!$G$40:$G$783,СВЦЭМ!$A$40:$A$783,$A416,СВЦЭМ!$B$40:$B$783,Q$402)+'СЕТ СН'!$F$16</f>
        <v>0</v>
      </c>
      <c r="R416" s="36">
        <f ca="1">SUMIFS(СВЦЭМ!$G$40:$G$783,СВЦЭМ!$A$40:$A$783,$A416,СВЦЭМ!$B$40:$B$783,R$402)+'СЕТ СН'!$F$16</f>
        <v>0</v>
      </c>
      <c r="S416" s="36">
        <f ca="1">SUMIFS(СВЦЭМ!$G$40:$G$783,СВЦЭМ!$A$40:$A$783,$A416,СВЦЭМ!$B$40:$B$783,S$402)+'СЕТ СН'!$F$16</f>
        <v>0</v>
      </c>
      <c r="T416" s="36">
        <f ca="1">SUMIFS(СВЦЭМ!$G$40:$G$783,СВЦЭМ!$A$40:$A$783,$A416,СВЦЭМ!$B$40:$B$783,T$402)+'СЕТ СН'!$F$16</f>
        <v>0</v>
      </c>
      <c r="U416" s="36">
        <f ca="1">SUMIFS(СВЦЭМ!$G$40:$G$783,СВЦЭМ!$A$40:$A$783,$A416,СВЦЭМ!$B$40:$B$783,U$402)+'СЕТ СН'!$F$16</f>
        <v>0</v>
      </c>
      <c r="V416" s="36">
        <f ca="1">SUMIFS(СВЦЭМ!$G$40:$G$783,СВЦЭМ!$A$40:$A$783,$A416,СВЦЭМ!$B$40:$B$783,V$402)+'СЕТ СН'!$F$16</f>
        <v>0</v>
      </c>
      <c r="W416" s="36">
        <f ca="1">SUMIFS(СВЦЭМ!$G$40:$G$783,СВЦЭМ!$A$40:$A$783,$A416,СВЦЭМ!$B$40:$B$783,W$402)+'СЕТ СН'!$F$16</f>
        <v>0</v>
      </c>
      <c r="X416" s="36">
        <f ca="1">SUMIFS(СВЦЭМ!$G$40:$G$783,СВЦЭМ!$A$40:$A$783,$A416,СВЦЭМ!$B$40:$B$783,X$402)+'СЕТ СН'!$F$16</f>
        <v>0</v>
      </c>
      <c r="Y416" s="36">
        <f ca="1">SUMIFS(СВЦЭМ!$G$40:$G$783,СВЦЭМ!$A$40:$A$783,$A416,СВЦЭМ!$B$40:$B$783,Y$402)+'СЕТ СН'!$F$16</f>
        <v>0</v>
      </c>
    </row>
    <row r="417" spans="1:25" ht="15.75" hidden="1" x14ac:dyDescent="0.2">
      <c r="A417" s="35">
        <f t="shared" si="11"/>
        <v>45184</v>
      </c>
      <c r="B417" s="36">
        <f ca="1">SUMIFS(СВЦЭМ!$G$40:$G$783,СВЦЭМ!$A$40:$A$783,$A417,СВЦЭМ!$B$40:$B$783,B$402)+'СЕТ СН'!$F$16</f>
        <v>0</v>
      </c>
      <c r="C417" s="36">
        <f ca="1">SUMIFS(СВЦЭМ!$G$40:$G$783,СВЦЭМ!$A$40:$A$783,$A417,СВЦЭМ!$B$40:$B$783,C$402)+'СЕТ СН'!$F$16</f>
        <v>0</v>
      </c>
      <c r="D417" s="36">
        <f ca="1">SUMIFS(СВЦЭМ!$G$40:$G$783,СВЦЭМ!$A$40:$A$783,$A417,СВЦЭМ!$B$40:$B$783,D$402)+'СЕТ СН'!$F$16</f>
        <v>0</v>
      </c>
      <c r="E417" s="36">
        <f ca="1">SUMIFS(СВЦЭМ!$G$40:$G$783,СВЦЭМ!$A$40:$A$783,$A417,СВЦЭМ!$B$40:$B$783,E$402)+'СЕТ СН'!$F$16</f>
        <v>0</v>
      </c>
      <c r="F417" s="36">
        <f ca="1">SUMIFS(СВЦЭМ!$G$40:$G$783,СВЦЭМ!$A$40:$A$783,$A417,СВЦЭМ!$B$40:$B$783,F$402)+'СЕТ СН'!$F$16</f>
        <v>0</v>
      </c>
      <c r="G417" s="36">
        <f ca="1">SUMIFS(СВЦЭМ!$G$40:$G$783,СВЦЭМ!$A$40:$A$783,$A417,СВЦЭМ!$B$40:$B$783,G$402)+'СЕТ СН'!$F$16</f>
        <v>0</v>
      </c>
      <c r="H417" s="36">
        <f ca="1">SUMIFS(СВЦЭМ!$G$40:$G$783,СВЦЭМ!$A$40:$A$783,$A417,СВЦЭМ!$B$40:$B$783,H$402)+'СЕТ СН'!$F$16</f>
        <v>0</v>
      </c>
      <c r="I417" s="36">
        <f ca="1">SUMIFS(СВЦЭМ!$G$40:$G$783,СВЦЭМ!$A$40:$A$783,$A417,СВЦЭМ!$B$40:$B$783,I$402)+'СЕТ СН'!$F$16</f>
        <v>0</v>
      </c>
      <c r="J417" s="36">
        <f ca="1">SUMIFS(СВЦЭМ!$G$40:$G$783,СВЦЭМ!$A$40:$A$783,$A417,СВЦЭМ!$B$40:$B$783,J$402)+'СЕТ СН'!$F$16</f>
        <v>0</v>
      </c>
      <c r="K417" s="36">
        <f ca="1">SUMIFS(СВЦЭМ!$G$40:$G$783,СВЦЭМ!$A$40:$A$783,$A417,СВЦЭМ!$B$40:$B$783,K$402)+'СЕТ СН'!$F$16</f>
        <v>0</v>
      </c>
      <c r="L417" s="36">
        <f ca="1">SUMIFS(СВЦЭМ!$G$40:$G$783,СВЦЭМ!$A$40:$A$783,$A417,СВЦЭМ!$B$40:$B$783,L$402)+'СЕТ СН'!$F$16</f>
        <v>0</v>
      </c>
      <c r="M417" s="36">
        <f ca="1">SUMIFS(СВЦЭМ!$G$40:$G$783,СВЦЭМ!$A$40:$A$783,$A417,СВЦЭМ!$B$40:$B$783,M$402)+'СЕТ СН'!$F$16</f>
        <v>0</v>
      </c>
      <c r="N417" s="36">
        <f ca="1">SUMIFS(СВЦЭМ!$G$40:$G$783,СВЦЭМ!$A$40:$A$783,$A417,СВЦЭМ!$B$40:$B$783,N$402)+'СЕТ СН'!$F$16</f>
        <v>0</v>
      </c>
      <c r="O417" s="36">
        <f ca="1">SUMIFS(СВЦЭМ!$G$40:$G$783,СВЦЭМ!$A$40:$A$783,$A417,СВЦЭМ!$B$40:$B$783,O$402)+'СЕТ СН'!$F$16</f>
        <v>0</v>
      </c>
      <c r="P417" s="36">
        <f ca="1">SUMIFS(СВЦЭМ!$G$40:$G$783,СВЦЭМ!$A$40:$A$783,$A417,СВЦЭМ!$B$40:$B$783,P$402)+'СЕТ СН'!$F$16</f>
        <v>0</v>
      </c>
      <c r="Q417" s="36">
        <f ca="1">SUMIFS(СВЦЭМ!$G$40:$G$783,СВЦЭМ!$A$40:$A$783,$A417,СВЦЭМ!$B$40:$B$783,Q$402)+'СЕТ СН'!$F$16</f>
        <v>0</v>
      </c>
      <c r="R417" s="36">
        <f ca="1">SUMIFS(СВЦЭМ!$G$40:$G$783,СВЦЭМ!$A$40:$A$783,$A417,СВЦЭМ!$B$40:$B$783,R$402)+'СЕТ СН'!$F$16</f>
        <v>0</v>
      </c>
      <c r="S417" s="36">
        <f ca="1">SUMIFS(СВЦЭМ!$G$40:$G$783,СВЦЭМ!$A$40:$A$783,$A417,СВЦЭМ!$B$40:$B$783,S$402)+'СЕТ СН'!$F$16</f>
        <v>0</v>
      </c>
      <c r="T417" s="36">
        <f ca="1">SUMIFS(СВЦЭМ!$G$40:$G$783,СВЦЭМ!$A$40:$A$783,$A417,СВЦЭМ!$B$40:$B$783,T$402)+'СЕТ СН'!$F$16</f>
        <v>0</v>
      </c>
      <c r="U417" s="36">
        <f ca="1">SUMIFS(СВЦЭМ!$G$40:$G$783,СВЦЭМ!$A$40:$A$783,$A417,СВЦЭМ!$B$40:$B$783,U$402)+'СЕТ СН'!$F$16</f>
        <v>0</v>
      </c>
      <c r="V417" s="36">
        <f ca="1">SUMIFS(СВЦЭМ!$G$40:$G$783,СВЦЭМ!$A$40:$A$783,$A417,СВЦЭМ!$B$40:$B$783,V$402)+'СЕТ СН'!$F$16</f>
        <v>0</v>
      </c>
      <c r="W417" s="36">
        <f ca="1">SUMIFS(СВЦЭМ!$G$40:$G$783,СВЦЭМ!$A$40:$A$783,$A417,СВЦЭМ!$B$40:$B$783,W$402)+'СЕТ СН'!$F$16</f>
        <v>0</v>
      </c>
      <c r="X417" s="36">
        <f ca="1">SUMIFS(СВЦЭМ!$G$40:$G$783,СВЦЭМ!$A$40:$A$783,$A417,СВЦЭМ!$B$40:$B$783,X$402)+'СЕТ СН'!$F$16</f>
        <v>0</v>
      </c>
      <c r="Y417" s="36">
        <f ca="1">SUMIFS(СВЦЭМ!$G$40:$G$783,СВЦЭМ!$A$40:$A$783,$A417,СВЦЭМ!$B$40:$B$783,Y$402)+'СЕТ СН'!$F$16</f>
        <v>0</v>
      </c>
    </row>
    <row r="418" spans="1:25" ht="15.75" hidden="1" x14ac:dyDescent="0.2">
      <c r="A418" s="35">
        <f t="shared" si="11"/>
        <v>45185</v>
      </c>
      <c r="B418" s="36">
        <f ca="1">SUMIFS(СВЦЭМ!$G$40:$G$783,СВЦЭМ!$A$40:$A$783,$A418,СВЦЭМ!$B$40:$B$783,B$402)+'СЕТ СН'!$F$16</f>
        <v>0</v>
      </c>
      <c r="C418" s="36">
        <f ca="1">SUMIFS(СВЦЭМ!$G$40:$G$783,СВЦЭМ!$A$40:$A$783,$A418,СВЦЭМ!$B$40:$B$783,C$402)+'СЕТ СН'!$F$16</f>
        <v>0</v>
      </c>
      <c r="D418" s="36">
        <f ca="1">SUMIFS(СВЦЭМ!$G$40:$G$783,СВЦЭМ!$A$40:$A$783,$A418,СВЦЭМ!$B$40:$B$783,D$402)+'СЕТ СН'!$F$16</f>
        <v>0</v>
      </c>
      <c r="E418" s="36">
        <f ca="1">SUMIFS(СВЦЭМ!$G$40:$G$783,СВЦЭМ!$A$40:$A$783,$A418,СВЦЭМ!$B$40:$B$783,E$402)+'СЕТ СН'!$F$16</f>
        <v>0</v>
      </c>
      <c r="F418" s="36">
        <f ca="1">SUMIFS(СВЦЭМ!$G$40:$G$783,СВЦЭМ!$A$40:$A$783,$A418,СВЦЭМ!$B$40:$B$783,F$402)+'СЕТ СН'!$F$16</f>
        <v>0</v>
      </c>
      <c r="G418" s="36">
        <f ca="1">SUMIFS(СВЦЭМ!$G$40:$G$783,СВЦЭМ!$A$40:$A$783,$A418,СВЦЭМ!$B$40:$B$783,G$402)+'СЕТ СН'!$F$16</f>
        <v>0</v>
      </c>
      <c r="H418" s="36">
        <f ca="1">SUMIFS(СВЦЭМ!$G$40:$G$783,СВЦЭМ!$A$40:$A$783,$A418,СВЦЭМ!$B$40:$B$783,H$402)+'СЕТ СН'!$F$16</f>
        <v>0</v>
      </c>
      <c r="I418" s="36">
        <f ca="1">SUMIFS(СВЦЭМ!$G$40:$G$783,СВЦЭМ!$A$40:$A$783,$A418,СВЦЭМ!$B$40:$B$783,I$402)+'СЕТ СН'!$F$16</f>
        <v>0</v>
      </c>
      <c r="J418" s="36">
        <f ca="1">SUMIFS(СВЦЭМ!$G$40:$G$783,СВЦЭМ!$A$40:$A$783,$A418,СВЦЭМ!$B$40:$B$783,J$402)+'СЕТ СН'!$F$16</f>
        <v>0</v>
      </c>
      <c r="K418" s="36">
        <f ca="1">SUMIFS(СВЦЭМ!$G$40:$G$783,СВЦЭМ!$A$40:$A$783,$A418,СВЦЭМ!$B$40:$B$783,K$402)+'СЕТ СН'!$F$16</f>
        <v>0</v>
      </c>
      <c r="L418" s="36">
        <f ca="1">SUMIFS(СВЦЭМ!$G$40:$G$783,СВЦЭМ!$A$40:$A$783,$A418,СВЦЭМ!$B$40:$B$783,L$402)+'СЕТ СН'!$F$16</f>
        <v>0</v>
      </c>
      <c r="M418" s="36">
        <f ca="1">SUMIFS(СВЦЭМ!$G$40:$G$783,СВЦЭМ!$A$40:$A$783,$A418,СВЦЭМ!$B$40:$B$783,M$402)+'СЕТ СН'!$F$16</f>
        <v>0</v>
      </c>
      <c r="N418" s="36">
        <f ca="1">SUMIFS(СВЦЭМ!$G$40:$G$783,СВЦЭМ!$A$40:$A$783,$A418,СВЦЭМ!$B$40:$B$783,N$402)+'СЕТ СН'!$F$16</f>
        <v>0</v>
      </c>
      <c r="O418" s="36">
        <f ca="1">SUMIFS(СВЦЭМ!$G$40:$G$783,СВЦЭМ!$A$40:$A$783,$A418,СВЦЭМ!$B$40:$B$783,O$402)+'СЕТ СН'!$F$16</f>
        <v>0</v>
      </c>
      <c r="P418" s="36">
        <f ca="1">SUMIFS(СВЦЭМ!$G$40:$G$783,СВЦЭМ!$A$40:$A$783,$A418,СВЦЭМ!$B$40:$B$783,P$402)+'СЕТ СН'!$F$16</f>
        <v>0</v>
      </c>
      <c r="Q418" s="36">
        <f ca="1">SUMIFS(СВЦЭМ!$G$40:$G$783,СВЦЭМ!$A$40:$A$783,$A418,СВЦЭМ!$B$40:$B$783,Q$402)+'СЕТ СН'!$F$16</f>
        <v>0</v>
      </c>
      <c r="R418" s="36">
        <f ca="1">SUMIFS(СВЦЭМ!$G$40:$G$783,СВЦЭМ!$A$40:$A$783,$A418,СВЦЭМ!$B$40:$B$783,R$402)+'СЕТ СН'!$F$16</f>
        <v>0</v>
      </c>
      <c r="S418" s="36">
        <f ca="1">SUMIFS(СВЦЭМ!$G$40:$G$783,СВЦЭМ!$A$40:$A$783,$A418,СВЦЭМ!$B$40:$B$783,S$402)+'СЕТ СН'!$F$16</f>
        <v>0</v>
      </c>
      <c r="T418" s="36">
        <f ca="1">SUMIFS(СВЦЭМ!$G$40:$G$783,СВЦЭМ!$A$40:$A$783,$A418,СВЦЭМ!$B$40:$B$783,T$402)+'СЕТ СН'!$F$16</f>
        <v>0</v>
      </c>
      <c r="U418" s="36">
        <f ca="1">SUMIFS(СВЦЭМ!$G$40:$G$783,СВЦЭМ!$A$40:$A$783,$A418,СВЦЭМ!$B$40:$B$783,U$402)+'СЕТ СН'!$F$16</f>
        <v>0</v>
      </c>
      <c r="V418" s="36">
        <f ca="1">SUMIFS(СВЦЭМ!$G$40:$G$783,СВЦЭМ!$A$40:$A$783,$A418,СВЦЭМ!$B$40:$B$783,V$402)+'СЕТ СН'!$F$16</f>
        <v>0</v>
      </c>
      <c r="W418" s="36">
        <f ca="1">SUMIFS(СВЦЭМ!$G$40:$G$783,СВЦЭМ!$A$40:$A$783,$A418,СВЦЭМ!$B$40:$B$783,W$402)+'СЕТ СН'!$F$16</f>
        <v>0</v>
      </c>
      <c r="X418" s="36">
        <f ca="1">SUMIFS(СВЦЭМ!$G$40:$G$783,СВЦЭМ!$A$40:$A$783,$A418,СВЦЭМ!$B$40:$B$783,X$402)+'СЕТ СН'!$F$16</f>
        <v>0</v>
      </c>
      <c r="Y418" s="36">
        <f ca="1">SUMIFS(СВЦЭМ!$G$40:$G$783,СВЦЭМ!$A$40:$A$783,$A418,СВЦЭМ!$B$40:$B$783,Y$402)+'СЕТ СН'!$F$16</f>
        <v>0</v>
      </c>
    </row>
    <row r="419" spans="1:25" ht="15.75" hidden="1" x14ac:dyDescent="0.2">
      <c r="A419" s="35">
        <f t="shared" si="11"/>
        <v>45186</v>
      </c>
      <c r="B419" s="36">
        <f ca="1">SUMIFS(СВЦЭМ!$G$40:$G$783,СВЦЭМ!$A$40:$A$783,$A419,СВЦЭМ!$B$40:$B$783,B$402)+'СЕТ СН'!$F$16</f>
        <v>0</v>
      </c>
      <c r="C419" s="36">
        <f ca="1">SUMIFS(СВЦЭМ!$G$40:$G$783,СВЦЭМ!$A$40:$A$783,$A419,СВЦЭМ!$B$40:$B$783,C$402)+'СЕТ СН'!$F$16</f>
        <v>0</v>
      </c>
      <c r="D419" s="36">
        <f ca="1">SUMIFS(СВЦЭМ!$G$40:$G$783,СВЦЭМ!$A$40:$A$783,$A419,СВЦЭМ!$B$40:$B$783,D$402)+'СЕТ СН'!$F$16</f>
        <v>0</v>
      </c>
      <c r="E419" s="36">
        <f ca="1">SUMIFS(СВЦЭМ!$G$40:$G$783,СВЦЭМ!$A$40:$A$783,$A419,СВЦЭМ!$B$40:$B$783,E$402)+'СЕТ СН'!$F$16</f>
        <v>0</v>
      </c>
      <c r="F419" s="36">
        <f ca="1">SUMIFS(СВЦЭМ!$G$40:$G$783,СВЦЭМ!$A$40:$A$783,$A419,СВЦЭМ!$B$40:$B$783,F$402)+'СЕТ СН'!$F$16</f>
        <v>0</v>
      </c>
      <c r="G419" s="36">
        <f ca="1">SUMIFS(СВЦЭМ!$G$40:$G$783,СВЦЭМ!$A$40:$A$783,$A419,СВЦЭМ!$B$40:$B$783,G$402)+'СЕТ СН'!$F$16</f>
        <v>0</v>
      </c>
      <c r="H419" s="36">
        <f ca="1">SUMIFS(СВЦЭМ!$G$40:$G$783,СВЦЭМ!$A$40:$A$783,$A419,СВЦЭМ!$B$40:$B$783,H$402)+'СЕТ СН'!$F$16</f>
        <v>0</v>
      </c>
      <c r="I419" s="36">
        <f ca="1">SUMIFS(СВЦЭМ!$G$40:$G$783,СВЦЭМ!$A$40:$A$783,$A419,СВЦЭМ!$B$40:$B$783,I$402)+'СЕТ СН'!$F$16</f>
        <v>0</v>
      </c>
      <c r="J419" s="36">
        <f ca="1">SUMIFS(СВЦЭМ!$G$40:$G$783,СВЦЭМ!$A$40:$A$783,$A419,СВЦЭМ!$B$40:$B$783,J$402)+'СЕТ СН'!$F$16</f>
        <v>0</v>
      </c>
      <c r="K419" s="36">
        <f ca="1">SUMIFS(СВЦЭМ!$G$40:$G$783,СВЦЭМ!$A$40:$A$783,$A419,СВЦЭМ!$B$40:$B$783,K$402)+'СЕТ СН'!$F$16</f>
        <v>0</v>
      </c>
      <c r="L419" s="36">
        <f ca="1">SUMIFS(СВЦЭМ!$G$40:$G$783,СВЦЭМ!$A$40:$A$783,$A419,СВЦЭМ!$B$40:$B$783,L$402)+'СЕТ СН'!$F$16</f>
        <v>0</v>
      </c>
      <c r="M419" s="36">
        <f ca="1">SUMIFS(СВЦЭМ!$G$40:$G$783,СВЦЭМ!$A$40:$A$783,$A419,СВЦЭМ!$B$40:$B$783,M$402)+'СЕТ СН'!$F$16</f>
        <v>0</v>
      </c>
      <c r="N419" s="36">
        <f ca="1">SUMIFS(СВЦЭМ!$G$40:$G$783,СВЦЭМ!$A$40:$A$783,$A419,СВЦЭМ!$B$40:$B$783,N$402)+'СЕТ СН'!$F$16</f>
        <v>0</v>
      </c>
      <c r="O419" s="36">
        <f ca="1">SUMIFS(СВЦЭМ!$G$40:$G$783,СВЦЭМ!$A$40:$A$783,$A419,СВЦЭМ!$B$40:$B$783,O$402)+'СЕТ СН'!$F$16</f>
        <v>0</v>
      </c>
      <c r="P419" s="36">
        <f ca="1">SUMIFS(СВЦЭМ!$G$40:$G$783,СВЦЭМ!$A$40:$A$783,$A419,СВЦЭМ!$B$40:$B$783,P$402)+'СЕТ СН'!$F$16</f>
        <v>0</v>
      </c>
      <c r="Q419" s="36">
        <f ca="1">SUMIFS(СВЦЭМ!$G$40:$G$783,СВЦЭМ!$A$40:$A$783,$A419,СВЦЭМ!$B$40:$B$783,Q$402)+'СЕТ СН'!$F$16</f>
        <v>0</v>
      </c>
      <c r="R419" s="36">
        <f ca="1">SUMIFS(СВЦЭМ!$G$40:$G$783,СВЦЭМ!$A$40:$A$783,$A419,СВЦЭМ!$B$40:$B$783,R$402)+'СЕТ СН'!$F$16</f>
        <v>0</v>
      </c>
      <c r="S419" s="36">
        <f ca="1">SUMIFS(СВЦЭМ!$G$40:$G$783,СВЦЭМ!$A$40:$A$783,$A419,СВЦЭМ!$B$40:$B$783,S$402)+'СЕТ СН'!$F$16</f>
        <v>0</v>
      </c>
      <c r="T419" s="36">
        <f ca="1">SUMIFS(СВЦЭМ!$G$40:$G$783,СВЦЭМ!$A$40:$A$783,$A419,СВЦЭМ!$B$40:$B$783,T$402)+'СЕТ СН'!$F$16</f>
        <v>0</v>
      </c>
      <c r="U419" s="36">
        <f ca="1">SUMIFS(СВЦЭМ!$G$40:$G$783,СВЦЭМ!$A$40:$A$783,$A419,СВЦЭМ!$B$40:$B$783,U$402)+'СЕТ СН'!$F$16</f>
        <v>0</v>
      </c>
      <c r="V419" s="36">
        <f ca="1">SUMIFS(СВЦЭМ!$G$40:$G$783,СВЦЭМ!$A$40:$A$783,$A419,СВЦЭМ!$B$40:$B$783,V$402)+'СЕТ СН'!$F$16</f>
        <v>0</v>
      </c>
      <c r="W419" s="36">
        <f ca="1">SUMIFS(СВЦЭМ!$G$40:$G$783,СВЦЭМ!$A$40:$A$783,$A419,СВЦЭМ!$B$40:$B$783,W$402)+'СЕТ СН'!$F$16</f>
        <v>0</v>
      </c>
      <c r="X419" s="36">
        <f ca="1">SUMIFS(СВЦЭМ!$G$40:$G$783,СВЦЭМ!$A$40:$A$783,$A419,СВЦЭМ!$B$40:$B$783,X$402)+'СЕТ СН'!$F$16</f>
        <v>0</v>
      </c>
      <c r="Y419" s="36">
        <f ca="1">SUMIFS(СВЦЭМ!$G$40:$G$783,СВЦЭМ!$A$40:$A$783,$A419,СВЦЭМ!$B$40:$B$783,Y$402)+'СЕТ СН'!$F$16</f>
        <v>0</v>
      </c>
    </row>
    <row r="420" spans="1:25" ht="15.75" hidden="1" x14ac:dyDescent="0.2">
      <c r="A420" s="35">
        <f t="shared" si="11"/>
        <v>45187</v>
      </c>
      <c r="B420" s="36">
        <f ca="1">SUMIFS(СВЦЭМ!$G$40:$G$783,СВЦЭМ!$A$40:$A$783,$A420,СВЦЭМ!$B$40:$B$783,B$402)+'СЕТ СН'!$F$16</f>
        <v>0</v>
      </c>
      <c r="C420" s="36">
        <f ca="1">SUMIFS(СВЦЭМ!$G$40:$G$783,СВЦЭМ!$A$40:$A$783,$A420,СВЦЭМ!$B$40:$B$783,C$402)+'СЕТ СН'!$F$16</f>
        <v>0</v>
      </c>
      <c r="D420" s="36">
        <f ca="1">SUMIFS(СВЦЭМ!$G$40:$G$783,СВЦЭМ!$A$40:$A$783,$A420,СВЦЭМ!$B$40:$B$783,D$402)+'СЕТ СН'!$F$16</f>
        <v>0</v>
      </c>
      <c r="E420" s="36">
        <f ca="1">SUMIFS(СВЦЭМ!$G$40:$G$783,СВЦЭМ!$A$40:$A$783,$A420,СВЦЭМ!$B$40:$B$783,E$402)+'СЕТ СН'!$F$16</f>
        <v>0</v>
      </c>
      <c r="F420" s="36">
        <f ca="1">SUMIFS(СВЦЭМ!$G$40:$G$783,СВЦЭМ!$A$40:$A$783,$A420,СВЦЭМ!$B$40:$B$783,F$402)+'СЕТ СН'!$F$16</f>
        <v>0</v>
      </c>
      <c r="G420" s="36">
        <f ca="1">SUMIFS(СВЦЭМ!$G$40:$G$783,СВЦЭМ!$A$40:$A$783,$A420,СВЦЭМ!$B$40:$B$783,G$402)+'СЕТ СН'!$F$16</f>
        <v>0</v>
      </c>
      <c r="H420" s="36">
        <f ca="1">SUMIFS(СВЦЭМ!$G$40:$G$783,СВЦЭМ!$A$40:$A$783,$A420,СВЦЭМ!$B$40:$B$783,H$402)+'СЕТ СН'!$F$16</f>
        <v>0</v>
      </c>
      <c r="I420" s="36">
        <f ca="1">SUMIFS(СВЦЭМ!$G$40:$G$783,СВЦЭМ!$A$40:$A$783,$A420,СВЦЭМ!$B$40:$B$783,I$402)+'СЕТ СН'!$F$16</f>
        <v>0</v>
      </c>
      <c r="J420" s="36">
        <f ca="1">SUMIFS(СВЦЭМ!$G$40:$G$783,СВЦЭМ!$A$40:$A$783,$A420,СВЦЭМ!$B$40:$B$783,J$402)+'СЕТ СН'!$F$16</f>
        <v>0</v>
      </c>
      <c r="K420" s="36">
        <f ca="1">SUMIFS(СВЦЭМ!$G$40:$G$783,СВЦЭМ!$A$40:$A$783,$A420,СВЦЭМ!$B$40:$B$783,K$402)+'СЕТ СН'!$F$16</f>
        <v>0</v>
      </c>
      <c r="L420" s="36">
        <f ca="1">SUMIFS(СВЦЭМ!$G$40:$G$783,СВЦЭМ!$A$40:$A$783,$A420,СВЦЭМ!$B$40:$B$783,L$402)+'СЕТ СН'!$F$16</f>
        <v>0</v>
      </c>
      <c r="M420" s="36">
        <f ca="1">SUMIFS(СВЦЭМ!$G$40:$G$783,СВЦЭМ!$A$40:$A$783,$A420,СВЦЭМ!$B$40:$B$783,M$402)+'СЕТ СН'!$F$16</f>
        <v>0</v>
      </c>
      <c r="N420" s="36">
        <f ca="1">SUMIFS(СВЦЭМ!$G$40:$G$783,СВЦЭМ!$A$40:$A$783,$A420,СВЦЭМ!$B$40:$B$783,N$402)+'СЕТ СН'!$F$16</f>
        <v>0</v>
      </c>
      <c r="O420" s="36">
        <f ca="1">SUMIFS(СВЦЭМ!$G$40:$G$783,СВЦЭМ!$A$40:$A$783,$A420,СВЦЭМ!$B$40:$B$783,O$402)+'СЕТ СН'!$F$16</f>
        <v>0</v>
      </c>
      <c r="P420" s="36">
        <f ca="1">SUMIFS(СВЦЭМ!$G$40:$G$783,СВЦЭМ!$A$40:$A$783,$A420,СВЦЭМ!$B$40:$B$783,P$402)+'СЕТ СН'!$F$16</f>
        <v>0</v>
      </c>
      <c r="Q420" s="36">
        <f ca="1">SUMIFS(СВЦЭМ!$G$40:$G$783,СВЦЭМ!$A$40:$A$783,$A420,СВЦЭМ!$B$40:$B$783,Q$402)+'СЕТ СН'!$F$16</f>
        <v>0</v>
      </c>
      <c r="R420" s="36">
        <f ca="1">SUMIFS(СВЦЭМ!$G$40:$G$783,СВЦЭМ!$A$40:$A$783,$A420,СВЦЭМ!$B$40:$B$783,R$402)+'СЕТ СН'!$F$16</f>
        <v>0</v>
      </c>
      <c r="S420" s="36">
        <f ca="1">SUMIFS(СВЦЭМ!$G$40:$G$783,СВЦЭМ!$A$40:$A$783,$A420,СВЦЭМ!$B$40:$B$783,S$402)+'СЕТ СН'!$F$16</f>
        <v>0</v>
      </c>
      <c r="T420" s="36">
        <f ca="1">SUMIFS(СВЦЭМ!$G$40:$G$783,СВЦЭМ!$A$40:$A$783,$A420,СВЦЭМ!$B$40:$B$783,T$402)+'СЕТ СН'!$F$16</f>
        <v>0</v>
      </c>
      <c r="U420" s="36">
        <f ca="1">SUMIFS(СВЦЭМ!$G$40:$G$783,СВЦЭМ!$A$40:$A$783,$A420,СВЦЭМ!$B$40:$B$783,U$402)+'СЕТ СН'!$F$16</f>
        <v>0</v>
      </c>
      <c r="V420" s="36">
        <f ca="1">SUMIFS(СВЦЭМ!$G$40:$G$783,СВЦЭМ!$A$40:$A$783,$A420,СВЦЭМ!$B$40:$B$783,V$402)+'СЕТ СН'!$F$16</f>
        <v>0</v>
      </c>
      <c r="W420" s="36">
        <f ca="1">SUMIFS(СВЦЭМ!$G$40:$G$783,СВЦЭМ!$A$40:$A$783,$A420,СВЦЭМ!$B$40:$B$783,W$402)+'СЕТ СН'!$F$16</f>
        <v>0</v>
      </c>
      <c r="X420" s="36">
        <f ca="1">SUMIFS(СВЦЭМ!$G$40:$G$783,СВЦЭМ!$A$40:$A$783,$A420,СВЦЭМ!$B$40:$B$783,X$402)+'СЕТ СН'!$F$16</f>
        <v>0</v>
      </c>
      <c r="Y420" s="36">
        <f ca="1">SUMIFS(СВЦЭМ!$G$40:$G$783,СВЦЭМ!$A$40:$A$783,$A420,СВЦЭМ!$B$40:$B$783,Y$402)+'СЕТ СН'!$F$16</f>
        <v>0</v>
      </c>
    </row>
    <row r="421" spans="1:25" ht="15.75" hidden="1" x14ac:dyDescent="0.2">
      <c r="A421" s="35">
        <f t="shared" si="11"/>
        <v>45188</v>
      </c>
      <c r="B421" s="36">
        <f ca="1">SUMIFS(СВЦЭМ!$G$40:$G$783,СВЦЭМ!$A$40:$A$783,$A421,СВЦЭМ!$B$40:$B$783,B$402)+'СЕТ СН'!$F$16</f>
        <v>0</v>
      </c>
      <c r="C421" s="36">
        <f ca="1">SUMIFS(СВЦЭМ!$G$40:$G$783,СВЦЭМ!$A$40:$A$783,$A421,СВЦЭМ!$B$40:$B$783,C$402)+'СЕТ СН'!$F$16</f>
        <v>0</v>
      </c>
      <c r="D421" s="36">
        <f ca="1">SUMIFS(СВЦЭМ!$G$40:$G$783,СВЦЭМ!$A$40:$A$783,$A421,СВЦЭМ!$B$40:$B$783,D$402)+'СЕТ СН'!$F$16</f>
        <v>0</v>
      </c>
      <c r="E421" s="36">
        <f ca="1">SUMIFS(СВЦЭМ!$G$40:$G$783,СВЦЭМ!$A$40:$A$783,$A421,СВЦЭМ!$B$40:$B$783,E$402)+'СЕТ СН'!$F$16</f>
        <v>0</v>
      </c>
      <c r="F421" s="36">
        <f ca="1">SUMIFS(СВЦЭМ!$G$40:$G$783,СВЦЭМ!$A$40:$A$783,$A421,СВЦЭМ!$B$40:$B$783,F$402)+'СЕТ СН'!$F$16</f>
        <v>0</v>
      </c>
      <c r="G421" s="36">
        <f ca="1">SUMIFS(СВЦЭМ!$G$40:$G$783,СВЦЭМ!$A$40:$A$783,$A421,СВЦЭМ!$B$40:$B$783,G$402)+'СЕТ СН'!$F$16</f>
        <v>0</v>
      </c>
      <c r="H421" s="36">
        <f ca="1">SUMIFS(СВЦЭМ!$G$40:$G$783,СВЦЭМ!$A$40:$A$783,$A421,СВЦЭМ!$B$40:$B$783,H$402)+'СЕТ СН'!$F$16</f>
        <v>0</v>
      </c>
      <c r="I421" s="36">
        <f ca="1">SUMIFS(СВЦЭМ!$G$40:$G$783,СВЦЭМ!$A$40:$A$783,$A421,СВЦЭМ!$B$40:$B$783,I$402)+'СЕТ СН'!$F$16</f>
        <v>0</v>
      </c>
      <c r="J421" s="36">
        <f ca="1">SUMIFS(СВЦЭМ!$G$40:$G$783,СВЦЭМ!$A$40:$A$783,$A421,СВЦЭМ!$B$40:$B$783,J$402)+'СЕТ СН'!$F$16</f>
        <v>0</v>
      </c>
      <c r="K421" s="36">
        <f ca="1">SUMIFS(СВЦЭМ!$G$40:$G$783,СВЦЭМ!$A$40:$A$783,$A421,СВЦЭМ!$B$40:$B$783,K$402)+'СЕТ СН'!$F$16</f>
        <v>0</v>
      </c>
      <c r="L421" s="36">
        <f ca="1">SUMIFS(СВЦЭМ!$G$40:$G$783,СВЦЭМ!$A$40:$A$783,$A421,СВЦЭМ!$B$40:$B$783,L$402)+'СЕТ СН'!$F$16</f>
        <v>0</v>
      </c>
      <c r="M421" s="36">
        <f ca="1">SUMIFS(СВЦЭМ!$G$40:$G$783,СВЦЭМ!$A$40:$A$783,$A421,СВЦЭМ!$B$40:$B$783,M$402)+'СЕТ СН'!$F$16</f>
        <v>0</v>
      </c>
      <c r="N421" s="36">
        <f ca="1">SUMIFS(СВЦЭМ!$G$40:$G$783,СВЦЭМ!$A$40:$A$783,$A421,СВЦЭМ!$B$40:$B$783,N$402)+'СЕТ СН'!$F$16</f>
        <v>0</v>
      </c>
      <c r="O421" s="36">
        <f ca="1">SUMIFS(СВЦЭМ!$G$40:$G$783,СВЦЭМ!$A$40:$A$783,$A421,СВЦЭМ!$B$40:$B$783,O$402)+'СЕТ СН'!$F$16</f>
        <v>0</v>
      </c>
      <c r="P421" s="36">
        <f ca="1">SUMIFS(СВЦЭМ!$G$40:$G$783,СВЦЭМ!$A$40:$A$783,$A421,СВЦЭМ!$B$40:$B$783,P$402)+'СЕТ СН'!$F$16</f>
        <v>0</v>
      </c>
      <c r="Q421" s="36">
        <f ca="1">SUMIFS(СВЦЭМ!$G$40:$G$783,СВЦЭМ!$A$40:$A$783,$A421,СВЦЭМ!$B$40:$B$783,Q$402)+'СЕТ СН'!$F$16</f>
        <v>0</v>
      </c>
      <c r="R421" s="36">
        <f ca="1">SUMIFS(СВЦЭМ!$G$40:$G$783,СВЦЭМ!$A$40:$A$783,$A421,СВЦЭМ!$B$40:$B$783,R$402)+'СЕТ СН'!$F$16</f>
        <v>0</v>
      </c>
      <c r="S421" s="36">
        <f ca="1">SUMIFS(СВЦЭМ!$G$40:$G$783,СВЦЭМ!$A$40:$A$783,$A421,СВЦЭМ!$B$40:$B$783,S$402)+'СЕТ СН'!$F$16</f>
        <v>0</v>
      </c>
      <c r="T421" s="36">
        <f ca="1">SUMIFS(СВЦЭМ!$G$40:$G$783,СВЦЭМ!$A$40:$A$783,$A421,СВЦЭМ!$B$40:$B$783,T$402)+'СЕТ СН'!$F$16</f>
        <v>0</v>
      </c>
      <c r="U421" s="36">
        <f ca="1">SUMIFS(СВЦЭМ!$G$40:$G$783,СВЦЭМ!$A$40:$A$783,$A421,СВЦЭМ!$B$40:$B$783,U$402)+'СЕТ СН'!$F$16</f>
        <v>0</v>
      </c>
      <c r="V421" s="36">
        <f ca="1">SUMIFS(СВЦЭМ!$G$40:$G$783,СВЦЭМ!$A$40:$A$783,$A421,СВЦЭМ!$B$40:$B$783,V$402)+'СЕТ СН'!$F$16</f>
        <v>0</v>
      </c>
      <c r="W421" s="36">
        <f ca="1">SUMIFS(СВЦЭМ!$G$40:$G$783,СВЦЭМ!$A$40:$A$783,$A421,СВЦЭМ!$B$40:$B$783,W$402)+'СЕТ СН'!$F$16</f>
        <v>0</v>
      </c>
      <c r="X421" s="36">
        <f ca="1">SUMIFS(СВЦЭМ!$G$40:$G$783,СВЦЭМ!$A$40:$A$783,$A421,СВЦЭМ!$B$40:$B$783,X$402)+'СЕТ СН'!$F$16</f>
        <v>0</v>
      </c>
      <c r="Y421" s="36">
        <f ca="1">SUMIFS(СВЦЭМ!$G$40:$G$783,СВЦЭМ!$A$40:$A$783,$A421,СВЦЭМ!$B$40:$B$783,Y$402)+'СЕТ СН'!$F$16</f>
        <v>0</v>
      </c>
    </row>
    <row r="422" spans="1:25" ht="15.75" hidden="1" x14ac:dyDescent="0.2">
      <c r="A422" s="35">
        <f t="shared" si="11"/>
        <v>45189</v>
      </c>
      <c r="B422" s="36">
        <f ca="1">SUMIFS(СВЦЭМ!$G$40:$G$783,СВЦЭМ!$A$40:$A$783,$A422,СВЦЭМ!$B$40:$B$783,B$402)+'СЕТ СН'!$F$16</f>
        <v>0</v>
      </c>
      <c r="C422" s="36">
        <f ca="1">SUMIFS(СВЦЭМ!$G$40:$G$783,СВЦЭМ!$A$40:$A$783,$A422,СВЦЭМ!$B$40:$B$783,C$402)+'СЕТ СН'!$F$16</f>
        <v>0</v>
      </c>
      <c r="D422" s="36">
        <f ca="1">SUMIFS(СВЦЭМ!$G$40:$G$783,СВЦЭМ!$A$40:$A$783,$A422,СВЦЭМ!$B$40:$B$783,D$402)+'СЕТ СН'!$F$16</f>
        <v>0</v>
      </c>
      <c r="E422" s="36">
        <f ca="1">SUMIFS(СВЦЭМ!$G$40:$G$783,СВЦЭМ!$A$40:$A$783,$A422,СВЦЭМ!$B$40:$B$783,E$402)+'СЕТ СН'!$F$16</f>
        <v>0</v>
      </c>
      <c r="F422" s="36">
        <f ca="1">SUMIFS(СВЦЭМ!$G$40:$G$783,СВЦЭМ!$A$40:$A$783,$A422,СВЦЭМ!$B$40:$B$783,F$402)+'СЕТ СН'!$F$16</f>
        <v>0</v>
      </c>
      <c r="G422" s="36">
        <f ca="1">SUMIFS(СВЦЭМ!$G$40:$G$783,СВЦЭМ!$A$40:$A$783,$A422,СВЦЭМ!$B$40:$B$783,G$402)+'СЕТ СН'!$F$16</f>
        <v>0</v>
      </c>
      <c r="H422" s="36">
        <f ca="1">SUMIFS(СВЦЭМ!$G$40:$G$783,СВЦЭМ!$A$40:$A$783,$A422,СВЦЭМ!$B$40:$B$783,H$402)+'СЕТ СН'!$F$16</f>
        <v>0</v>
      </c>
      <c r="I422" s="36">
        <f ca="1">SUMIFS(СВЦЭМ!$G$40:$G$783,СВЦЭМ!$A$40:$A$783,$A422,СВЦЭМ!$B$40:$B$783,I$402)+'СЕТ СН'!$F$16</f>
        <v>0</v>
      </c>
      <c r="J422" s="36">
        <f ca="1">SUMIFS(СВЦЭМ!$G$40:$G$783,СВЦЭМ!$A$40:$A$783,$A422,СВЦЭМ!$B$40:$B$783,J$402)+'СЕТ СН'!$F$16</f>
        <v>0</v>
      </c>
      <c r="K422" s="36">
        <f ca="1">SUMIFS(СВЦЭМ!$G$40:$G$783,СВЦЭМ!$A$40:$A$783,$A422,СВЦЭМ!$B$40:$B$783,K$402)+'СЕТ СН'!$F$16</f>
        <v>0</v>
      </c>
      <c r="L422" s="36">
        <f ca="1">SUMIFS(СВЦЭМ!$G$40:$G$783,СВЦЭМ!$A$40:$A$783,$A422,СВЦЭМ!$B$40:$B$783,L$402)+'СЕТ СН'!$F$16</f>
        <v>0</v>
      </c>
      <c r="M422" s="36">
        <f ca="1">SUMIFS(СВЦЭМ!$G$40:$G$783,СВЦЭМ!$A$40:$A$783,$A422,СВЦЭМ!$B$40:$B$783,M$402)+'СЕТ СН'!$F$16</f>
        <v>0</v>
      </c>
      <c r="N422" s="36">
        <f ca="1">SUMIFS(СВЦЭМ!$G$40:$G$783,СВЦЭМ!$A$40:$A$783,$A422,СВЦЭМ!$B$40:$B$783,N$402)+'СЕТ СН'!$F$16</f>
        <v>0</v>
      </c>
      <c r="O422" s="36">
        <f ca="1">SUMIFS(СВЦЭМ!$G$40:$G$783,СВЦЭМ!$A$40:$A$783,$A422,СВЦЭМ!$B$40:$B$783,O$402)+'СЕТ СН'!$F$16</f>
        <v>0</v>
      </c>
      <c r="P422" s="36">
        <f ca="1">SUMIFS(СВЦЭМ!$G$40:$G$783,СВЦЭМ!$A$40:$A$783,$A422,СВЦЭМ!$B$40:$B$783,P$402)+'СЕТ СН'!$F$16</f>
        <v>0</v>
      </c>
      <c r="Q422" s="36">
        <f ca="1">SUMIFS(СВЦЭМ!$G$40:$G$783,СВЦЭМ!$A$40:$A$783,$A422,СВЦЭМ!$B$40:$B$783,Q$402)+'СЕТ СН'!$F$16</f>
        <v>0</v>
      </c>
      <c r="R422" s="36">
        <f ca="1">SUMIFS(СВЦЭМ!$G$40:$G$783,СВЦЭМ!$A$40:$A$783,$A422,СВЦЭМ!$B$40:$B$783,R$402)+'СЕТ СН'!$F$16</f>
        <v>0</v>
      </c>
      <c r="S422" s="36">
        <f ca="1">SUMIFS(СВЦЭМ!$G$40:$G$783,СВЦЭМ!$A$40:$A$783,$A422,СВЦЭМ!$B$40:$B$783,S$402)+'СЕТ СН'!$F$16</f>
        <v>0</v>
      </c>
      <c r="T422" s="36">
        <f ca="1">SUMIFS(СВЦЭМ!$G$40:$G$783,СВЦЭМ!$A$40:$A$783,$A422,СВЦЭМ!$B$40:$B$783,T$402)+'СЕТ СН'!$F$16</f>
        <v>0</v>
      </c>
      <c r="U422" s="36">
        <f ca="1">SUMIFS(СВЦЭМ!$G$40:$G$783,СВЦЭМ!$A$40:$A$783,$A422,СВЦЭМ!$B$40:$B$783,U$402)+'СЕТ СН'!$F$16</f>
        <v>0</v>
      </c>
      <c r="V422" s="36">
        <f ca="1">SUMIFS(СВЦЭМ!$G$40:$G$783,СВЦЭМ!$A$40:$A$783,$A422,СВЦЭМ!$B$40:$B$783,V$402)+'СЕТ СН'!$F$16</f>
        <v>0</v>
      </c>
      <c r="W422" s="36">
        <f ca="1">SUMIFS(СВЦЭМ!$G$40:$G$783,СВЦЭМ!$A$40:$A$783,$A422,СВЦЭМ!$B$40:$B$783,W$402)+'СЕТ СН'!$F$16</f>
        <v>0</v>
      </c>
      <c r="X422" s="36">
        <f ca="1">SUMIFS(СВЦЭМ!$G$40:$G$783,СВЦЭМ!$A$40:$A$783,$A422,СВЦЭМ!$B$40:$B$783,X$402)+'СЕТ СН'!$F$16</f>
        <v>0</v>
      </c>
      <c r="Y422" s="36">
        <f ca="1">SUMIFS(СВЦЭМ!$G$40:$G$783,СВЦЭМ!$A$40:$A$783,$A422,СВЦЭМ!$B$40:$B$783,Y$402)+'СЕТ СН'!$F$16</f>
        <v>0</v>
      </c>
    </row>
    <row r="423" spans="1:25" ht="15.75" hidden="1" x14ac:dyDescent="0.2">
      <c r="A423" s="35">
        <f t="shared" si="11"/>
        <v>45190</v>
      </c>
      <c r="B423" s="36">
        <f ca="1">SUMIFS(СВЦЭМ!$G$40:$G$783,СВЦЭМ!$A$40:$A$783,$A423,СВЦЭМ!$B$40:$B$783,B$402)+'СЕТ СН'!$F$16</f>
        <v>0</v>
      </c>
      <c r="C423" s="36">
        <f ca="1">SUMIFS(СВЦЭМ!$G$40:$G$783,СВЦЭМ!$A$40:$A$783,$A423,СВЦЭМ!$B$40:$B$783,C$402)+'СЕТ СН'!$F$16</f>
        <v>0</v>
      </c>
      <c r="D423" s="36">
        <f ca="1">SUMIFS(СВЦЭМ!$G$40:$G$783,СВЦЭМ!$A$40:$A$783,$A423,СВЦЭМ!$B$40:$B$783,D$402)+'СЕТ СН'!$F$16</f>
        <v>0</v>
      </c>
      <c r="E423" s="36">
        <f ca="1">SUMIFS(СВЦЭМ!$G$40:$G$783,СВЦЭМ!$A$40:$A$783,$A423,СВЦЭМ!$B$40:$B$783,E$402)+'СЕТ СН'!$F$16</f>
        <v>0</v>
      </c>
      <c r="F423" s="36">
        <f ca="1">SUMIFS(СВЦЭМ!$G$40:$G$783,СВЦЭМ!$A$40:$A$783,$A423,СВЦЭМ!$B$40:$B$783,F$402)+'СЕТ СН'!$F$16</f>
        <v>0</v>
      </c>
      <c r="G423" s="36">
        <f ca="1">SUMIFS(СВЦЭМ!$G$40:$G$783,СВЦЭМ!$A$40:$A$783,$A423,СВЦЭМ!$B$40:$B$783,G$402)+'СЕТ СН'!$F$16</f>
        <v>0</v>
      </c>
      <c r="H423" s="36">
        <f ca="1">SUMIFS(СВЦЭМ!$G$40:$G$783,СВЦЭМ!$A$40:$A$783,$A423,СВЦЭМ!$B$40:$B$783,H$402)+'СЕТ СН'!$F$16</f>
        <v>0</v>
      </c>
      <c r="I423" s="36">
        <f ca="1">SUMIFS(СВЦЭМ!$G$40:$G$783,СВЦЭМ!$A$40:$A$783,$A423,СВЦЭМ!$B$40:$B$783,I$402)+'СЕТ СН'!$F$16</f>
        <v>0</v>
      </c>
      <c r="J423" s="36">
        <f ca="1">SUMIFS(СВЦЭМ!$G$40:$G$783,СВЦЭМ!$A$40:$A$783,$A423,СВЦЭМ!$B$40:$B$783,J$402)+'СЕТ СН'!$F$16</f>
        <v>0</v>
      </c>
      <c r="K423" s="36">
        <f ca="1">SUMIFS(СВЦЭМ!$G$40:$G$783,СВЦЭМ!$A$40:$A$783,$A423,СВЦЭМ!$B$40:$B$783,K$402)+'СЕТ СН'!$F$16</f>
        <v>0</v>
      </c>
      <c r="L423" s="36">
        <f ca="1">SUMIFS(СВЦЭМ!$G$40:$G$783,СВЦЭМ!$A$40:$A$783,$A423,СВЦЭМ!$B$40:$B$783,L$402)+'СЕТ СН'!$F$16</f>
        <v>0</v>
      </c>
      <c r="M423" s="36">
        <f ca="1">SUMIFS(СВЦЭМ!$G$40:$G$783,СВЦЭМ!$A$40:$A$783,$A423,СВЦЭМ!$B$40:$B$783,M$402)+'СЕТ СН'!$F$16</f>
        <v>0</v>
      </c>
      <c r="N423" s="36">
        <f ca="1">SUMIFS(СВЦЭМ!$G$40:$G$783,СВЦЭМ!$A$40:$A$783,$A423,СВЦЭМ!$B$40:$B$783,N$402)+'СЕТ СН'!$F$16</f>
        <v>0</v>
      </c>
      <c r="O423" s="36">
        <f ca="1">SUMIFS(СВЦЭМ!$G$40:$G$783,СВЦЭМ!$A$40:$A$783,$A423,СВЦЭМ!$B$40:$B$783,O$402)+'СЕТ СН'!$F$16</f>
        <v>0</v>
      </c>
      <c r="P423" s="36">
        <f ca="1">SUMIFS(СВЦЭМ!$G$40:$G$783,СВЦЭМ!$A$40:$A$783,$A423,СВЦЭМ!$B$40:$B$783,P$402)+'СЕТ СН'!$F$16</f>
        <v>0</v>
      </c>
      <c r="Q423" s="36">
        <f ca="1">SUMIFS(СВЦЭМ!$G$40:$G$783,СВЦЭМ!$A$40:$A$783,$A423,СВЦЭМ!$B$40:$B$783,Q$402)+'СЕТ СН'!$F$16</f>
        <v>0</v>
      </c>
      <c r="R423" s="36">
        <f ca="1">SUMIFS(СВЦЭМ!$G$40:$G$783,СВЦЭМ!$A$40:$A$783,$A423,СВЦЭМ!$B$40:$B$783,R$402)+'СЕТ СН'!$F$16</f>
        <v>0</v>
      </c>
      <c r="S423" s="36">
        <f ca="1">SUMIFS(СВЦЭМ!$G$40:$G$783,СВЦЭМ!$A$40:$A$783,$A423,СВЦЭМ!$B$40:$B$783,S$402)+'СЕТ СН'!$F$16</f>
        <v>0</v>
      </c>
      <c r="T423" s="36">
        <f ca="1">SUMIFS(СВЦЭМ!$G$40:$G$783,СВЦЭМ!$A$40:$A$783,$A423,СВЦЭМ!$B$40:$B$783,T$402)+'СЕТ СН'!$F$16</f>
        <v>0</v>
      </c>
      <c r="U423" s="36">
        <f ca="1">SUMIFS(СВЦЭМ!$G$40:$G$783,СВЦЭМ!$A$40:$A$783,$A423,СВЦЭМ!$B$40:$B$783,U$402)+'СЕТ СН'!$F$16</f>
        <v>0</v>
      </c>
      <c r="V423" s="36">
        <f ca="1">SUMIFS(СВЦЭМ!$G$40:$G$783,СВЦЭМ!$A$40:$A$783,$A423,СВЦЭМ!$B$40:$B$783,V$402)+'СЕТ СН'!$F$16</f>
        <v>0</v>
      </c>
      <c r="W423" s="36">
        <f ca="1">SUMIFS(СВЦЭМ!$G$40:$G$783,СВЦЭМ!$A$40:$A$783,$A423,СВЦЭМ!$B$40:$B$783,W$402)+'СЕТ СН'!$F$16</f>
        <v>0</v>
      </c>
      <c r="X423" s="36">
        <f ca="1">SUMIFS(СВЦЭМ!$G$40:$G$783,СВЦЭМ!$A$40:$A$783,$A423,СВЦЭМ!$B$40:$B$783,X$402)+'СЕТ СН'!$F$16</f>
        <v>0</v>
      </c>
      <c r="Y423" s="36">
        <f ca="1">SUMIFS(СВЦЭМ!$G$40:$G$783,СВЦЭМ!$A$40:$A$783,$A423,СВЦЭМ!$B$40:$B$783,Y$402)+'СЕТ СН'!$F$16</f>
        <v>0</v>
      </c>
    </row>
    <row r="424" spans="1:25" ht="15.75" hidden="1" x14ac:dyDescent="0.2">
      <c r="A424" s="35">
        <f t="shared" si="11"/>
        <v>45191</v>
      </c>
      <c r="B424" s="36">
        <f ca="1">SUMIFS(СВЦЭМ!$G$40:$G$783,СВЦЭМ!$A$40:$A$783,$A424,СВЦЭМ!$B$40:$B$783,B$402)+'СЕТ СН'!$F$16</f>
        <v>0</v>
      </c>
      <c r="C424" s="36">
        <f ca="1">SUMIFS(СВЦЭМ!$G$40:$G$783,СВЦЭМ!$A$40:$A$783,$A424,СВЦЭМ!$B$40:$B$783,C$402)+'СЕТ СН'!$F$16</f>
        <v>0</v>
      </c>
      <c r="D424" s="36">
        <f ca="1">SUMIFS(СВЦЭМ!$G$40:$G$783,СВЦЭМ!$A$40:$A$783,$A424,СВЦЭМ!$B$40:$B$783,D$402)+'СЕТ СН'!$F$16</f>
        <v>0</v>
      </c>
      <c r="E424" s="36">
        <f ca="1">SUMIFS(СВЦЭМ!$G$40:$G$783,СВЦЭМ!$A$40:$A$783,$A424,СВЦЭМ!$B$40:$B$783,E$402)+'СЕТ СН'!$F$16</f>
        <v>0</v>
      </c>
      <c r="F424" s="36">
        <f ca="1">SUMIFS(СВЦЭМ!$G$40:$G$783,СВЦЭМ!$A$40:$A$783,$A424,СВЦЭМ!$B$40:$B$783,F$402)+'СЕТ СН'!$F$16</f>
        <v>0</v>
      </c>
      <c r="G424" s="36">
        <f ca="1">SUMIFS(СВЦЭМ!$G$40:$G$783,СВЦЭМ!$A$40:$A$783,$A424,СВЦЭМ!$B$40:$B$783,G$402)+'СЕТ СН'!$F$16</f>
        <v>0</v>
      </c>
      <c r="H424" s="36">
        <f ca="1">SUMIFS(СВЦЭМ!$G$40:$G$783,СВЦЭМ!$A$40:$A$783,$A424,СВЦЭМ!$B$40:$B$783,H$402)+'СЕТ СН'!$F$16</f>
        <v>0</v>
      </c>
      <c r="I424" s="36">
        <f ca="1">SUMIFS(СВЦЭМ!$G$40:$G$783,СВЦЭМ!$A$40:$A$783,$A424,СВЦЭМ!$B$40:$B$783,I$402)+'СЕТ СН'!$F$16</f>
        <v>0</v>
      </c>
      <c r="J424" s="36">
        <f ca="1">SUMIFS(СВЦЭМ!$G$40:$G$783,СВЦЭМ!$A$40:$A$783,$A424,СВЦЭМ!$B$40:$B$783,J$402)+'СЕТ СН'!$F$16</f>
        <v>0</v>
      </c>
      <c r="K424" s="36">
        <f ca="1">SUMIFS(СВЦЭМ!$G$40:$G$783,СВЦЭМ!$A$40:$A$783,$A424,СВЦЭМ!$B$40:$B$783,K$402)+'СЕТ СН'!$F$16</f>
        <v>0</v>
      </c>
      <c r="L424" s="36">
        <f ca="1">SUMIFS(СВЦЭМ!$G$40:$G$783,СВЦЭМ!$A$40:$A$783,$A424,СВЦЭМ!$B$40:$B$783,L$402)+'СЕТ СН'!$F$16</f>
        <v>0</v>
      </c>
      <c r="M424" s="36">
        <f ca="1">SUMIFS(СВЦЭМ!$G$40:$G$783,СВЦЭМ!$A$40:$A$783,$A424,СВЦЭМ!$B$40:$B$783,M$402)+'СЕТ СН'!$F$16</f>
        <v>0</v>
      </c>
      <c r="N424" s="36">
        <f ca="1">SUMIFS(СВЦЭМ!$G$40:$G$783,СВЦЭМ!$A$40:$A$783,$A424,СВЦЭМ!$B$40:$B$783,N$402)+'СЕТ СН'!$F$16</f>
        <v>0</v>
      </c>
      <c r="O424" s="36">
        <f ca="1">SUMIFS(СВЦЭМ!$G$40:$G$783,СВЦЭМ!$A$40:$A$783,$A424,СВЦЭМ!$B$40:$B$783,O$402)+'СЕТ СН'!$F$16</f>
        <v>0</v>
      </c>
      <c r="P424" s="36">
        <f ca="1">SUMIFS(СВЦЭМ!$G$40:$G$783,СВЦЭМ!$A$40:$A$783,$A424,СВЦЭМ!$B$40:$B$783,P$402)+'СЕТ СН'!$F$16</f>
        <v>0</v>
      </c>
      <c r="Q424" s="36">
        <f ca="1">SUMIFS(СВЦЭМ!$G$40:$G$783,СВЦЭМ!$A$40:$A$783,$A424,СВЦЭМ!$B$40:$B$783,Q$402)+'СЕТ СН'!$F$16</f>
        <v>0</v>
      </c>
      <c r="R424" s="36">
        <f ca="1">SUMIFS(СВЦЭМ!$G$40:$G$783,СВЦЭМ!$A$40:$A$783,$A424,СВЦЭМ!$B$40:$B$783,R$402)+'СЕТ СН'!$F$16</f>
        <v>0</v>
      </c>
      <c r="S424" s="36">
        <f ca="1">SUMIFS(СВЦЭМ!$G$40:$G$783,СВЦЭМ!$A$40:$A$783,$A424,СВЦЭМ!$B$40:$B$783,S$402)+'СЕТ СН'!$F$16</f>
        <v>0</v>
      </c>
      <c r="T424" s="36">
        <f ca="1">SUMIFS(СВЦЭМ!$G$40:$G$783,СВЦЭМ!$A$40:$A$783,$A424,СВЦЭМ!$B$40:$B$783,T$402)+'СЕТ СН'!$F$16</f>
        <v>0</v>
      </c>
      <c r="U424" s="36">
        <f ca="1">SUMIFS(СВЦЭМ!$G$40:$G$783,СВЦЭМ!$A$40:$A$783,$A424,СВЦЭМ!$B$40:$B$783,U$402)+'СЕТ СН'!$F$16</f>
        <v>0</v>
      </c>
      <c r="V424" s="36">
        <f ca="1">SUMIFS(СВЦЭМ!$G$40:$G$783,СВЦЭМ!$A$40:$A$783,$A424,СВЦЭМ!$B$40:$B$783,V$402)+'СЕТ СН'!$F$16</f>
        <v>0</v>
      </c>
      <c r="W424" s="36">
        <f ca="1">SUMIFS(СВЦЭМ!$G$40:$G$783,СВЦЭМ!$A$40:$A$783,$A424,СВЦЭМ!$B$40:$B$783,W$402)+'СЕТ СН'!$F$16</f>
        <v>0</v>
      </c>
      <c r="X424" s="36">
        <f ca="1">SUMIFS(СВЦЭМ!$G$40:$G$783,СВЦЭМ!$A$40:$A$783,$A424,СВЦЭМ!$B$40:$B$783,X$402)+'СЕТ СН'!$F$16</f>
        <v>0</v>
      </c>
      <c r="Y424" s="36">
        <f ca="1">SUMIFS(СВЦЭМ!$G$40:$G$783,СВЦЭМ!$A$40:$A$783,$A424,СВЦЭМ!$B$40:$B$783,Y$402)+'СЕТ СН'!$F$16</f>
        <v>0</v>
      </c>
    </row>
    <row r="425" spans="1:25" ht="15.75" hidden="1" x14ac:dyDescent="0.2">
      <c r="A425" s="35">
        <f t="shared" si="11"/>
        <v>45192</v>
      </c>
      <c r="B425" s="36">
        <f ca="1">SUMIFS(СВЦЭМ!$G$40:$G$783,СВЦЭМ!$A$40:$A$783,$A425,СВЦЭМ!$B$40:$B$783,B$402)+'СЕТ СН'!$F$16</f>
        <v>0</v>
      </c>
      <c r="C425" s="36">
        <f ca="1">SUMIFS(СВЦЭМ!$G$40:$G$783,СВЦЭМ!$A$40:$A$783,$A425,СВЦЭМ!$B$40:$B$783,C$402)+'СЕТ СН'!$F$16</f>
        <v>0</v>
      </c>
      <c r="D425" s="36">
        <f ca="1">SUMIFS(СВЦЭМ!$G$40:$G$783,СВЦЭМ!$A$40:$A$783,$A425,СВЦЭМ!$B$40:$B$783,D$402)+'СЕТ СН'!$F$16</f>
        <v>0</v>
      </c>
      <c r="E425" s="36">
        <f ca="1">SUMIFS(СВЦЭМ!$G$40:$G$783,СВЦЭМ!$A$40:$A$783,$A425,СВЦЭМ!$B$40:$B$783,E$402)+'СЕТ СН'!$F$16</f>
        <v>0</v>
      </c>
      <c r="F425" s="36">
        <f ca="1">SUMIFS(СВЦЭМ!$G$40:$G$783,СВЦЭМ!$A$40:$A$783,$A425,СВЦЭМ!$B$40:$B$783,F$402)+'СЕТ СН'!$F$16</f>
        <v>0</v>
      </c>
      <c r="G425" s="36">
        <f ca="1">SUMIFS(СВЦЭМ!$G$40:$G$783,СВЦЭМ!$A$40:$A$783,$A425,СВЦЭМ!$B$40:$B$783,G$402)+'СЕТ СН'!$F$16</f>
        <v>0</v>
      </c>
      <c r="H425" s="36">
        <f ca="1">SUMIFS(СВЦЭМ!$G$40:$G$783,СВЦЭМ!$A$40:$A$783,$A425,СВЦЭМ!$B$40:$B$783,H$402)+'СЕТ СН'!$F$16</f>
        <v>0</v>
      </c>
      <c r="I425" s="36">
        <f ca="1">SUMIFS(СВЦЭМ!$G$40:$G$783,СВЦЭМ!$A$40:$A$783,$A425,СВЦЭМ!$B$40:$B$783,I$402)+'СЕТ СН'!$F$16</f>
        <v>0</v>
      </c>
      <c r="J425" s="36">
        <f ca="1">SUMIFS(СВЦЭМ!$G$40:$G$783,СВЦЭМ!$A$40:$A$783,$A425,СВЦЭМ!$B$40:$B$783,J$402)+'СЕТ СН'!$F$16</f>
        <v>0</v>
      </c>
      <c r="K425" s="36">
        <f ca="1">SUMIFS(СВЦЭМ!$G$40:$G$783,СВЦЭМ!$A$40:$A$783,$A425,СВЦЭМ!$B$40:$B$783,K$402)+'СЕТ СН'!$F$16</f>
        <v>0</v>
      </c>
      <c r="L425" s="36">
        <f ca="1">SUMIFS(СВЦЭМ!$G$40:$G$783,СВЦЭМ!$A$40:$A$783,$A425,СВЦЭМ!$B$40:$B$783,L$402)+'СЕТ СН'!$F$16</f>
        <v>0</v>
      </c>
      <c r="M425" s="36">
        <f ca="1">SUMIFS(СВЦЭМ!$G$40:$G$783,СВЦЭМ!$A$40:$A$783,$A425,СВЦЭМ!$B$40:$B$783,M$402)+'СЕТ СН'!$F$16</f>
        <v>0</v>
      </c>
      <c r="N425" s="36">
        <f ca="1">SUMIFS(СВЦЭМ!$G$40:$G$783,СВЦЭМ!$A$40:$A$783,$A425,СВЦЭМ!$B$40:$B$783,N$402)+'СЕТ СН'!$F$16</f>
        <v>0</v>
      </c>
      <c r="O425" s="36">
        <f ca="1">SUMIFS(СВЦЭМ!$G$40:$G$783,СВЦЭМ!$A$40:$A$783,$A425,СВЦЭМ!$B$40:$B$783,O$402)+'СЕТ СН'!$F$16</f>
        <v>0</v>
      </c>
      <c r="P425" s="36">
        <f ca="1">SUMIFS(СВЦЭМ!$G$40:$G$783,СВЦЭМ!$A$40:$A$783,$A425,СВЦЭМ!$B$40:$B$783,P$402)+'СЕТ СН'!$F$16</f>
        <v>0</v>
      </c>
      <c r="Q425" s="36">
        <f ca="1">SUMIFS(СВЦЭМ!$G$40:$G$783,СВЦЭМ!$A$40:$A$783,$A425,СВЦЭМ!$B$40:$B$783,Q$402)+'СЕТ СН'!$F$16</f>
        <v>0</v>
      </c>
      <c r="R425" s="36">
        <f ca="1">SUMIFS(СВЦЭМ!$G$40:$G$783,СВЦЭМ!$A$40:$A$783,$A425,СВЦЭМ!$B$40:$B$783,R$402)+'СЕТ СН'!$F$16</f>
        <v>0</v>
      </c>
      <c r="S425" s="36">
        <f ca="1">SUMIFS(СВЦЭМ!$G$40:$G$783,СВЦЭМ!$A$40:$A$783,$A425,СВЦЭМ!$B$40:$B$783,S$402)+'СЕТ СН'!$F$16</f>
        <v>0</v>
      </c>
      <c r="T425" s="36">
        <f ca="1">SUMIFS(СВЦЭМ!$G$40:$G$783,СВЦЭМ!$A$40:$A$783,$A425,СВЦЭМ!$B$40:$B$783,T$402)+'СЕТ СН'!$F$16</f>
        <v>0</v>
      </c>
      <c r="U425" s="36">
        <f ca="1">SUMIFS(СВЦЭМ!$G$40:$G$783,СВЦЭМ!$A$40:$A$783,$A425,СВЦЭМ!$B$40:$B$783,U$402)+'СЕТ СН'!$F$16</f>
        <v>0</v>
      </c>
      <c r="V425" s="36">
        <f ca="1">SUMIFS(СВЦЭМ!$G$40:$G$783,СВЦЭМ!$A$40:$A$783,$A425,СВЦЭМ!$B$40:$B$783,V$402)+'СЕТ СН'!$F$16</f>
        <v>0</v>
      </c>
      <c r="W425" s="36">
        <f ca="1">SUMIFS(СВЦЭМ!$G$40:$G$783,СВЦЭМ!$A$40:$A$783,$A425,СВЦЭМ!$B$40:$B$783,W$402)+'СЕТ СН'!$F$16</f>
        <v>0</v>
      </c>
      <c r="X425" s="36">
        <f ca="1">SUMIFS(СВЦЭМ!$G$40:$G$783,СВЦЭМ!$A$40:$A$783,$A425,СВЦЭМ!$B$40:$B$783,X$402)+'СЕТ СН'!$F$16</f>
        <v>0</v>
      </c>
      <c r="Y425" s="36">
        <f ca="1">SUMIFS(СВЦЭМ!$G$40:$G$783,СВЦЭМ!$A$40:$A$783,$A425,СВЦЭМ!$B$40:$B$783,Y$402)+'СЕТ СН'!$F$16</f>
        <v>0</v>
      </c>
    </row>
    <row r="426" spans="1:25" ht="15.75" hidden="1" x14ac:dyDescent="0.2">
      <c r="A426" s="35">
        <f t="shared" si="11"/>
        <v>45193</v>
      </c>
      <c r="B426" s="36">
        <f ca="1">SUMIFS(СВЦЭМ!$G$40:$G$783,СВЦЭМ!$A$40:$A$783,$A426,СВЦЭМ!$B$40:$B$783,B$402)+'СЕТ СН'!$F$16</f>
        <v>0</v>
      </c>
      <c r="C426" s="36">
        <f ca="1">SUMIFS(СВЦЭМ!$G$40:$G$783,СВЦЭМ!$A$40:$A$783,$A426,СВЦЭМ!$B$40:$B$783,C$402)+'СЕТ СН'!$F$16</f>
        <v>0</v>
      </c>
      <c r="D426" s="36">
        <f ca="1">SUMIFS(СВЦЭМ!$G$40:$G$783,СВЦЭМ!$A$40:$A$783,$A426,СВЦЭМ!$B$40:$B$783,D$402)+'СЕТ СН'!$F$16</f>
        <v>0</v>
      </c>
      <c r="E426" s="36">
        <f ca="1">SUMIFS(СВЦЭМ!$G$40:$G$783,СВЦЭМ!$A$40:$A$783,$A426,СВЦЭМ!$B$40:$B$783,E$402)+'СЕТ СН'!$F$16</f>
        <v>0</v>
      </c>
      <c r="F426" s="36">
        <f ca="1">SUMIFS(СВЦЭМ!$G$40:$G$783,СВЦЭМ!$A$40:$A$783,$A426,СВЦЭМ!$B$40:$B$783,F$402)+'СЕТ СН'!$F$16</f>
        <v>0</v>
      </c>
      <c r="G426" s="36">
        <f ca="1">SUMIFS(СВЦЭМ!$G$40:$G$783,СВЦЭМ!$A$40:$A$783,$A426,СВЦЭМ!$B$40:$B$783,G$402)+'СЕТ СН'!$F$16</f>
        <v>0</v>
      </c>
      <c r="H426" s="36">
        <f ca="1">SUMIFS(СВЦЭМ!$G$40:$G$783,СВЦЭМ!$A$40:$A$783,$A426,СВЦЭМ!$B$40:$B$783,H$402)+'СЕТ СН'!$F$16</f>
        <v>0</v>
      </c>
      <c r="I426" s="36">
        <f ca="1">SUMIFS(СВЦЭМ!$G$40:$G$783,СВЦЭМ!$A$40:$A$783,$A426,СВЦЭМ!$B$40:$B$783,I$402)+'СЕТ СН'!$F$16</f>
        <v>0</v>
      </c>
      <c r="J426" s="36">
        <f ca="1">SUMIFS(СВЦЭМ!$G$40:$G$783,СВЦЭМ!$A$40:$A$783,$A426,СВЦЭМ!$B$40:$B$783,J$402)+'СЕТ СН'!$F$16</f>
        <v>0</v>
      </c>
      <c r="K426" s="36">
        <f ca="1">SUMIFS(СВЦЭМ!$G$40:$G$783,СВЦЭМ!$A$40:$A$783,$A426,СВЦЭМ!$B$40:$B$783,K$402)+'СЕТ СН'!$F$16</f>
        <v>0</v>
      </c>
      <c r="L426" s="36">
        <f ca="1">SUMIFS(СВЦЭМ!$G$40:$G$783,СВЦЭМ!$A$40:$A$783,$A426,СВЦЭМ!$B$40:$B$783,L$402)+'СЕТ СН'!$F$16</f>
        <v>0</v>
      </c>
      <c r="M426" s="36">
        <f ca="1">SUMIFS(СВЦЭМ!$G$40:$G$783,СВЦЭМ!$A$40:$A$783,$A426,СВЦЭМ!$B$40:$B$783,M$402)+'СЕТ СН'!$F$16</f>
        <v>0</v>
      </c>
      <c r="N426" s="36">
        <f ca="1">SUMIFS(СВЦЭМ!$G$40:$G$783,СВЦЭМ!$A$40:$A$783,$A426,СВЦЭМ!$B$40:$B$783,N$402)+'СЕТ СН'!$F$16</f>
        <v>0</v>
      </c>
      <c r="O426" s="36">
        <f ca="1">SUMIFS(СВЦЭМ!$G$40:$G$783,СВЦЭМ!$A$40:$A$783,$A426,СВЦЭМ!$B$40:$B$783,O$402)+'СЕТ СН'!$F$16</f>
        <v>0</v>
      </c>
      <c r="P426" s="36">
        <f ca="1">SUMIFS(СВЦЭМ!$G$40:$G$783,СВЦЭМ!$A$40:$A$783,$A426,СВЦЭМ!$B$40:$B$783,P$402)+'СЕТ СН'!$F$16</f>
        <v>0</v>
      </c>
      <c r="Q426" s="36">
        <f ca="1">SUMIFS(СВЦЭМ!$G$40:$G$783,СВЦЭМ!$A$40:$A$783,$A426,СВЦЭМ!$B$40:$B$783,Q$402)+'СЕТ СН'!$F$16</f>
        <v>0</v>
      </c>
      <c r="R426" s="36">
        <f ca="1">SUMIFS(СВЦЭМ!$G$40:$G$783,СВЦЭМ!$A$40:$A$783,$A426,СВЦЭМ!$B$40:$B$783,R$402)+'СЕТ СН'!$F$16</f>
        <v>0</v>
      </c>
      <c r="S426" s="36">
        <f ca="1">SUMIFS(СВЦЭМ!$G$40:$G$783,СВЦЭМ!$A$40:$A$783,$A426,СВЦЭМ!$B$40:$B$783,S$402)+'СЕТ СН'!$F$16</f>
        <v>0</v>
      </c>
      <c r="T426" s="36">
        <f ca="1">SUMIFS(СВЦЭМ!$G$40:$G$783,СВЦЭМ!$A$40:$A$783,$A426,СВЦЭМ!$B$40:$B$783,T$402)+'СЕТ СН'!$F$16</f>
        <v>0</v>
      </c>
      <c r="U426" s="36">
        <f ca="1">SUMIFS(СВЦЭМ!$G$40:$G$783,СВЦЭМ!$A$40:$A$783,$A426,СВЦЭМ!$B$40:$B$783,U$402)+'СЕТ СН'!$F$16</f>
        <v>0</v>
      </c>
      <c r="V426" s="36">
        <f ca="1">SUMIFS(СВЦЭМ!$G$40:$G$783,СВЦЭМ!$A$40:$A$783,$A426,СВЦЭМ!$B$40:$B$783,V$402)+'СЕТ СН'!$F$16</f>
        <v>0</v>
      </c>
      <c r="W426" s="36">
        <f ca="1">SUMIFS(СВЦЭМ!$G$40:$G$783,СВЦЭМ!$A$40:$A$783,$A426,СВЦЭМ!$B$40:$B$783,W$402)+'СЕТ СН'!$F$16</f>
        <v>0</v>
      </c>
      <c r="X426" s="36">
        <f ca="1">SUMIFS(СВЦЭМ!$G$40:$G$783,СВЦЭМ!$A$40:$A$783,$A426,СВЦЭМ!$B$40:$B$783,X$402)+'СЕТ СН'!$F$16</f>
        <v>0</v>
      </c>
      <c r="Y426" s="36">
        <f ca="1">SUMIFS(СВЦЭМ!$G$40:$G$783,СВЦЭМ!$A$40:$A$783,$A426,СВЦЭМ!$B$40:$B$783,Y$402)+'СЕТ СН'!$F$16</f>
        <v>0</v>
      </c>
    </row>
    <row r="427" spans="1:25" ht="15.75" hidden="1" x14ac:dyDescent="0.2">
      <c r="A427" s="35">
        <f t="shared" si="11"/>
        <v>45194</v>
      </c>
      <c r="B427" s="36">
        <f ca="1">SUMIFS(СВЦЭМ!$G$40:$G$783,СВЦЭМ!$A$40:$A$783,$A427,СВЦЭМ!$B$40:$B$783,B$402)+'СЕТ СН'!$F$16</f>
        <v>0</v>
      </c>
      <c r="C427" s="36">
        <f ca="1">SUMIFS(СВЦЭМ!$G$40:$G$783,СВЦЭМ!$A$40:$A$783,$A427,СВЦЭМ!$B$40:$B$783,C$402)+'СЕТ СН'!$F$16</f>
        <v>0</v>
      </c>
      <c r="D427" s="36">
        <f ca="1">SUMIFS(СВЦЭМ!$G$40:$G$783,СВЦЭМ!$A$40:$A$783,$A427,СВЦЭМ!$B$40:$B$783,D$402)+'СЕТ СН'!$F$16</f>
        <v>0</v>
      </c>
      <c r="E427" s="36">
        <f ca="1">SUMIFS(СВЦЭМ!$G$40:$G$783,СВЦЭМ!$A$40:$A$783,$A427,СВЦЭМ!$B$40:$B$783,E$402)+'СЕТ СН'!$F$16</f>
        <v>0</v>
      </c>
      <c r="F427" s="36">
        <f ca="1">SUMIFS(СВЦЭМ!$G$40:$G$783,СВЦЭМ!$A$40:$A$783,$A427,СВЦЭМ!$B$40:$B$783,F$402)+'СЕТ СН'!$F$16</f>
        <v>0</v>
      </c>
      <c r="G427" s="36">
        <f ca="1">SUMIFS(СВЦЭМ!$G$40:$G$783,СВЦЭМ!$A$40:$A$783,$A427,СВЦЭМ!$B$40:$B$783,G$402)+'СЕТ СН'!$F$16</f>
        <v>0</v>
      </c>
      <c r="H427" s="36">
        <f ca="1">SUMIFS(СВЦЭМ!$G$40:$G$783,СВЦЭМ!$A$40:$A$783,$A427,СВЦЭМ!$B$40:$B$783,H$402)+'СЕТ СН'!$F$16</f>
        <v>0</v>
      </c>
      <c r="I427" s="36">
        <f ca="1">SUMIFS(СВЦЭМ!$G$40:$G$783,СВЦЭМ!$A$40:$A$783,$A427,СВЦЭМ!$B$40:$B$783,I$402)+'СЕТ СН'!$F$16</f>
        <v>0</v>
      </c>
      <c r="J427" s="36">
        <f ca="1">SUMIFS(СВЦЭМ!$G$40:$G$783,СВЦЭМ!$A$40:$A$783,$A427,СВЦЭМ!$B$40:$B$783,J$402)+'СЕТ СН'!$F$16</f>
        <v>0</v>
      </c>
      <c r="K427" s="36">
        <f ca="1">SUMIFS(СВЦЭМ!$G$40:$G$783,СВЦЭМ!$A$40:$A$783,$A427,СВЦЭМ!$B$40:$B$783,K$402)+'СЕТ СН'!$F$16</f>
        <v>0</v>
      </c>
      <c r="L427" s="36">
        <f ca="1">SUMIFS(СВЦЭМ!$G$40:$G$783,СВЦЭМ!$A$40:$A$783,$A427,СВЦЭМ!$B$40:$B$783,L$402)+'СЕТ СН'!$F$16</f>
        <v>0</v>
      </c>
      <c r="M427" s="36">
        <f ca="1">SUMIFS(СВЦЭМ!$G$40:$G$783,СВЦЭМ!$A$40:$A$783,$A427,СВЦЭМ!$B$40:$B$783,M$402)+'СЕТ СН'!$F$16</f>
        <v>0</v>
      </c>
      <c r="N427" s="36">
        <f ca="1">SUMIFS(СВЦЭМ!$G$40:$G$783,СВЦЭМ!$A$40:$A$783,$A427,СВЦЭМ!$B$40:$B$783,N$402)+'СЕТ СН'!$F$16</f>
        <v>0</v>
      </c>
      <c r="O427" s="36">
        <f ca="1">SUMIFS(СВЦЭМ!$G$40:$G$783,СВЦЭМ!$A$40:$A$783,$A427,СВЦЭМ!$B$40:$B$783,O$402)+'СЕТ СН'!$F$16</f>
        <v>0</v>
      </c>
      <c r="P427" s="36">
        <f ca="1">SUMIFS(СВЦЭМ!$G$40:$G$783,СВЦЭМ!$A$40:$A$783,$A427,СВЦЭМ!$B$40:$B$783,P$402)+'СЕТ СН'!$F$16</f>
        <v>0</v>
      </c>
      <c r="Q427" s="36">
        <f ca="1">SUMIFS(СВЦЭМ!$G$40:$G$783,СВЦЭМ!$A$40:$A$783,$A427,СВЦЭМ!$B$40:$B$783,Q$402)+'СЕТ СН'!$F$16</f>
        <v>0</v>
      </c>
      <c r="R427" s="36">
        <f ca="1">SUMIFS(СВЦЭМ!$G$40:$G$783,СВЦЭМ!$A$40:$A$783,$A427,СВЦЭМ!$B$40:$B$783,R$402)+'СЕТ СН'!$F$16</f>
        <v>0</v>
      </c>
      <c r="S427" s="36">
        <f ca="1">SUMIFS(СВЦЭМ!$G$40:$G$783,СВЦЭМ!$A$40:$A$783,$A427,СВЦЭМ!$B$40:$B$783,S$402)+'СЕТ СН'!$F$16</f>
        <v>0</v>
      </c>
      <c r="T427" s="36">
        <f ca="1">SUMIFS(СВЦЭМ!$G$40:$G$783,СВЦЭМ!$A$40:$A$783,$A427,СВЦЭМ!$B$40:$B$783,T$402)+'СЕТ СН'!$F$16</f>
        <v>0</v>
      </c>
      <c r="U427" s="36">
        <f ca="1">SUMIFS(СВЦЭМ!$G$40:$G$783,СВЦЭМ!$A$40:$A$783,$A427,СВЦЭМ!$B$40:$B$783,U$402)+'СЕТ СН'!$F$16</f>
        <v>0</v>
      </c>
      <c r="V427" s="36">
        <f ca="1">SUMIFS(СВЦЭМ!$G$40:$G$783,СВЦЭМ!$A$40:$A$783,$A427,СВЦЭМ!$B$40:$B$783,V$402)+'СЕТ СН'!$F$16</f>
        <v>0</v>
      </c>
      <c r="W427" s="36">
        <f ca="1">SUMIFS(СВЦЭМ!$G$40:$G$783,СВЦЭМ!$A$40:$A$783,$A427,СВЦЭМ!$B$40:$B$783,W$402)+'СЕТ СН'!$F$16</f>
        <v>0</v>
      </c>
      <c r="X427" s="36">
        <f ca="1">SUMIFS(СВЦЭМ!$G$40:$G$783,СВЦЭМ!$A$40:$A$783,$A427,СВЦЭМ!$B$40:$B$783,X$402)+'СЕТ СН'!$F$16</f>
        <v>0</v>
      </c>
      <c r="Y427" s="36">
        <f ca="1">SUMIFS(СВЦЭМ!$G$40:$G$783,СВЦЭМ!$A$40:$A$783,$A427,СВЦЭМ!$B$40:$B$783,Y$402)+'СЕТ СН'!$F$16</f>
        <v>0</v>
      </c>
    </row>
    <row r="428" spans="1:25" ht="15.75" hidden="1" x14ac:dyDescent="0.2">
      <c r="A428" s="35">
        <f t="shared" si="11"/>
        <v>45195</v>
      </c>
      <c r="B428" s="36">
        <f ca="1">SUMIFS(СВЦЭМ!$G$40:$G$783,СВЦЭМ!$A$40:$A$783,$A428,СВЦЭМ!$B$40:$B$783,B$402)+'СЕТ СН'!$F$16</f>
        <v>0</v>
      </c>
      <c r="C428" s="36">
        <f ca="1">SUMIFS(СВЦЭМ!$G$40:$G$783,СВЦЭМ!$A$40:$A$783,$A428,СВЦЭМ!$B$40:$B$783,C$402)+'СЕТ СН'!$F$16</f>
        <v>0</v>
      </c>
      <c r="D428" s="36">
        <f ca="1">SUMIFS(СВЦЭМ!$G$40:$G$783,СВЦЭМ!$A$40:$A$783,$A428,СВЦЭМ!$B$40:$B$783,D$402)+'СЕТ СН'!$F$16</f>
        <v>0</v>
      </c>
      <c r="E428" s="36">
        <f ca="1">SUMIFS(СВЦЭМ!$G$40:$G$783,СВЦЭМ!$A$40:$A$783,$A428,СВЦЭМ!$B$40:$B$783,E$402)+'СЕТ СН'!$F$16</f>
        <v>0</v>
      </c>
      <c r="F428" s="36">
        <f ca="1">SUMIFS(СВЦЭМ!$G$40:$G$783,СВЦЭМ!$A$40:$A$783,$A428,СВЦЭМ!$B$40:$B$783,F$402)+'СЕТ СН'!$F$16</f>
        <v>0</v>
      </c>
      <c r="G428" s="36">
        <f ca="1">SUMIFS(СВЦЭМ!$G$40:$G$783,СВЦЭМ!$A$40:$A$783,$A428,СВЦЭМ!$B$40:$B$783,G$402)+'СЕТ СН'!$F$16</f>
        <v>0</v>
      </c>
      <c r="H428" s="36">
        <f ca="1">SUMIFS(СВЦЭМ!$G$40:$G$783,СВЦЭМ!$A$40:$A$783,$A428,СВЦЭМ!$B$40:$B$783,H$402)+'СЕТ СН'!$F$16</f>
        <v>0</v>
      </c>
      <c r="I428" s="36">
        <f ca="1">SUMIFS(СВЦЭМ!$G$40:$G$783,СВЦЭМ!$A$40:$A$783,$A428,СВЦЭМ!$B$40:$B$783,I$402)+'СЕТ СН'!$F$16</f>
        <v>0</v>
      </c>
      <c r="J428" s="36">
        <f ca="1">SUMIFS(СВЦЭМ!$G$40:$G$783,СВЦЭМ!$A$40:$A$783,$A428,СВЦЭМ!$B$40:$B$783,J$402)+'СЕТ СН'!$F$16</f>
        <v>0</v>
      </c>
      <c r="K428" s="36">
        <f ca="1">SUMIFS(СВЦЭМ!$G$40:$G$783,СВЦЭМ!$A$40:$A$783,$A428,СВЦЭМ!$B$40:$B$783,K$402)+'СЕТ СН'!$F$16</f>
        <v>0</v>
      </c>
      <c r="L428" s="36">
        <f ca="1">SUMIFS(СВЦЭМ!$G$40:$G$783,СВЦЭМ!$A$40:$A$783,$A428,СВЦЭМ!$B$40:$B$783,L$402)+'СЕТ СН'!$F$16</f>
        <v>0</v>
      </c>
      <c r="M428" s="36">
        <f ca="1">SUMIFS(СВЦЭМ!$G$40:$G$783,СВЦЭМ!$A$40:$A$783,$A428,СВЦЭМ!$B$40:$B$783,M$402)+'СЕТ СН'!$F$16</f>
        <v>0</v>
      </c>
      <c r="N428" s="36">
        <f ca="1">SUMIFS(СВЦЭМ!$G$40:$G$783,СВЦЭМ!$A$40:$A$783,$A428,СВЦЭМ!$B$40:$B$783,N$402)+'СЕТ СН'!$F$16</f>
        <v>0</v>
      </c>
      <c r="O428" s="36">
        <f ca="1">SUMIFS(СВЦЭМ!$G$40:$G$783,СВЦЭМ!$A$40:$A$783,$A428,СВЦЭМ!$B$40:$B$783,O$402)+'СЕТ СН'!$F$16</f>
        <v>0</v>
      </c>
      <c r="P428" s="36">
        <f ca="1">SUMIFS(СВЦЭМ!$G$40:$G$783,СВЦЭМ!$A$40:$A$783,$A428,СВЦЭМ!$B$40:$B$783,P$402)+'СЕТ СН'!$F$16</f>
        <v>0</v>
      </c>
      <c r="Q428" s="36">
        <f ca="1">SUMIFS(СВЦЭМ!$G$40:$G$783,СВЦЭМ!$A$40:$A$783,$A428,СВЦЭМ!$B$40:$B$783,Q$402)+'СЕТ СН'!$F$16</f>
        <v>0</v>
      </c>
      <c r="R428" s="36">
        <f ca="1">SUMIFS(СВЦЭМ!$G$40:$G$783,СВЦЭМ!$A$40:$A$783,$A428,СВЦЭМ!$B$40:$B$783,R$402)+'СЕТ СН'!$F$16</f>
        <v>0</v>
      </c>
      <c r="S428" s="36">
        <f ca="1">SUMIFS(СВЦЭМ!$G$40:$G$783,СВЦЭМ!$A$40:$A$783,$A428,СВЦЭМ!$B$40:$B$783,S$402)+'СЕТ СН'!$F$16</f>
        <v>0</v>
      </c>
      <c r="T428" s="36">
        <f ca="1">SUMIFS(СВЦЭМ!$G$40:$G$783,СВЦЭМ!$A$40:$A$783,$A428,СВЦЭМ!$B$40:$B$783,T$402)+'СЕТ СН'!$F$16</f>
        <v>0</v>
      </c>
      <c r="U428" s="36">
        <f ca="1">SUMIFS(СВЦЭМ!$G$40:$G$783,СВЦЭМ!$A$40:$A$783,$A428,СВЦЭМ!$B$40:$B$783,U$402)+'СЕТ СН'!$F$16</f>
        <v>0</v>
      </c>
      <c r="V428" s="36">
        <f ca="1">SUMIFS(СВЦЭМ!$G$40:$G$783,СВЦЭМ!$A$40:$A$783,$A428,СВЦЭМ!$B$40:$B$783,V$402)+'СЕТ СН'!$F$16</f>
        <v>0</v>
      </c>
      <c r="W428" s="36">
        <f ca="1">SUMIFS(СВЦЭМ!$G$40:$G$783,СВЦЭМ!$A$40:$A$783,$A428,СВЦЭМ!$B$40:$B$783,W$402)+'СЕТ СН'!$F$16</f>
        <v>0</v>
      </c>
      <c r="X428" s="36">
        <f ca="1">SUMIFS(СВЦЭМ!$G$40:$G$783,СВЦЭМ!$A$40:$A$783,$A428,СВЦЭМ!$B$40:$B$783,X$402)+'СЕТ СН'!$F$16</f>
        <v>0</v>
      </c>
      <c r="Y428" s="36">
        <f ca="1">SUMIFS(СВЦЭМ!$G$40:$G$783,СВЦЭМ!$A$40:$A$783,$A428,СВЦЭМ!$B$40:$B$783,Y$402)+'СЕТ СН'!$F$16</f>
        <v>0</v>
      </c>
    </row>
    <row r="429" spans="1:25" ht="15.75" hidden="1" x14ac:dyDescent="0.2">
      <c r="A429" s="35">
        <f t="shared" si="11"/>
        <v>45196</v>
      </c>
      <c r="B429" s="36">
        <f ca="1">SUMIFS(СВЦЭМ!$G$40:$G$783,СВЦЭМ!$A$40:$A$783,$A429,СВЦЭМ!$B$40:$B$783,B$402)+'СЕТ СН'!$F$16</f>
        <v>0</v>
      </c>
      <c r="C429" s="36">
        <f ca="1">SUMIFS(СВЦЭМ!$G$40:$G$783,СВЦЭМ!$A$40:$A$783,$A429,СВЦЭМ!$B$40:$B$783,C$402)+'СЕТ СН'!$F$16</f>
        <v>0</v>
      </c>
      <c r="D429" s="36">
        <f ca="1">SUMIFS(СВЦЭМ!$G$40:$G$783,СВЦЭМ!$A$40:$A$783,$A429,СВЦЭМ!$B$40:$B$783,D$402)+'СЕТ СН'!$F$16</f>
        <v>0</v>
      </c>
      <c r="E429" s="36">
        <f ca="1">SUMIFS(СВЦЭМ!$G$40:$G$783,СВЦЭМ!$A$40:$A$783,$A429,СВЦЭМ!$B$40:$B$783,E$402)+'СЕТ СН'!$F$16</f>
        <v>0</v>
      </c>
      <c r="F429" s="36">
        <f ca="1">SUMIFS(СВЦЭМ!$G$40:$G$783,СВЦЭМ!$A$40:$A$783,$A429,СВЦЭМ!$B$40:$B$783,F$402)+'СЕТ СН'!$F$16</f>
        <v>0</v>
      </c>
      <c r="G429" s="36">
        <f ca="1">SUMIFS(СВЦЭМ!$G$40:$G$783,СВЦЭМ!$A$40:$A$783,$A429,СВЦЭМ!$B$40:$B$783,G$402)+'СЕТ СН'!$F$16</f>
        <v>0</v>
      </c>
      <c r="H429" s="36">
        <f ca="1">SUMIFS(СВЦЭМ!$G$40:$G$783,СВЦЭМ!$A$40:$A$783,$A429,СВЦЭМ!$B$40:$B$783,H$402)+'СЕТ СН'!$F$16</f>
        <v>0</v>
      </c>
      <c r="I429" s="36">
        <f ca="1">SUMIFS(СВЦЭМ!$G$40:$G$783,СВЦЭМ!$A$40:$A$783,$A429,СВЦЭМ!$B$40:$B$783,I$402)+'СЕТ СН'!$F$16</f>
        <v>0</v>
      </c>
      <c r="J429" s="36">
        <f ca="1">SUMIFS(СВЦЭМ!$G$40:$G$783,СВЦЭМ!$A$40:$A$783,$A429,СВЦЭМ!$B$40:$B$783,J$402)+'СЕТ СН'!$F$16</f>
        <v>0</v>
      </c>
      <c r="K429" s="36">
        <f ca="1">SUMIFS(СВЦЭМ!$G$40:$G$783,СВЦЭМ!$A$40:$A$783,$A429,СВЦЭМ!$B$40:$B$783,K$402)+'СЕТ СН'!$F$16</f>
        <v>0</v>
      </c>
      <c r="L429" s="36">
        <f ca="1">SUMIFS(СВЦЭМ!$G$40:$G$783,СВЦЭМ!$A$40:$A$783,$A429,СВЦЭМ!$B$40:$B$783,L$402)+'СЕТ СН'!$F$16</f>
        <v>0</v>
      </c>
      <c r="M429" s="36">
        <f ca="1">SUMIFS(СВЦЭМ!$G$40:$G$783,СВЦЭМ!$A$40:$A$783,$A429,СВЦЭМ!$B$40:$B$783,M$402)+'СЕТ СН'!$F$16</f>
        <v>0</v>
      </c>
      <c r="N429" s="36">
        <f ca="1">SUMIFS(СВЦЭМ!$G$40:$G$783,СВЦЭМ!$A$40:$A$783,$A429,СВЦЭМ!$B$40:$B$783,N$402)+'СЕТ СН'!$F$16</f>
        <v>0</v>
      </c>
      <c r="O429" s="36">
        <f ca="1">SUMIFS(СВЦЭМ!$G$40:$G$783,СВЦЭМ!$A$40:$A$783,$A429,СВЦЭМ!$B$40:$B$783,O$402)+'СЕТ СН'!$F$16</f>
        <v>0</v>
      </c>
      <c r="P429" s="36">
        <f ca="1">SUMIFS(СВЦЭМ!$G$40:$G$783,СВЦЭМ!$A$40:$A$783,$A429,СВЦЭМ!$B$40:$B$783,P$402)+'СЕТ СН'!$F$16</f>
        <v>0</v>
      </c>
      <c r="Q429" s="36">
        <f ca="1">SUMIFS(СВЦЭМ!$G$40:$G$783,СВЦЭМ!$A$40:$A$783,$A429,СВЦЭМ!$B$40:$B$783,Q$402)+'СЕТ СН'!$F$16</f>
        <v>0</v>
      </c>
      <c r="R429" s="36">
        <f ca="1">SUMIFS(СВЦЭМ!$G$40:$G$783,СВЦЭМ!$A$40:$A$783,$A429,СВЦЭМ!$B$40:$B$783,R$402)+'СЕТ СН'!$F$16</f>
        <v>0</v>
      </c>
      <c r="S429" s="36">
        <f ca="1">SUMIFS(СВЦЭМ!$G$40:$G$783,СВЦЭМ!$A$40:$A$783,$A429,СВЦЭМ!$B$40:$B$783,S$402)+'СЕТ СН'!$F$16</f>
        <v>0</v>
      </c>
      <c r="T429" s="36">
        <f ca="1">SUMIFS(СВЦЭМ!$G$40:$G$783,СВЦЭМ!$A$40:$A$783,$A429,СВЦЭМ!$B$40:$B$783,T$402)+'СЕТ СН'!$F$16</f>
        <v>0</v>
      </c>
      <c r="U429" s="36">
        <f ca="1">SUMIFS(СВЦЭМ!$G$40:$G$783,СВЦЭМ!$A$40:$A$783,$A429,СВЦЭМ!$B$40:$B$783,U$402)+'СЕТ СН'!$F$16</f>
        <v>0</v>
      </c>
      <c r="V429" s="36">
        <f ca="1">SUMIFS(СВЦЭМ!$G$40:$G$783,СВЦЭМ!$A$40:$A$783,$A429,СВЦЭМ!$B$40:$B$783,V$402)+'СЕТ СН'!$F$16</f>
        <v>0</v>
      </c>
      <c r="W429" s="36">
        <f ca="1">SUMIFS(СВЦЭМ!$G$40:$G$783,СВЦЭМ!$A$40:$A$783,$A429,СВЦЭМ!$B$40:$B$783,W$402)+'СЕТ СН'!$F$16</f>
        <v>0</v>
      </c>
      <c r="X429" s="36">
        <f ca="1">SUMIFS(СВЦЭМ!$G$40:$G$783,СВЦЭМ!$A$40:$A$783,$A429,СВЦЭМ!$B$40:$B$783,X$402)+'СЕТ СН'!$F$16</f>
        <v>0</v>
      </c>
      <c r="Y429" s="36">
        <f ca="1">SUMIFS(СВЦЭМ!$G$40:$G$783,СВЦЭМ!$A$40:$A$783,$A429,СВЦЭМ!$B$40:$B$783,Y$402)+'СЕТ СН'!$F$16</f>
        <v>0</v>
      </c>
    </row>
    <row r="430" spans="1:25" ht="15.75" hidden="1" x14ac:dyDescent="0.2">
      <c r="A430" s="35">
        <f t="shared" si="11"/>
        <v>45197</v>
      </c>
      <c r="B430" s="36">
        <f ca="1">SUMIFS(СВЦЭМ!$G$40:$G$783,СВЦЭМ!$A$40:$A$783,$A430,СВЦЭМ!$B$40:$B$783,B$402)+'СЕТ СН'!$F$16</f>
        <v>0</v>
      </c>
      <c r="C430" s="36">
        <f ca="1">SUMIFS(СВЦЭМ!$G$40:$G$783,СВЦЭМ!$A$40:$A$783,$A430,СВЦЭМ!$B$40:$B$783,C$402)+'СЕТ СН'!$F$16</f>
        <v>0</v>
      </c>
      <c r="D430" s="36">
        <f ca="1">SUMIFS(СВЦЭМ!$G$40:$G$783,СВЦЭМ!$A$40:$A$783,$A430,СВЦЭМ!$B$40:$B$783,D$402)+'СЕТ СН'!$F$16</f>
        <v>0</v>
      </c>
      <c r="E430" s="36">
        <f ca="1">SUMIFS(СВЦЭМ!$G$40:$G$783,СВЦЭМ!$A$40:$A$783,$A430,СВЦЭМ!$B$40:$B$783,E$402)+'СЕТ СН'!$F$16</f>
        <v>0</v>
      </c>
      <c r="F430" s="36">
        <f ca="1">SUMIFS(СВЦЭМ!$G$40:$G$783,СВЦЭМ!$A$40:$A$783,$A430,СВЦЭМ!$B$40:$B$783,F$402)+'СЕТ СН'!$F$16</f>
        <v>0</v>
      </c>
      <c r="G430" s="36">
        <f ca="1">SUMIFS(СВЦЭМ!$G$40:$G$783,СВЦЭМ!$A$40:$A$783,$A430,СВЦЭМ!$B$40:$B$783,G$402)+'СЕТ СН'!$F$16</f>
        <v>0</v>
      </c>
      <c r="H430" s="36">
        <f ca="1">SUMIFS(СВЦЭМ!$G$40:$G$783,СВЦЭМ!$A$40:$A$783,$A430,СВЦЭМ!$B$40:$B$783,H$402)+'СЕТ СН'!$F$16</f>
        <v>0</v>
      </c>
      <c r="I430" s="36">
        <f ca="1">SUMIFS(СВЦЭМ!$G$40:$G$783,СВЦЭМ!$A$40:$A$783,$A430,СВЦЭМ!$B$40:$B$783,I$402)+'СЕТ СН'!$F$16</f>
        <v>0</v>
      </c>
      <c r="J430" s="36">
        <f ca="1">SUMIFS(СВЦЭМ!$G$40:$G$783,СВЦЭМ!$A$40:$A$783,$A430,СВЦЭМ!$B$40:$B$783,J$402)+'СЕТ СН'!$F$16</f>
        <v>0</v>
      </c>
      <c r="K430" s="36">
        <f ca="1">SUMIFS(СВЦЭМ!$G$40:$G$783,СВЦЭМ!$A$40:$A$783,$A430,СВЦЭМ!$B$40:$B$783,K$402)+'СЕТ СН'!$F$16</f>
        <v>0</v>
      </c>
      <c r="L430" s="36">
        <f ca="1">SUMIFS(СВЦЭМ!$G$40:$G$783,СВЦЭМ!$A$40:$A$783,$A430,СВЦЭМ!$B$40:$B$783,L$402)+'СЕТ СН'!$F$16</f>
        <v>0</v>
      </c>
      <c r="M430" s="36">
        <f ca="1">SUMIFS(СВЦЭМ!$G$40:$G$783,СВЦЭМ!$A$40:$A$783,$A430,СВЦЭМ!$B$40:$B$783,M$402)+'СЕТ СН'!$F$16</f>
        <v>0</v>
      </c>
      <c r="N430" s="36">
        <f ca="1">SUMIFS(СВЦЭМ!$G$40:$G$783,СВЦЭМ!$A$40:$A$783,$A430,СВЦЭМ!$B$40:$B$783,N$402)+'СЕТ СН'!$F$16</f>
        <v>0</v>
      </c>
      <c r="O430" s="36">
        <f ca="1">SUMIFS(СВЦЭМ!$G$40:$G$783,СВЦЭМ!$A$40:$A$783,$A430,СВЦЭМ!$B$40:$B$783,O$402)+'СЕТ СН'!$F$16</f>
        <v>0</v>
      </c>
      <c r="P430" s="36">
        <f ca="1">SUMIFS(СВЦЭМ!$G$40:$G$783,СВЦЭМ!$A$40:$A$783,$A430,СВЦЭМ!$B$40:$B$783,P$402)+'СЕТ СН'!$F$16</f>
        <v>0</v>
      </c>
      <c r="Q430" s="36">
        <f ca="1">SUMIFS(СВЦЭМ!$G$40:$G$783,СВЦЭМ!$A$40:$A$783,$A430,СВЦЭМ!$B$40:$B$783,Q$402)+'СЕТ СН'!$F$16</f>
        <v>0</v>
      </c>
      <c r="R430" s="36">
        <f ca="1">SUMIFS(СВЦЭМ!$G$40:$G$783,СВЦЭМ!$A$40:$A$783,$A430,СВЦЭМ!$B$40:$B$783,R$402)+'СЕТ СН'!$F$16</f>
        <v>0</v>
      </c>
      <c r="S430" s="36">
        <f ca="1">SUMIFS(СВЦЭМ!$G$40:$G$783,СВЦЭМ!$A$40:$A$783,$A430,СВЦЭМ!$B$40:$B$783,S$402)+'СЕТ СН'!$F$16</f>
        <v>0</v>
      </c>
      <c r="T430" s="36">
        <f ca="1">SUMIFS(СВЦЭМ!$G$40:$G$783,СВЦЭМ!$A$40:$A$783,$A430,СВЦЭМ!$B$40:$B$783,T$402)+'СЕТ СН'!$F$16</f>
        <v>0</v>
      </c>
      <c r="U430" s="36">
        <f ca="1">SUMIFS(СВЦЭМ!$G$40:$G$783,СВЦЭМ!$A$40:$A$783,$A430,СВЦЭМ!$B$40:$B$783,U$402)+'СЕТ СН'!$F$16</f>
        <v>0</v>
      </c>
      <c r="V430" s="36">
        <f ca="1">SUMIFS(СВЦЭМ!$G$40:$G$783,СВЦЭМ!$A$40:$A$783,$A430,СВЦЭМ!$B$40:$B$783,V$402)+'СЕТ СН'!$F$16</f>
        <v>0</v>
      </c>
      <c r="W430" s="36">
        <f ca="1">SUMIFS(СВЦЭМ!$G$40:$G$783,СВЦЭМ!$A$40:$A$783,$A430,СВЦЭМ!$B$40:$B$783,W$402)+'СЕТ СН'!$F$16</f>
        <v>0</v>
      </c>
      <c r="X430" s="36">
        <f ca="1">SUMIFS(СВЦЭМ!$G$40:$G$783,СВЦЭМ!$A$40:$A$783,$A430,СВЦЭМ!$B$40:$B$783,X$402)+'СЕТ СН'!$F$16</f>
        <v>0</v>
      </c>
      <c r="Y430" s="36">
        <f ca="1">SUMIFS(СВЦЭМ!$G$40:$G$783,СВЦЭМ!$A$40:$A$783,$A430,СВЦЭМ!$B$40:$B$783,Y$402)+'СЕТ СН'!$F$16</f>
        <v>0</v>
      </c>
    </row>
    <row r="431" spans="1:25" ht="15.75" hidden="1" x14ac:dyDescent="0.2">
      <c r="A431" s="35">
        <f t="shared" si="11"/>
        <v>45198</v>
      </c>
      <c r="B431" s="36">
        <f ca="1">SUMIFS(СВЦЭМ!$G$40:$G$783,СВЦЭМ!$A$40:$A$783,$A431,СВЦЭМ!$B$40:$B$783,B$402)+'СЕТ СН'!$F$16</f>
        <v>0</v>
      </c>
      <c r="C431" s="36">
        <f ca="1">SUMIFS(СВЦЭМ!$G$40:$G$783,СВЦЭМ!$A$40:$A$783,$A431,СВЦЭМ!$B$40:$B$783,C$402)+'СЕТ СН'!$F$16</f>
        <v>0</v>
      </c>
      <c r="D431" s="36">
        <f ca="1">SUMIFS(СВЦЭМ!$G$40:$G$783,СВЦЭМ!$A$40:$A$783,$A431,СВЦЭМ!$B$40:$B$783,D$402)+'СЕТ СН'!$F$16</f>
        <v>0</v>
      </c>
      <c r="E431" s="36">
        <f ca="1">SUMIFS(СВЦЭМ!$G$40:$G$783,СВЦЭМ!$A$40:$A$783,$A431,СВЦЭМ!$B$40:$B$783,E$402)+'СЕТ СН'!$F$16</f>
        <v>0</v>
      </c>
      <c r="F431" s="36">
        <f ca="1">SUMIFS(СВЦЭМ!$G$40:$G$783,СВЦЭМ!$A$40:$A$783,$A431,СВЦЭМ!$B$40:$B$783,F$402)+'СЕТ СН'!$F$16</f>
        <v>0</v>
      </c>
      <c r="G431" s="36">
        <f ca="1">SUMIFS(СВЦЭМ!$G$40:$G$783,СВЦЭМ!$A$40:$A$783,$A431,СВЦЭМ!$B$40:$B$783,G$402)+'СЕТ СН'!$F$16</f>
        <v>0</v>
      </c>
      <c r="H431" s="36">
        <f ca="1">SUMIFS(СВЦЭМ!$G$40:$G$783,СВЦЭМ!$A$40:$A$783,$A431,СВЦЭМ!$B$40:$B$783,H$402)+'СЕТ СН'!$F$16</f>
        <v>0</v>
      </c>
      <c r="I431" s="36">
        <f ca="1">SUMIFS(СВЦЭМ!$G$40:$G$783,СВЦЭМ!$A$40:$A$783,$A431,СВЦЭМ!$B$40:$B$783,I$402)+'СЕТ СН'!$F$16</f>
        <v>0</v>
      </c>
      <c r="J431" s="36">
        <f ca="1">SUMIFS(СВЦЭМ!$G$40:$G$783,СВЦЭМ!$A$40:$A$783,$A431,СВЦЭМ!$B$40:$B$783,J$402)+'СЕТ СН'!$F$16</f>
        <v>0</v>
      </c>
      <c r="K431" s="36">
        <f ca="1">SUMIFS(СВЦЭМ!$G$40:$G$783,СВЦЭМ!$A$40:$A$783,$A431,СВЦЭМ!$B$40:$B$783,K$402)+'СЕТ СН'!$F$16</f>
        <v>0</v>
      </c>
      <c r="L431" s="36">
        <f ca="1">SUMIFS(СВЦЭМ!$G$40:$G$783,СВЦЭМ!$A$40:$A$783,$A431,СВЦЭМ!$B$40:$B$783,L$402)+'СЕТ СН'!$F$16</f>
        <v>0</v>
      </c>
      <c r="M431" s="36">
        <f ca="1">SUMIFS(СВЦЭМ!$G$40:$G$783,СВЦЭМ!$A$40:$A$783,$A431,СВЦЭМ!$B$40:$B$783,M$402)+'СЕТ СН'!$F$16</f>
        <v>0</v>
      </c>
      <c r="N431" s="36">
        <f ca="1">SUMIFS(СВЦЭМ!$G$40:$G$783,СВЦЭМ!$A$40:$A$783,$A431,СВЦЭМ!$B$40:$B$783,N$402)+'СЕТ СН'!$F$16</f>
        <v>0</v>
      </c>
      <c r="O431" s="36">
        <f ca="1">SUMIFS(СВЦЭМ!$G$40:$G$783,СВЦЭМ!$A$40:$A$783,$A431,СВЦЭМ!$B$40:$B$783,O$402)+'СЕТ СН'!$F$16</f>
        <v>0</v>
      </c>
      <c r="P431" s="36">
        <f ca="1">SUMIFS(СВЦЭМ!$G$40:$G$783,СВЦЭМ!$A$40:$A$783,$A431,СВЦЭМ!$B$40:$B$783,P$402)+'СЕТ СН'!$F$16</f>
        <v>0</v>
      </c>
      <c r="Q431" s="36">
        <f ca="1">SUMIFS(СВЦЭМ!$G$40:$G$783,СВЦЭМ!$A$40:$A$783,$A431,СВЦЭМ!$B$40:$B$783,Q$402)+'СЕТ СН'!$F$16</f>
        <v>0</v>
      </c>
      <c r="R431" s="36">
        <f ca="1">SUMIFS(СВЦЭМ!$G$40:$G$783,СВЦЭМ!$A$40:$A$783,$A431,СВЦЭМ!$B$40:$B$783,R$402)+'СЕТ СН'!$F$16</f>
        <v>0</v>
      </c>
      <c r="S431" s="36">
        <f ca="1">SUMIFS(СВЦЭМ!$G$40:$G$783,СВЦЭМ!$A$40:$A$783,$A431,СВЦЭМ!$B$40:$B$783,S$402)+'СЕТ СН'!$F$16</f>
        <v>0</v>
      </c>
      <c r="T431" s="36">
        <f ca="1">SUMIFS(СВЦЭМ!$G$40:$G$783,СВЦЭМ!$A$40:$A$783,$A431,СВЦЭМ!$B$40:$B$783,T$402)+'СЕТ СН'!$F$16</f>
        <v>0</v>
      </c>
      <c r="U431" s="36">
        <f ca="1">SUMIFS(СВЦЭМ!$G$40:$G$783,СВЦЭМ!$A$40:$A$783,$A431,СВЦЭМ!$B$40:$B$783,U$402)+'СЕТ СН'!$F$16</f>
        <v>0</v>
      </c>
      <c r="V431" s="36">
        <f ca="1">SUMIFS(СВЦЭМ!$G$40:$G$783,СВЦЭМ!$A$40:$A$783,$A431,СВЦЭМ!$B$40:$B$783,V$402)+'СЕТ СН'!$F$16</f>
        <v>0</v>
      </c>
      <c r="W431" s="36">
        <f ca="1">SUMIFS(СВЦЭМ!$G$40:$G$783,СВЦЭМ!$A$40:$A$783,$A431,СВЦЭМ!$B$40:$B$783,W$402)+'СЕТ СН'!$F$16</f>
        <v>0</v>
      </c>
      <c r="X431" s="36">
        <f ca="1">SUMIFS(СВЦЭМ!$G$40:$G$783,СВЦЭМ!$A$40:$A$783,$A431,СВЦЭМ!$B$40:$B$783,X$402)+'СЕТ СН'!$F$16</f>
        <v>0</v>
      </c>
      <c r="Y431" s="36">
        <f ca="1">SUMIFS(СВЦЭМ!$G$40:$G$783,СВЦЭМ!$A$40:$A$783,$A431,СВЦЭМ!$B$40:$B$783,Y$402)+'СЕТ СН'!$F$16</f>
        <v>0</v>
      </c>
    </row>
    <row r="432" spans="1:25" ht="15.75" hidden="1" x14ac:dyDescent="0.2">
      <c r="A432" s="35">
        <f t="shared" si="11"/>
        <v>45199</v>
      </c>
      <c r="B432" s="36">
        <f ca="1">SUMIFS(СВЦЭМ!$G$40:$G$783,СВЦЭМ!$A$40:$A$783,$A432,СВЦЭМ!$B$40:$B$783,B$402)+'СЕТ СН'!$F$16</f>
        <v>0</v>
      </c>
      <c r="C432" s="36">
        <f ca="1">SUMIFS(СВЦЭМ!$G$40:$G$783,СВЦЭМ!$A$40:$A$783,$A432,СВЦЭМ!$B$40:$B$783,C$402)+'СЕТ СН'!$F$16</f>
        <v>0</v>
      </c>
      <c r="D432" s="36">
        <f ca="1">SUMIFS(СВЦЭМ!$G$40:$G$783,СВЦЭМ!$A$40:$A$783,$A432,СВЦЭМ!$B$40:$B$783,D$402)+'СЕТ СН'!$F$16</f>
        <v>0</v>
      </c>
      <c r="E432" s="36">
        <f ca="1">SUMIFS(СВЦЭМ!$G$40:$G$783,СВЦЭМ!$A$40:$A$783,$A432,СВЦЭМ!$B$40:$B$783,E$402)+'СЕТ СН'!$F$16</f>
        <v>0</v>
      </c>
      <c r="F432" s="36">
        <f ca="1">SUMIFS(СВЦЭМ!$G$40:$G$783,СВЦЭМ!$A$40:$A$783,$A432,СВЦЭМ!$B$40:$B$783,F$402)+'СЕТ СН'!$F$16</f>
        <v>0</v>
      </c>
      <c r="G432" s="36">
        <f ca="1">SUMIFS(СВЦЭМ!$G$40:$G$783,СВЦЭМ!$A$40:$A$783,$A432,СВЦЭМ!$B$40:$B$783,G$402)+'СЕТ СН'!$F$16</f>
        <v>0</v>
      </c>
      <c r="H432" s="36">
        <f ca="1">SUMIFS(СВЦЭМ!$G$40:$G$783,СВЦЭМ!$A$40:$A$783,$A432,СВЦЭМ!$B$40:$B$783,H$402)+'СЕТ СН'!$F$16</f>
        <v>0</v>
      </c>
      <c r="I432" s="36">
        <f ca="1">SUMIFS(СВЦЭМ!$G$40:$G$783,СВЦЭМ!$A$40:$A$783,$A432,СВЦЭМ!$B$40:$B$783,I$402)+'СЕТ СН'!$F$16</f>
        <v>0</v>
      </c>
      <c r="J432" s="36">
        <f ca="1">SUMIFS(СВЦЭМ!$G$40:$G$783,СВЦЭМ!$A$40:$A$783,$A432,СВЦЭМ!$B$40:$B$783,J$402)+'СЕТ СН'!$F$16</f>
        <v>0</v>
      </c>
      <c r="K432" s="36">
        <f ca="1">SUMIFS(СВЦЭМ!$G$40:$G$783,СВЦЭМ!$A$40:$A$783,$A432,СВЦЭМ!$B$40:$B$783,K$402)+'СЕТ СН'!$F$16</f>
        <v>0</v>
      </c>
      <c r="L432" s="36">
        <f ca="1">SUMIFS(СВЦЭМ!$G$40:$G$783,СВЦЭМ!$A$40:$A$783,$A432,СВЦЭМ!$B$40:$B$783,L$402)+'СЕТ СН'!$F$16</f>
        <v>0</v>
      </c>
      <c r="M432" s="36">
        <f ca="1">SUMIFS(СВЦЭМ!$G$40:$G$783,СВЦЭМ!$A$40:$A$783,$A432,СВЦЭМ!$B$40:$B$783,M$402)+'СЕТ СН'!$F$16</f>
        <v>0</v>
      </c>
      <c r="N432" s="36">
        <f ca="1">SUMIFS(СВЦЭМ!$G$40:$G$783,СВЦЭМ!$A$40:$A$783,$A432,СВЦЭМ!$B$40:$B$783,N$402)+'СЕТ СН'!$F$16</f>
        <v>0</v>
      </c>
      <c r="O432" s="36">
        <f ca="1">SUMIFS(СВЦЭМ!$G$40:$G$783,СВЦЭМ!$A$40:$A$783,$A432,СВЦЭМ!$B$40:$B$783,O$402)+'СЕТ СН'!$F$16</f>
        <v>0</v>
      </c>
      <c r="P432" s="36">
        <f ca="1">SUMIFS(СВЦЭМ!$G$40:$G$783,СВЦЭМ!$A$40:$A$783,$A432,СВЦЭМ!$B$40:$B$783,P$402)+'СЕТ СН'!$F$16</f>
        <v>0</v>
      </c>
      <c r="Q432" s="36">
        <f ca="1">SUMIFS(СВЦЭМ!$G$40:$G$783,СВЦЭМ!$A$40:$A$783,$A432,СВЦЭМ!$B$40:$B$783,Q$402)+'СЕТ СН'!$F$16</f>
        <v>0</v>
      </c>
      <c r="R432" s="36">
        <f ca="1">SUMIFS(СВЦЭМ!$G$40:$G$783,СВЦЭМ!$A$40:$A$783,$A432,СВЦЭМ!$B$40:$B$783,R$402)+'СЕТ СН'!$F$16</f>
        <v>0</v>
      </c>
      <c r="S432" s="36">
        <f ca="1">SUMIFS(СВЦЭМ!$G$40:$G$783,СВЦЭМ!$A$40:$A$783,$A432,СВЦЭМ!$B$40:$B$783,S$402)+'СЕТ СН'!$F$16</f>
        <v>0</v>
      </c>
      <c r="T432" s="36">
        <f ca="1">SUMIFS(СВЦЭМ!$G$40:$G$783,СВЦЭМ!$A$40:$A$783,$A432,СВЦЭМ!$B$40:$B$783,T$402)+'СЕТ СН'!$F$16</f>
        <v>0</v>
      </c>
      <c r="U432" s="36">
        <f ca="1">SUMIFS(СВЦЭМ!$G$40:$G$783,СВЦЭМ!$A$40:$A$783,$A432,СВЦЭМ!$B$40:$B$783,U$402)+'СЕТ СН'!$F$16</f>
        <v>0</v>
      </c>
      <c r="V432" s="36">
        <f ca="1">SUMIFS(СВЦЭМ!$G$40:$G$783,СВЦЭМ!$A$40:$A$783,$A432,СВЦЭМ!$B$40:$B$783,V$402)+'СЕТ СН'!$F$16</f>
        <v>0</v>
      </c>
      <c r="W432" s="36">
        <f ca="1">SUMIFS(СВЦЭМ!$G$40:$G$783,СВЦЭМ!$A$40:$A$783,$A432,СВЦЭМ!$B$40:$B$783,W$402)+'СЕТ СН'!$F$16</f>
        <v>0</v>
      </c>
      <c r="X432" s="36">
        <f ca="1">SUMIFS(СВЦЭМ!$G$40:$G$783,СВЦЭМ!$A$40:$A$783,$A432,СВЦЭМ!$B$40:$B$783,X$402)+'СЕТ СН'!$F$16</f>
        <v>0</v>
      </c>
      <c r="Y432" s="36">
        <f ca="1">SUMIFS(СВЦЭМ!$G$40:$G$783,СВЦЭМ!$A$40:$A$783,$A432,СВЦЭМ!$B$40:$B$783,Y$402)+'СЕТ СН'!$F$16</f>
        <v>0</v>
      </c>
    </row>
    <row r="433" spans="1:27" ht="15.75" hidden="1" x14ac:dyDescent="0.2">
      <c r="A433" s="35">
        <f t="shared" si="11"/>
        <v>45200</v>
      </c>
      <c r="B433" s="36">
        <f ca="1">SUMIFS(СВЦЭМ!$G$40:$G$783,СВЦЭМ!$A$40:$A$783,$A433,СВЦЭМ!$B$40:$B$783,B$402)+'СЕТ СН'!$F$16</f>
        <v>0</v>
      </c>
      <c r="C433" s="36">
        <f ca="1">SUMIFS(СВЦЭМ!$G$40:$G$783,СВЦЭМ!$A$40:$A$783,$A433,СВЦЭМ!$B$40:$B$783,C$402)+'СЕТ СН'!$F$16</f>
        <v>0</v>
      </c>
      <c r="D433" s="36">
        <f ca="1">SUMIFS(СВЦЭМ!$G$40:$G$783,СВЦЭМ!$A$40:$A$783,$A433,СВЦЭМ!$B$40:$B$783,D$402)+'СЕТ СН'!$F$16</f>
        <v>0</v>
      </c>
      <c r="E433" s="36">
        <f ca="1">SUMIFS(СВЦЭМ!$G$40:$G$783,СВЦЭМ!$A$40:$A$783,$A433,СВЦЭМ!$B$40:$B$783,E$402)+'СЕТ СН'!$F$16</f>
        <v>0</v>
      </c>
      <c r="F433" s="36">
        <f ca="1">SUMIFS(СВЦЭМ!$G$40:$G$783,СВЦЭМ!$A$40:$A$783,$A433,СВЦЭМ!$B$40:$B$783,F$402)+'СЕТ СН'!$F$16</f>
        <v>0</v>
      </c>
      <c r="G433" s="36">
        <f ca="1">SUMIFS(СВЦЭМ!$G$40:$G$783,СВЦЭМ!$A$40:$A$783,$A433,СВЦЭМ!$B$40:$B$783,G$402)+'СЕТ СН'!$F$16</f>
        <v>0</v>
      </c>
      <c r="H433" s="36">
        <f ca="1">SUMIFS(СВЦЭМ!$G$40:$G$783,СВЦЭМ!$A$40:$A$783,$A433,СВЦЭМ!$B$40:$B$783,H$402)+'СЕТ СН'!$F$16</f>
        <v>0</v>
      </c>
      <c r="I433" s="36">
        <f ca="1">SUMIFS(СВЦЭМ!$G$40:$G$783,СВЦЭМ!$A$40:$A$783,$A433,СВЦЭМ!$B$40:$B$783,I$402)+'СЕТ СН'!$F$16</f>
        <v>0</v>
      </c>
      <c r="J433" s="36">
        <f ca="1">SUMIFS(СВЦЭМ!$G$40:$G$783,СВЦЭМ!$A$40:$A$783,$A433,СВЦЭМ!$B$40:$B$783,J$402)+'СЕТ СН'!$F$16</f>
        <v>0</v>
      </c>
      <c r="K433" s="36">
        <f ca="1">SUMIFS(СВЦЭМ!$G$40:$G$783,СВЦЭМ!$A$40:$A$783,$A433,СВЦЭМ!$B$40:$B$783,K$402)+'СЕТ СН'!$F$16</f>
        <v>0</v>
      </c>
      <c r="L433" s="36">
        <f ca="1">SUMIFS(СВЦЭМ!$G$40:$G$783,СВЦЭМ!$A$40:$A$783,$A433,СВЦЭМ!$B$40:$B$783,L$402)+'СЕТ СН'!$F$16</f>
        <v>0</v>
      </c>
      <c r="M433" s="36">
        <f ca="1">SUMIFS(СВЦЭМ!$G$40:$G$783,СВЦЭМ!$A$40:$A$783,$A433,СВЦЭМ!$B$40:$B$783,M$402)+'СЕТ СН'!$F$16</f>
        <v>0</v>
      </c>
      <c r="N433" s="36">
        <f ca="1">SUMIFS(СВЦЭМ!$G$40:$G$783,СВЦЭМ!$A$40:$A$783,$A433,СВЦЭМ!$B$40:$B$783,N$402)+'СЕТ СН'!$F$16</f>
        <v>0</v>
      </c>
      <c r="O433" s="36">
        <f ca="1">SUMIFS(СВЦЭМ!$G$40:$G$783,СВЦЭМ!$A$40:$A$783,$A433,СВЦЭМ!$B$40:$B$783,O$402)+'СЕТ СН'!$F$16</f>
        <v>0</v>
      </c>
      <c r="P433" s="36">
        <f ca="1">SUMIFS(СВЦЭМ!$G$40:$G$783,СВЦЭМ!$A$40:$A$783,$A433,СВЦЭМ!$B$40:$B$783,P$402)+'СЕТ СН'!$F$16</f>
        <v>0</v>
      </c>
      <c r="Q433" s="36">
        <f ca="1">SUMIFS(СВЦЭМ!$G$40:$G$783,СВЦЭМ!$A$40:$A$783,$A433,СВЦЭМ!$B$40:$B$783,Q$402)+'СЕТ СН'!$F$16</f>
        <v>0</v>
      </c>
      <c r="R433" s="36">
        <f ca="1">SUMIFS(СВЦЭМ!$G$40:$G$783,СВЦЭМ!$A$40:$A$783,$A433,СВЦЭМ!$B$40:$B$783,R$402)+'СЕТ СН'!$F$16</f>
        <v>0</v>
      </c>
      <c r="S433" s="36">
        <f ca="1">SUMIFS(СВЦЭМ!$G$40:$G$783,СВЦЭМ!$A$40:$A$783,$A433,СВЦЭМ!$B$40:$B$783,S$402)+'СЕТ СН'!$F$16</f>
        <v>0</v>
      </c>
      <c r="T433" s="36">
        <f ca="1">SUMIFS(СВЦЭМ!$G$40:$G$783,СВЦЭМ!$A$40:$A$783,$A433,СВЦЭМ!$B$40:$B$783,T$402)+'СЕТ СН'!$F$16</f>
        <v>0</v>
      </c>
      <c r="U433" s="36">
        <f ca="1">SUMIFS(СВЦЭМ!$G$40:$G$783,СВЦЭМ!$A$40:$A$783,$A433,СВЦЭМ!$B$40:$B$783,U$402)+'СЕТ СН'!$F$16</f>
        <v>0</v>
      </c>
      <c r="V433" s="36">
        <f ca="1">SUMIFS(СВЦЭМ!$G$40:$G$783,СВЦЭМ!$A$40:$A$783,$A433,СВЦЭМ!$B$40:$B$783,V$402)+'СЕТ СН'!$F$16</f>
        <v>0</v>
      </c>
      <c r="W433" s="36">
        <f ca="1">SUMIFS(СВЦЭМ!$G$40:$G$783,СВЦЭМ!$A$40:$A$783,$A433,СВЦЭМ!$B$40:$B$783,W$402)+'СЕТ СН'!$F$16</f>
        <v>0</v>
      </c>
      <c r="X433" s="36">
        <f ca="1">SUMIFS(СВЦЭМ!$G$40:$G$783,СВЦЭМ!$A$40:$A$783,$A433,СВЦЭМ!$B$40:$B$783,X$402)+'СЕТ СН'!$F$16</f>
        <v>0</v>
      </c>
      <c r="Y433" s="36">
        <f ca="1">SUMIFS(СВЦЭМ!$G$40:$G$783,СВЦЭМ!$A$40:$A$783,$A433,СВЦЭМ!$B$40:$B$783,Y$402)+'СЕТ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01.09.2023</v>
      </c>
      <c r="B438" s="36">
        <f ca="1">SUMIFS(СВЦЭМ!$H$40:$H$783,СВЦЭМ!$A$40:$A$783,$A438,СВЦЭМ!$B$40:$B$783,B$437)+'СЕТ СН'!$F$16</f>
        <v>0</v>
      </c>
      <c r="C438" s="36">
        <f ca="1">SUMIFS(СВЦЭМ!$H$40:$H$783,СВЦЭМ!$A$40:$A$783,$A438,СВЦЭМ!$B$40:$B$783,C$437)+'СЕТ СН'!$F$16</f>
        <v>0</v>
      </c>
      <c r="D438" s="36">
        <f ca="1">SUMIFS(СВЦЭМ!$H$40:$H$783,СВЦЭМ!$A$40:$A$783,$A438,СВЦЭМ!$B$40:$B$783,D$437)+'СЕТ СН'!$F$16</f>
        <v>0</v>
      </c>
      <c r="E438" s="36">
        <f ca="1">SUMIFS(СВЦЭМ!$H$40:$H$783,СВЦЭМ!$A$40:$A$783,$A438,СВЦЭМ!$B$40:$B$783,E$437)+'СЕТ СН'!$F$16</f>
        <v>0</v>
      </c>
      <c r="F438" s="36">
        <f ca="1">SUMIFS(СВЦЭМ!$H$40:$H$783,СВЦЭМ!$A$40:$A$783,$A438,СВЦЭМ!$B$40:$B$783,F$437)+'СЕТ СН'!$F$16</f>
        <v>0</v>
      </c>
      <c r="G438" s="36">
        <f ca="1">SUMIFS(СВЦЭМ!$H$40:$H$783,СВЦЭМ!$A$40:$A$783,$A438,СВЦЭМ!$B$40:$B$783,G$437)+'СЕТ СН'!$F$16</f>
        <v>0</v>
      </c>
      <c r="H438" s="36">
        <f ca="1">SUMIFS(СВЦЭМ!$H$40:$H$783,СВЦЭМ!$A$40:$A$783,$A438,СВЦЭМ!$B$40:$B$783,H$437)+'СЕТ СН'!$F$16</f>
        <v>0</v>
      </c>
      <c r="I438" s="36">
        <f ca="1">SUMIFS(СВЦЭМ!$H$40:$H$783,СВЦЭМ!$A$40:$A$783,$A438,СВЦЭМ!$B$40:$B$783,I$437)+'СЕТ СН'!$F$16</f>
        <v>0</v>
      </c>
      <c r="J438" s="36">
        <f ca="1">SUMIFS(СВЦЭМ!$H$40:$H$783,СВЦЭМ!$A$40:$A$783,$A438,СВЦЭМ!$B$40:$B$783,J$437)+'СЕТ СН'!$F$16</f>
        <v>0</v>
      </c>
      <c r="K438" s="36">
        <f ca="1">SUMIFS(СВЦЭМ!$H$40:$H$783,СВЦЭМ!$A$40:$A$783,$A438,СВЦЭМ!$B$40:$B$783,K$437)+'СЕТ СН'!$F$16</f>
        <v>0</v>
      </c>
      <c r="L438" s="36">
        <f ca="1">SUMIFS(СВЦЭМ!$H$40:$H$783,СВЦЭМ!$A$40:$A$783,$A438,СВЦЭМ!$B$40:$B$783,L$437)+'СЕТ СН'!$F$16</f>
        <v>0</v>
      </c>
      <c r="M438" s="36">
        <f ca="1">SUMIFS(СВЦЭМ!$H$40:$H$783,СВЦЭМ!$A$40:$A$783,$A438,СВЦЭМ!$B$40:$B$783,M$437)+'СЕТ СН'!$F$16</f>
        <v>0</v>
      </c>
      <c r="N438" s="36">
        <f ca="1">SUMIFS(СВЦЭМ!$H$40:$H$783,СВЦЭМ!$A$40:$A$783,$A438,СВЦЭМ!$B$40:$B$783,N$437)+'СЕТ СН'!$F$16</f>
        <v>0</v>
      </c>
      <c r="O438" s="36">
        <f ca="1">SUMIFS(СВЦЭМ!$H$40:$H$783,СВЦЭМ!$A$40:$A$783,$A438,СВЦЭМ!$B$40:$B$783,O$437)+'СЕТ СН'!$F$16</f>
        <v>0</v>
      </c>
      <c r="P438" s="36">
        <f ca="1">SUMIFS(СВЦЭМ!$H$40:$H$783,СВЦЭМ!$A$40:$A$783,$A438,СВЦЭМ!$B$40:$B$783,P$437)+'СЕТ СН'!$F$16</f>
        <v>0</v>
      </c>
      <c r="Q438" s="36">
        <f ca="1">SUMIFS(СВЦЭМ!$H$40:$H$783,СВЦЭМ!$A$40:$A$783,$A438,СВЦЭМ!$B$40:$B$783,Q$437)+'СЕТ СН'!$F$16</f>
        <v>0</v>
      </c>
      <c r="R438" s="36">
        <f ca="1">SUMIFS(СВЦЭМ!$H$40:$H$783,СВЦЭМ!$A$40:$A$783,$A438,СВЦЭМ!$B$40:$B$783,R$437)+'СЕТ СН'!$F$16</f>
        <v>0</v>
      </c>
      <c r="S438" s="36">
        <f ca="1">SUMIFS(СВЦЭМ!$H$40:$H$783,СВЦЭМ!$A$40:$A$783,$A438,СВЦЭМ!$B$40:$B$783,S$437)+'СЕТ СН'!$F$16</f>
        <v>0</v>
      </c>
      <c r="T438" s="36">
        <f ca="1">SUMIFS(СВЦЭМ!$H$40:$H$783,СВЦЭМ!$A$40:$A$783,$A438,СВЦЭМ!$B$40:$B$783,T$437)+'СЕТ СН'!$F$16</f>
        <v>0</v>
      </c>
      <c r="U438" s="36">
        <f ca="1">SUMIFS(СВЦЭМ!$H$40:$H$783,СВЦЭМ!$A$40:$A$783,$A438,СВЦЭМ!$B$40:$B$783,U$437)+'СЕТ СН'!$F$16</f>
        <v>0</v>
      </c>
      <c r="V438" s="36">
        <f ca="1">SUMIFS(СВЦЭМ!$H$40:$H$783,СВЦЭМ!$A$40:$A$783,$A438,СВЦЭМ!$B$40:$B$783,V$437)+'СЕТ СН'!$F$16</f>
        <v>0</v>
      </c>
      <c r="W438" s="36">
        <f ca="1">SUMIFS(СВЦЭМ!$H$40:$H$783,СВЦЭМ!$A$40:$A$783,$A438,СВЦЭМ!$B$40:$B$783,W$437)+'СЕТ СН'!$F$16</f>
        <v>0</v>
      </c>
      <c r="X438" s="36">
        <f ca="1">SUMIFS(СВЦЭМ!$H$40:$H$783,СВЦЭМ!$A$40:$A$783,$A438,СВЦЭМ!$B$40:$B$783,X$437)+'СЕТ СН'!$F$16</f>
        <v>0</v>
      </c>
      <c r="Y438" s="36">
        <f ca="1">SUMIFS(СВЦЭМ!$H$40:$H$783,СВЦЭМ!$A$40:$A$783,$A438,СВЦЭМ!$B$40:$B$783,Y$437)+'СЕТ СН'!$F$16</f>
        <v>0</v>
      </c>
      <c r="AA438" s="45"/>
    </row>
    <row r="439" spans="1:27" ht="15.75" hidden="1" x14ac:dyDescent="0.2">
      <c r="A439" s="35">
        <f>A438+1</f>
        <v>45171</v>
      </c>
      <c r="B439" s="36">
        <f ca="1">SUMIFS(СВЦЭМ!$H$40:$H$783,СВЦЭМ!$A$40:$A$783,$A439,СВЦЭМ!$B$40:$B$783,B$437)+'СЕТ СН'!$F$16</f>
        <v>0</v>
      </c>
      <c r="C439" s="36">
        <f ca="1">SUMIFS(СВЦЭМ!$H$40:$H$783,СВЦЭМ!$A$40:$A$783,$A439,СВЦЭМ!$B$40:$B$783,C$437)+'СЕТ СН'!$F$16</f>
        <v>0</v>
      </c>
      <c r="D439" s="36">
        <f ca="1">SUMIFS(СВЦЭМ!$H$40:$H$783,СВЦЭМ!$A$40:$A$783,$A439,СВЦЭМ!$B$40:$B$783,D$437)+'СЕТ СН'!$F$16</f>
        <v>0</v>
      </c>
      <c r="E439" s="36">
        <f ca="1">SUMIFS(СВЦЭМ!$H$40:$H$783,СВЦЭМ!$A$40:$A$783,$A439,СВЦЭМ!$B$40:$B$783,E$437)+'СЕТ СН'!$F$16</f>
        <v>0</v>
      </c>
      <c r="F439" s="36">
        <f ca="1">SUMIFS(СВЦЭМ!$H$40:$H$783,СВЦЭМ!$A$40:$A$783,$A439,СВЦЭМ!$B$40:$B$783,F$437)+'СЕТ СН'!$F$16</f>
        <v>0</v>
      </c>
      <c r="G439" s="36">
        <f ca="1">SUMIFS(СВЦЭМ!$H$40:$H$783,СВЦЭМ!$A$40:$A$783,$A439,СВЦЭМ!$B$40:$B$783,G$437)+'СЕТ СН'!$F$16</f>
        <v>0</v>
      </c>
      <c r="H439" s="36">
        <f ca="1">SUMIFS(СВЦЭМ!$H$40:$H$783,СВЦЭМ!$A$40:$A$783,$A439,СВЦЭМ!$B$40:$B$783,H$437)+'СЕТ СН'!$F$16</f>
        <v>0</v>
      </c>
      <c r="I439" s="36">
        <f ca="1">SUMIFS(СВЦЭМ!$H$40:$H$783,СВЦЭМ!$A$40:$A$783,$A439,СВЦЭМ!$B$40:$B$783,I$437)+'СЕТ СН'!$F$16</f>
        <v>0</v>
      </c>
      <c r="J439" s="36">
        <f ca="1">SUMIFS(СВЦЭМ!$H$40:$H$783,СВЦЭМ!$A$40:$A$783,$A439,СВЦЭМ!$B$40:$B$783,J$437)+'СЕТ СН'!$F$16</f>
        <v>0</v>
      </c>
      <c r="K439" s="36">
        <f ca="1">SUMIFS(СВЦЭМ!$H$40:$H$783,СВЦЭМ!$A$40:$A$783,$A439,СВЦЭМ!$B$40:$B$783,K$437)+'СЕТ СН'!$F$16</f>
        <v>0</v>
      </c>
      <c r="L439" s="36">
        <f ca="1">SUMIFS(СВЦЭМ!$H$40:$H$783,СВЦЭМ!$A$40:$A$783,$A439,СВЦЭМ!$B$40:$B$783,L$437)+'СЕТ СН'!$F$16</f>
        <v>0</v>
      </c>
      <c r="M439" s="36">
        <f ca="1">SUMIFS(СВЦЭМ!$H$40:$H$783,СВЦЭМ!$A$40:$A$783,$A439,СВЦЭМ!$B$40:$B$783,M$437)+'СЕТ СН'!$F$16</f>
        <v>0</v>
      </c>
      <c r="N439" s="36">
        <f ca="1">SUMIFS(СВЦЭМ!$H$40:$H$783,СВЦЭМ!$A$40:$A$783,$A439,СВЦЭМ!$B$40:$B$783,N$437)+'СЕТ СН'!$F$16</f>
        <v>0</v>
      </c>
      <c r="O439" s="36">
        <f ca="1">SUMIFS(СВЦЭМ!$H$40:$H$783,СВЦЭМ!$A$40:$A$783,$A439,СВЦЭМ!$B$40:$B$783,O$437)+'СЕТ СН'!$F$16</f>
        <v>0</v>
      </c>
      <c r="P439" s="36">
        <f ca="1">SUMIFS(СВЦЭМ!$H$40:$H$783,СВЦЭМ!$A$40:$A$783,$A439,СВЦЭМ!$B$40:$B$783,P$437)+'СЕТ СН'!$F$16</f>
        <v>0</v>
      </c>
      <c r="Q439" s="36">
        <f ca="1">SUMIFS(СВЦЭМ!$H$40:$H$783,СВЦЭМ!$A$40:$A$783,$A439,СВЦЭМ!$B$40:$B$783,Q$437)+'СЕТ СН'!$F$16</f>
        <v>0</v>
      </c>
      <c r="R439" s="36">
        <f ca="1">SUMIFS(СВЦЭМ!$H$40:$H$783,СВЦЭМ!$A$40:$A$783,$A439,СВЦЭМ!$B$40:$B$783,R$437)+'СЕТ СН'!$F$16</f>
        <v>0</v>
      </c>
      <c r="S439" s="36">
        <f ca="1">SUMIFS(СВЦЭМ!$H$40:$H$783,СВЦЭМ!$A$40:$A$783,$A439,СВЦЭМ!$B$40:$B$783,S$437)+'СЕТ СН'!$F$16</f>
        <v>0</v>
      </c>
      <c r="T439" s="36">
        <f ca="1">SUMIFS(СВЦЭМ!$H$40:$H$783,СВЦЭМ!$A$40:$A$783,$A439,СВЦЭМ!$B$40:$B$783,T$437)+'СЕТ СН'!$F$16</f>
        <v>0</v>
      </c>
      <c r="U439" s="36">
        <f ca="1">SUMIFS(СВЦЭМ!$H$40:$H$783,СВЦЭМ!$A$40:$A$783,$A439,СВЦЭМ!$B$40:$B$783,U$437)+'СЕТ СН'!$F$16</f>
        <v>0</v>
      </c>
      <c r="V439" s="36">
        <f ca="1">SUMIFS(СВЦЭМ!$H$40:$H$783,СВЦЭМ!$A$40:$A$783,$A439,СВЦЭМ!$B$40:$B$783,V$437)+'СЕТ СН'!$F$16</f>
        <v>0</v>
      </c>
      <c r="W439" s="36">
        <f ca="1">SUMIFS(СВЦЭМ!$H$40:$H$783,СВЦЭМ!$A$40:$A$783,$A439,СВЦЭМ!$B$40:$B$783,W$437)+'СЕТ СН'!$F$16</f>
        <v>0</v>
      </c>
      <c r="X439" s="36">
        <f ca="1">SUMIFS(СВЦЭМ!$H$40:$H$783,СВЦЭМ!$A$40:$A$783,$A439,СВЦЭМ!$B$40:$B$783,X$437)+'СЕТ СН'!$F$16</f>
        <v>0</v>
      </c>
      <c r="Y439" s="36">
        <f ca="1">SUMIFS(СВЦЭМ!$H$40:$H$783,СВЦЭМ!$A$40:$A$783,$A439,СВЦЭМ!$B$40:$B$783,Y$437)+'СЕТ СН'!$F$16</f>
        <v>0</v>
      </c>
    </row>
    <row r="440" spans="1:27" ht="15.75" hidden="1" x14ac:dyDescent="0.2">
      <c r="A440" s="35">
        <f t="shared" ref="A440:A468" si="12">A439+1</f>
        <v>45172</v>
      </c>
      <c r="B440" s="36">
        <f ca="1">SUMIFS(СВЦЭМ!$H$40:$H$783,СВЦЭМ!$A$40:$A$783,$A440,СВЦЭМ!$B$40:$B$783,B$437)+'СЕТ СН'!$F$16</f>
        <v>0</v>
      </c>
      <c r="C440" s="36">
        <f ca="1">SUMIFS(СВЦЭМ!$H$40:$H$783,СВЦЭМ!$A$40:$A$783,$A440,СВЦЭМ!$B$40:$B$783,C$437)+'СЕТ СН'!$F$16</f>
        <v>0</v>
      </c>
      <c r="D440" s="36">
        <f ca="1">SUMIFS(СВЦЭМ!$H$40:$H$783,СВЦЭМ!$A$40:$A$783,$A440,СВЦЭМ!$B$40:$B$783,D$437)+'СЕТ СН'!$F$16</f>
        <v>0</v>
      </c>
      <c r="E440" s="36">
        <f ca="1">SUMIFS(СВЦЭМ!$H$40:$H$783,СВЦЭМ!$A$40:$A$783,$A440,СВЦЭМ!$B$40:$B$783,E$437)+'СЕТ СН'!$F$16</f>
        <v>0</v>
      </c>
      <c r="F440" s="36">
        <f ca="1">SUMIFS(СВЦЭМ!$H$40:$H$783,СВЦЭМ!$A$40:$A$783,$A440,СВЦЭМ!$B$40:$B$783,F$437)+'СЕТ СН'!$F$16</f>
        <v>0</v>
      </c>
      <c r="G440" s="36">
        <f ca="1">SUMIFS(СВЦЭМ!$H$40:$H$783,СВЦЭМ!$A$40:$A$783,$A440,СВЦЭМ!$B$40:$B$783,G$437)+'СЕТ СН'!$F$16</f>
        <v>0</v>
      </c>
      <c r="H440" s="36">
        <f ca="1">SUMIFS(СВЦЭМ!$H$40:$H$783,СВЦЭМ!$A$40:$A$783,$A440,СВЦЭМ!$B$40:$B$783,H$437)+'СЕТ СН'!$F$16</f>
        <v>0</v>
      </c>
      <c r="I440" s="36">
        <f ca="1">SUMIFS(СВЦЭМ!$H$40:$H$783,СВЦЭМ!$A$40:$A$783,$A440,СВЦЭМ!$B$40:$B$783,I$437)+'СЕТ СН'!$F$16</f>
        <v>0</v>
      </c>
      <c r="J440" s="36">
        <f ca="1">SUMIFS(СВЦЭМ!$H$40:$H$783,СВЦЭМ!$A$40:$A$783,$A440,СВЦЭМ!$B$40:$B$783,J$437)+'СЕТ СН'!$F$16</f>
        <v>0</v>
      </c>
      <c r="K440" s="36">
        <f ca="1">SUMIFS(СВЦЭМ!$H$40:$H$783,СВЦЭМ!$A$40:$A$783,$A440,СВЦЭМ!$B$40:$B$783,K$437)+'СЕТ СН'!$F$16</f>
        <v>0</v>
      </c>
      <c r="L440" s="36">
        <f ca="1">SUMIFS(СВЦЭМ!$H$40:$H$783,СВЦЭМ!$A$40:$A$783,$A440,СВЦЭМ!$B$40:$B$783,L$437)+'СЕТ СН'!$F$16</f>
        <v>0</v>
      </c>
      <c r="M440" s="36">
        <f ca="1">SUMIFS(СВЦЭМ!$H$40:$H$783,СВЦЭМ!$A$40:$A$783,$A440,СВЦЭМ!$B$40:$B$783,M$437)+'СЕТ СН'!$F$16</f>
        <v>0</v>
      </c>
      <c r="N440" s="36">
        <f ca="1">SUMIFS(СВЦЭМ!$H$40:$H$783,СВЦЭМ!$A$40:$A$783,$A440,СВЦЭМ!$B$40:$B$783,N$437)+'СЕТ СН'!$F$16</f>
        <v>0</v>
      </c>
      <c r="O440" s="36">
        <f ca="1">SUMIFS(СВЦЭМ!$H$40:$H$783,СВЦЭМ!$A$40:$A$783,$A440,СВЦЭМ!$B$40:$B$783,O$437)+'СЕТ СН'!$F$16</f>
        <v>0</v>
      </c>
      <c r="P440" s="36">
        <f ca="1">SUMIFS(СВЦЭМ!$H$40:$H$783,СВЦЭМ!$A$40:$A$783,$A440,СВЦЭМ!$B$40:$B$783,P$437)+'СЕТ СН'!$F$16</f>
        <v>0</v>
      </c>
      <c r="Q440" s="36">
        <f ca="1">SUMIFS(СВЦЭМ!$H$40:$H$783,СВЦЭМ!$A$40:$A$783,$A440,СВЦЭМ!$B$40:$B$783,Q$437)+'СЕТ СН'!$F$16</f>
        <v>0</v>
      </c>
      <c r="R440" s="36">
        <f ca="1">SUMIFS(СВЦЭМ!$H$40:$H$783,СВЦЭМ!$A$40:$A$783,$A440,СВЦЭМ!$B$40:$B$783,R$437)+'СЕТ СН'!$F$16</f>
        <v>0</v>
      </c>
      <c r="S440" s="36">
        <f ca="1">SUMIFS(СВЦЭМ!$H$40:$H$783,СВЦЭМ!$A$40:$A$783,$A440,СВЦЭМ!$B$40:$B$783,S$437)+'СЕТ СН'!$F$16</f>
        <v>0</v>
      </c>
      <c r="T440" s="36">
        <f ca="1">SUMIFS(СВЦЭМ!$H$40:$H$783,СВЦЭМ!$A$40:$A$783,$A440,СВЦЭМ!$B$40:$B$783,T$437)+'СЕТ СН'!$F$16</f>
        <v>0</v>
      </c>
      <c r="U440" s="36">
        <f ca="1">SUMIFS(СВЦЭМ!$H$40:$H$783,СВЦЭМ!$A$40:$A$783,$A440,СВЦЭМ!$B$40:$B$783,U$437)+'СЕТ СН'!$F$16</f>
        <v>0</v>
      </c>
      <c r="V440" s="36">
        <f ca="1">SUMIFS(СВЦЭМ!$H$40:$H$783,СВЦЭМ!$A$40:$A$783,$A440,СВЦЭМ!$B$40:$B$783,V$437)+'СЕТ СН'!$F$16</f>
        <v>0</v>
      </c>
      <c r="W440" s="36">
        <f ca="1">SUMIFS(СВЦЭМ!$H$40:$H$783,СВЦЭМ!$A$40:$A$783,$A440,СВЦЭМ!$B$40:$B$783,W$437)+'СЕТ СН'!$F$16</f>
        <v>0</v>
      </c>
      <c r="X440" s="36">
        <f ca="1">SUMIFS(СВЦЭМ!$H$40:$H$783,СВЦЭМ!$A$40:$A$783,$A440,СВЦЭМ!$B$40:$B$783,X$437)+'СЕТ СН'!$F$16</f>
        <v>0</v>
      </c>
      <c r="Y440" s="36">
        <f ca="1">SUMIFS(СВЦЭМ!$H$40:$H$783,СВЦЭМ!$A$40:$A$783,$A440,СВЦЭМ!$B$40:$B$783,Y$437)+'СЕТ СН'!$F$16</f>
        <v>0</v>
      </c>
    </row>
    <row r="441" spans="1:27" ht="15.75" hidden="1" x14ac:dyDescent="0.2">
      <c r="A441" s="35">
        <f t="shared" si="12"/>
        <v>45173</v>
      </c>
      <c r="B441" s="36">
        <f ca="1">SUMIFS(СВЦЭМ!$H$40:$H$783,СВЦЭМ!$A$40:$A$783,$A441,СВЦЭМ!$B$40:$B$783,B$437)+'СЕТ СН'!$F$16</f>
        <v>0</v>
      </c>
      <c r="C441" s="36">
        <f ca="1">SUMIFS(СВЦЭМ!$H$40:$H$783,СВЦЭМ!$A$40:$A$783,$A441,СВЦЭМ!$B$40:$B$783,C$437)+'СЕТ СН'!$F$16</f>
        <v>0</v>
      </c>
      <c r="D441" s="36">
        <f ca="1">SUMIFS(СВЦЭМ!$H$40:$H$783,СВЦЭМ!$A$40:$A$783,$A441,СВЦЭМ!$B$40:$B$783,D$437)+'СЕТ СН'!$F$16</f>
        <v>0</v>
      </c>
      <c r="E441" s="36">
        <f ca="1">SUMIFS(СВЦЭМ!$H$40:$H$783,СВЦЭМ!$A$40:$A$783,$A441,СВЦЭМ!$B$40:$B$783,E$437)+'СЕТ СН'!$F$16</f>
        <v>0</v>
      </c>
      <c r="F441" s="36">
        <f ca="1">SUMIFS(СВЦЭМ!$H$40:$H$783,СВЦЭМ!$A$40:$A$783,$A441,СВЦЭМ!$B$40:$B$783,F$437)+'СЕТ СН'!$F$16</f>
        <v>0</v>
      </c>
      <c r="G441" s="36">
        <f ca="1">SUMIFS(СВЦЭМ!$H$40:$H$783,СВЦЭМ!$A$40:$A$783,$A441,СВЦЭМ!$B$40:$B$783,G$437)+'СЕТ СН'!$F$16</f>
        <v>0</v>
      </c>
      <c r="H441" s="36">
        <f ca="1">SUMIFS(СВЦЭМ!$H$40:$H$783,СВЦЭМ!$A$40:$A$783,$A441,СВЦЭМ!$B$40:$B$783,H$437)+'СЕТ СН'!$F$16</f>
        <v>0</v>
      </c>
      <c r="I441" s="36">
        <f ca="1">SUMIFS(СВЦЭМ!$H$40:$H$783,СВЦЭМ!$A$40:$A$783,$A441,СВЦЭМ!$B$40:$B$783,I$437)+'СЕТ СН'!$F$16</f>
        <v>0</v>
      </c>
      <c r="J441" s="36">
        <f ca="1">SUMIFS(СВЦЭМ!$H$40:$H$783,СВЦЭМ!$A$40:$A$783,$A441,СВЦЭМ!$B$40:$B$783,J$437)+'СЕТ СН'!$F$16</f>
        <v>0</v>
      </c>
      <c r="K441" s="36">
        <f ca="1">SUMIFS(СВЦЭМ!$H$40:$H$783,СВЦЭМ!$A$40:$A$783,$A441,СВЦЭМ!$B$40:$B$783,K$437)+'СЕТ СН'!$F$16</f>
        <v>0</v>
      </c>
      <c r="L441" s="36">
        <f ca="1">SUMIFS(СВЦЭМ!$H$40:$H$783,СВЦЭМ!$A$40:$A$783,$A441,СВЦЭМ!$B$40:$B$783,L$437)+'СЕТ СН'!$F$16</f>
        <v>0</v>
      </c>
      <c r="M441" s="36">
        <f ca="1">SUMIFS(СВЦЭМ!$H$40:$H$783,СВЦЭМ!$A$40:$A$783,$A441,СВЦЭМ!$B$40:$B$783,M$437)+'СЕТ СН'!$F$16</f>
        <v>0</v>
      </c>
      <c r="N441" s="36">
        <f ca="1">SUMIFS(СВЦЭМ!$H$40:$H$783,СВЦЭМ!$A$40:$A$783,$A441,СВЦЭМ!$B$40:$B$783,N$437)+'СЕТ СН'!$F$16</f>
        <v>0</v>
      </c>
      <c r="O441" s="36">
        <f ca="1">SUMIFS(СВЦЭМ!$H$40:$H$783,СВЦЭМ!$A$40:$A$783,$A441,СВЦЭМ!$B$40:$B$783,O$437)+'СЕТ СН'!$F$16</f>
        <v>0</v>
      </c>
      <c r="P441" s="36">
        <f ca="1">SUMIFS(СВЦЭМ!$H$40:$H$783,СВЦЭМ!$A$40:$A$783,$A441,СВЦЭМ!$B$40:$B$783,P$437)+'СЕТ СН'!$F$16</f>
        <v>0</v>
      </c>
      <c r="Q441" s="36">
        <f ca="1">SUMIFS(СВЦЭМ!$H$40:$H$783,СВЦЭМ!$A$40:$A$783,$A441,СВЦЭМ!$B$40:$B$783,Q$437)+'СЕТ СН'!$F$16</f>
        <v>0</v>
      </c>
      <c r="R441" s="36">
        <f ca="1">SUMIFS(СВЦЭМ!$H$40:$H$783,СВЦЭМ!$A$40:$A$783,$A441,СВЦЭМ!$B$40:$B$783,R$437)+'СЕТ СН'!$F$16</f>
        <v>0</v>
      </c>
      <c r="S441" s="36">
        <f ca="1">SUMIFS(СВЦЭМ!$H$40:$H$783,СВЦЭМ!$A$40:$A$783,$A441,СВЦЭМ!$B$40:$B$783,S$437)+'СЕТ СН'!$F$16</f>
        <v>0</v>
      </c>
      <c r="T441" s="36">
        <f ca="1">SUMIFS(СВЦЭМ!$H$40:$H$783,СВЦЭМ!$A$40:$A$783,$A441,СВЦЭМ!$B$40:$B$783,T$437)+'СЕТ СН'!$F$16</f>
        <v>0</v>
      </c>
      <c r="U441" s="36">
        <f ca="1">SUMIFS(СВЦЭМ!$H$40:$H$783,СВЦЭМ!$A$40:$A$783,$A441,СВЦЭМ!$B$40:$B$783,U$437)+'СЕТ СН'!$F$16</f>
        <v>0</v>
      </c>
      <c r="V441" s="36">
        <f ca="1">SUMIFS(СВЦЭМ!$H$40:$H$783,СВЦЭМ!$A$40:$A$783,$A441,СВЦЭМ!$B$40:$B$783,V$437)+'СЕТ СН'!$F$16</f>
        <v>0</v>
      </c>
      <c r="W441" s="36">
        <f ca="1">SUMIFS(СВЦЭМ!$H$40:$H$783,СВЦЭМ!$A$40:$A$783,$A441,СВЦЭМ!$B$40:$B$783,W$437)+'СЕТ СН'!$F$16</f>
        <v>0</v>
      </c>
      <c r="X441" s="36">
        <f ca="1">SUMIFS(СВЦЭМ!$H$40:$H$783,СВЦЭМ!$A$40:$A$783,$A441,СВЦЭМ!$B$40:$B$783,X$437)+'СЕТ СН'!$F$16</f>
        <v>0</v>
      </c>
      <c r="Y441" s="36">
        <f ca="1">SUMIFS(СВЦЭМ!$H$40:$H$783,СВЦЭМ!$A$40:$A$783,$A441,СВЦЭМ!$B$40:$B$783,Y$437)+'СЕТ СН'!$F$16</f>
        <v>0</v>
      </c>
    </row>
    <row r="442" spans="1:27" ht="15.75" hidden="1" x14ac:dyDescent="0.2">
      <c r="A442" s="35">
        <f t="shared" si="12"/>
        <v>45174</v>
      </c>
      <c r="B442" s="36">
        <f ca="1">SUMIFS(СВЦЭМ!$H$40:$H$783,СВЦЭМ!$A$40:$A$783,$A442,СВЦЭМ!$B$40:$B$783,B$437)+'СЕТ СН'!$F$16</f>
        <v>0</v>
      </c>
      <c r="C442" s="36">
        <f ca="1">SUMIFS(СВЦЭМ!$H$40:$H$783,СВЦЭМ!$A$40:$A$783,$A442,СВЦЭМ!$B$40:$B$783,C$437)+'СЕТ СН'!$F$16</f>
        <v>0</v>
      </c>
      <c r="D442" s="36">
        <f ca="1">SUMIFS(СВЦЭМ!$H$40:$H$783,СВЦЭМ!$A$40:$A$783,$A442,СВЦЭМ!$B$40:$B$783,D$437)+'СЕТ СН'!$F$16</f>
        <v>0</v>
      </c>
      <c r="E442" s="36">
        <f ca="1">SUMIFS(СВЦЭМ!$H$40:$H$783,СВЦЭМ!$A$40:$A$783,$A442,СВЦЭМ!$B$40:$B$783,E$437)+'СЕТ СН'!$F$16</f>
        <v>0</v>
      </c>
      <c r="F442" s="36">
        <f ca="1">SUMIFS(СВЦЭМ!$H$40:$H$783,СВЦЭМ!$A$40:$A$783,$A442,СВЦЭМ!$B$40:$B$783,F$437)+'СЕТ СН'!$F$16</f>
        <v>0</v>
      </c>
      <c r="G442" s="36">
        <f ca="1">SUMIFS(СВЦЭМ!$H$40:$H$783,СВЦЭМ!$A$40:$A$783,$A442,СВЦЭМ!$B$40:$B$783,G$437)+'СЕТ СН'!$F$16</f>
        <v>0</v>
      </c>
      <c r="H442" s="36">
        <f ca="1">SUMIFS(СВЦЭМ!$H$40:$H$783,СВЦЭМ!$A$40:$A$783,$A442,СВЦЭМ!$B$40:$B$783,H$437)+'СЕТ СН'!$F$16</f>
        <v>0</v>
      </c>
      <c r="I442" s="36">
        <f ca="1">SUMIFS(СВЦЭМ!$H$40:$H$783,СВЦЭМ!$A$40:$A$783,$A442,СВЦЭМ!$B$40:$B$783,I$437)+'СЕТ СН'!$F$16</f>
        <v>0</v>
      </c>
      <c r="J442" s="36">
        <f ca="1">SUMIFS(СВЦЭМ!$H$40:$H$783,СВЦЭМ!$A$40:$A$783,$A442,СВЦЭМ!$B$40:$B$783,J$437)+'СЕТ СН'!$F$16</f>
        <v>0</v>
      </c>
      <c r="K442" s="36">
        <f ca="1">SUMIFS(СВЦЭМ!$H$40:$H$783,СВЦЭМ!$A$40:$A$783,$A442,СВЦЭМ!$B$40:$B$783,K$437)+'СЕТ СН'!$F$16</f>
        <v>0</v>
      </c>
      <c r="L442" s="36">
        <f ca="1">SUMIFS(СВЦЭМ!$H$40:$H$783,СВЦЭМ!$A$40:$A$783,$A442,СВЦЭМ!$B$40:$B$783,L$437)+'СЕТ СН'!$F$16</f>
        <v>0</v>
      </c>
      <c r="M442" s="36">
        <f ca="1">SUMIFS(СВЦЭМ!$H$40:$H$783,СВЦЭМ!$A$40:$A$783,$A442,СВЦЭМ!$B$40:$B$783,M$437)+'СЕТ СН'!$F$16</f>
        <v>0</v>
      </c>
      <c r="N442" s="36">
        <f ca="1">SUMIFS(СВЦЭМ!$H$40:$H$783,СВЦЭМ!$A$40:$A$783,$A442,СВЦЭМ!$B$40:$B$783,N$437)+'СЕТ СН'!$F$16</f>
        <v>0</v>
      </c>
      <c r="O442" s="36">
        <f ca="1">SUMIFS(СВЦЭМ!$H$40:$H$783,СВЦЭМ!$A$40:$A$783,$A442,СВЦЭМ!$B$40:$B$783,O$437)+'СЕТ СН'!$F$16</f>
        <v>0</v>
      </c>
      <c r="P442" s="36">
        <f ca="1">SUMIFS(СВЦЭМ!$H$40:$H$783,СВЦЭМ!$A$40:$A$783,$A442,СВЦЭМ!$B$40:$B$783,P$437)+'СЕТ СН'!$F$16</f>
        <v>0</v>
      </c>
      <c r="Q442" s="36">
        <f ca="1">SUMIFS(СВЦЭМ!$H$40:$H$783,СВЦЭМ!$A$40:$A$783,$A442,СВЦЭМ!$B$40:$B$783,Q$437)+'СЕТ СН'!$F$16</f>
        <v>0</v>
      </c>
      <c r="R442" s="36">
        <f ca="1">SUMIFS(СВЦЭМ!$H$40:$H$783,СВЦЭМ!$A$40:$A$783,$A442,СВЦЭМ!$B$40:$B$783,R$437)+'СЕТ СН'!$F$16</f>
        <v>0</v>
      </c>
      <c r="S442" s="36">
        <f ca="1">SUMIFS(СВЦЭМ!$H$40:$H$783,СВЦЭМ!$A$40:$A$783,$A442,СВЦЭМ!$B$40:$B$783,S$437)+'СЕТ СН'!$F$16</f>
        <v>0</v>
      </c>
      <c r="T442" s="36">
        <f ca="1">SUMIFS(СВЦЭМ!$H$40:$H$783,СВЦЭМ!$A$40:$A$783,$A442,СВЦЭМ!$B$40:$B$783,T$437)+'СЕТ СН'!$F$16</f>
        <v>0</v>
      </c>
      <c r="U442" s="36">
        <f ca="1">SUMIFS(СВЦЭМ!$H$40:$H$783,СВЦЭМ!$A$40:$A$783,$A442,СВЦЭМ!$B$40:$B$783,U$437)+'СЕТ СН'!$F$16</f>
        <v>0</v>
      </c>
      <c r="V442" s="36">
        <f ca="1">SUMIFS(СВЦЭМ!$H$40:$H$783,СВЦЭМ!$A$40:$A$783,$A442,СВЦЭМ!$B$40:$B$783,V$437)+'СЕТ СН'!$F$16</f>
        <v>0</v>
      </c>
      <c r="W442" s="36">
        <f ca="1">SUMIFS(СВЦЭМ!$H$40:$H$783,СВЦЭМ!$A$40:$A$783,$A442,СВЦЭМ!$B$40:$B$783,W$437)+'СЕТ СН'!$F$16</f>
        <v>0</v>
      </c>
      <c r="X442" s="36">
        <f ca="1">SUMIFS(СВЦЭМ!$H$40:$H$783,СВЦЭМ!$A$40:$A$783,$A442,СВЦЭМ!$B$40:$B$783,X$437)+'СЕТ СН'!$F$16</f>
        <v>0</v>
      </c>
      <c r="Y442" s="36">
        <f ca="1">SUMIFS(СВЦЭМ!$H$40:$H$783,СВЦЭМ!$A$40:$A$783,$A442,СВЦЭМ!$B$40:$B$783,Y$437)+'СЕТ СН'!$F$16</f>
        <v>0</v>
      </c>
    </row>
    <row r="443" spans="1:27" ht="15.75" hidden="1" x14ac:dyDescent="0.2">
      <c r="A443" s="35">
        <f t="shared" si="12"/>
        <v>45175</v>
      </c>
      <c r="B443" s="36">
        <f ca="1">SUMIFS(СВЦЭМ!$H$40:$H$783,СВЦЭМ!$A$40:$A$783,$A443,СВЦЭМ!$B$40:$B$783,B$437)+'СЕТ СН'!$F$16</f>
        <v>0</v>
      </c>
      <c r="C443" s="36">
        <f ca="1">SUMIFS(СВЦЭМ!$H$40:$H$783,СВЦЭМ!$A$40:$A$783,$A443,СВЦЭМ!$B$40:$B$783,C$437)+'СЕТ СН'!$F$16</f>
        <v>0</v>
      </c>
      <c r="D443" s="36">
        <f ca="1">SUMIFS(СВЦЭМ!$H$40:$H$783,СВЦЭМ!$A$40:$A$783,$A443,СВЦЭМ!$B$40:$B$783,D$437)+'СЕТ СН'!$F$16</f>
        <v>0</v>
      </c>
      <c r="E443" s="36">
        <f ca="1">SUMIFS(СВЦЭМ!$H$40:$H$783,СВЦЭМ!$A$40:$A$783,$A443,СВЦЭМ!$B$40:$B$783,E$437)+'СЕТ СН'!$F$16</f>
        <v>0</v>
      </c>
      <c r="F443" s="36">
        <f ca="1">SUMIFS(СВЦЭМ!$H$40:$H$783,СВЦЭМ!$A$40:$A$783,$A443,СВЦЭМ!$B$40:$B$783,F$437)+'СЕТ СН'!$F$16</f>
        <v>0</v>
      </c>
      <c r="G443" s="36">
        <f ca="1">SUMIFS(СВЦЭМ!$H$40:$H$783,СВЦЭМ!$A$40:$A$783,$A443,СВЦЭМ!$B$40:$B$783,G$437)+'СЕТ СН'!$F$16</f>
        <v>0</v>
      </c>
      <c r="H443" s="36">
        <f ca="1">SUMIFS(СВЦЭМ!$H$40:$H$783,СВЦЭМ!$A$40:$A$783,$A443,СВЦЭМ!$B$40:$B$783,H$437)+'СЕТ СН'!$F$16</f>
        <v>0</v>
      </c>
      <c r="I443" s="36">
        <f ca="1">SUMIFS(СВЦЭМ!$H$40:$H$783,СВЦЭМ!$A$40:$A$783,$A443,СВЦЭМ!$B$40:$B$783,I$437)+'СЕТ СН'!$F$16</f>
        <v>0</v>
      </c>
      <c r="J443" s="36">
        <f ca="1">SUMIFS(СВЦЭМ!$H$40:$H$783,СВЦЭМ!$A$40:$A$783,$A443,СВЦЭМ!$B$40:$B$783,J$437)+'СЕТ СН'!$F$16</f>
        <v>0</v>
      </c>
      <c r="K443" s="36">
        <f ca="1">SUMIFS(СВЦЭМ!$H$40:$H$783,СВЦЭМ!$A$40:$A$783,$A443,СВЦЭМ!$B$40:$B$783,K$437)+'СЕТ СН'!$F$16</f>
        <v>0</v>
      </c>
      <c r="L443" s="36">
        <f ca="1">SUMIFS(СВЦЭМ!$H$40:$H$783,СВЦЭМ!$A$40:$A$783,$A443,СВЦЭМ!$B$40:$B$783,L$437)+'СЕТ СН'!$F$16</f>
        <v>0</v>
      </c>
      <c r="M443" s="36">
        <f ca="1">SUMIFS(СВЦЭМ!$H$40:$H$783,СВЦЭМ!$A$40:$A$783,$A443,СВЦЭМ!$B$40:$B$783,M$437)+'СЕТ СН'!$F$16</f>
        <v>0</v>
      </c>
      <c r="N443" s="36">
        <f ca="1">SUMIFS(СВЦЭМ!$H$40:$H$783,СВЦЭМ!$A$40:$A$783,$A443,СВЦЭМ!$B$40:$B$783,N$437)+'СЕТ СН'!$F$16</f>
        <v>0</v>
      </c>
      <c r="O443" s="36">
        <f ca="1">SUMIFS(СВЦЭМ!$H$40:$H$783,СВЦЭМ!$A$40:$A$783,$A443,СВЦЭМ!$B$40:$B$783,O$437)+'СЕТ СН'!$F$16</f>
        <v>0</v>
      </c>
      <c r="P443" s="36">
        <f ca="1">SUMIFS(СВЦЭМ!$H$40:$H$783,СВЦЭМ!$A$40:$A$783,$A443,СВЦЭМ!$B$40:$B$783,P$437)+'СЕТ СН'!$F$16</f>
        <v>0</v>
      </c>
      <c r="Q443" s="36">
        <f ca="1">SUMIFS(СВЦЭМ!$H$40:$H$783,СВЦЭМ!$A$40:$A$783,$A443,СВЦЭМ!$B$40:$B$783,Q$437)+'СЕТ СН'!$F$16</f>
        <v>0</v>
      </c>
      <c r="R443" s="36">
        <f ca="1">SUMIFS(СВЦЭМ!$H$40:$H$783,СВЦЭМ!$A$40:$A$783,$A443,СВЦЭМ!$B$40:$B$783,R$437)+'СЕТ СН'!$F$16</f>
        <v>0</v>
      </c>
      <c r="S443" s="36">
        <f ca="1">SUMIFS(СВЦЭМ!$H$40:$H$783,СВЦЭМ!$A$40:$A$783,$A443,СВЦЭМ!$B$40:$B$783,S$437)+'СЕТ СН'!$F$16</f>
        <v>0</v>
      </c>
      <c r="T443" s="36">
        <f ca="1">SUMIFS(СВЦЭМ!$H$40:$H$783,СВЦЭМ!$A$40:$A$783,$A443,СВЦЭМ!$B$40:$B$783,T$437)+'СЕТ СН'!$F$16</f>
        <v>0</v>
      </c>
      <c r="U443" s="36">
        <f ca="1">SUMIFS(СВЦЭМ!$H$40:$H$783,СВЦЭМ!$A$40:$A$783,$A443,СВЦЭМ!$B$40:$B$783,U$437)+'СЕТ СН'!$F$16</f>
        <v>0</v>
      </c>
      <c r="V443" s="36">
        <f ca="1">SUMIFS(СВЦЭМ!$H$40:$H$783,СВЦЭМ!$A$40:$A$783,$A443,СВЦЭМ!$B$40:$B$783,V$437)+'СЕТ СН'!$F$16</f>
        <v>0</v>
      </c>
      <c r="W443" s="36">
        <f ca="1">SUMIFS(СВЦЭМ!$H$40:$H$783,СВЦЭМ!$A$40:$A$783,$A443,СВЦЭМ!$B$40:$B$783,W$437)+'СЕТ СН'!$F$16</f>
        <v>0</v>
      </c>
      <c r="X443" s="36">
        <f ca="1">SUMIFS(СВЦЭМ!$H$40:$H$783,СВЦЭМ!$A$40:$A$783,$A443,СВЦЭМ!$B$40:$B$783,X$437)+'СЕТ СН'!$F$16</f>
        <v>0</v>
      </c>
      <c r="Y443" s="36">
        <f ca="1">SUMIFS(СВЦЭМ!$H$40:$H$783,СВЦЭМ!$A$40:$A$783,$A443,СВЦЭМ!$B$40:$B$783,Y$437)+'СЕТ СН'!$F$16</f>
        <v>0</v>
      </c>
    </row>
    <row r="444" spans="1:27" ht="15.75" hidden="1" x14ac:dyDescent="0.2">
      <c r="A444" s="35">
        <f t="shared" si="12"/>
        <v>45176</v>
      </c>
      <c r="B444" s="36">
        <f ca="1">SUMIFS(СВЦЭМ!$H$40:$H$783,СВЦЭМ!$A$40:$A$783,$A444,СВЦЭМ!$B$40:$B$783,B$437)+'СЕТ СН'!$F$16</f>
        <v>0</v>
      </c>
      <c r="C444" s="36">
        <f ca="1">SUMIFS(СВЦЭМ!$H$40:$H$783,СВЦЭМ!$A$40:$A$783,$A444,СВЦЭМ!$B$40:$B$783,C$437)+'СЕТ СН'!$F$16</f>
        <v>0</v>
      </c>
      <c r="D444" s="36">
        <f ca="1">SUMIFS(СВЦЭМ!$H$40:$H$783,СВЦЭМ!$A$40:$A$783,$A444,СВЦЭМ!$B$40:$B$783,D$437)+'СЕТ СН'!$F$16</f>
        <v>0</v>
      </c>
      <c r="E444" s="36">
        <f ca="1">SUMIFS(СВЦЭМ!$H$40:$H$783,СВЦЭМ!$A$40:$A$783,$A444,СВЦЭМ!$B$40:$B$783,E$437)+'СЕТ СН'!$F$16</f>
        <v>0</v>
      </c>
      <c r="F444" s="36">
        <f ca="1">SUMIFS(СВЦЭМ!$H$40:$H$783,СВЦЭМ!$A$40:$A$783,$A444,СВЦЭМ!$B$40:$B$783,F$437)+'СЕТ СН'!$F$16</f>
        <v>0</v>
      </c>
      <c r="G444" s="36">
        <f ca="1">SUMIFS(СВЦЭМ!$H$40:$H$783,СВЦЭМ!$A$40:$A$783,$A444,СВЦЭМ!$B$40:$B$783,G$437)+'СЕТ СН'!$F$16</f>
        <v>0</v>
      </c>
      <c r="H444" s="36">
        <f ca="1">SUMIFS(СВЦЭМ!$H$40:$H$783,СВЦЭМ!$A$40:$A$783,$A444,СВЦЭМ!$B$40:$B$783,H$437)+'СЕТ СН'!$F$16</f>
        <v>0</v>
      </c>
      <c r="I444" s="36">
        <f ca="1">SUMIFS(СВЦЭМ!$H$40:$H$783,СВЦЭМ!$A$40:$A$783,$A444,СВЦЭМ!$B$40:$B$783,I$437)+'СЕТ СН'!$F$16</f>
        <v>0</v>
      </c>
      <c r="J444" s="36">
        <f ca="1">SUMIFS(СВЦЭМ!$H$40:$H$783,СВЦЭМ!$A$40:$A$783,$A444,СВЦЭМ!$B$40:$B$783,J$437)+'СЕТ СН'!$F$16</f>
        <v>0</v>
      </c>
      <c r="K444" s="36">
        <f ca="1">SUMIFS(СВЦЭМ!$H$40:$H$783,СВЦЭМ!$A$40:$A$783,$A444,СВЦЭМ!$B$40:$B$783,K$437)+'СЕТ СН'!$F$16</f>
        <v>0</v>
      </c>
      <c r="L444" s="36">
        <f ca="1">SUMIFS(СВЦЭМ!$H$40:$H$783,СВЦЭМ!$A$40:$A$783,$A444,СВЦЭМ!$B$40:$B$783,L$437)+'СЕТ СН'!$F$16</f>
        <v>0</v>
      </c>
      <c r="M444" s="36">
        <f ca="1">SUMIFS(СВЦЭМ!$H$40:$H$783,СВЦЭМ!$A$40:$A$783,$A444,СВЦЭМ!$B$40:$B$783,M$437)+'СЕТ СН'!$F$16</f>
        <v>0</v>
      </c>
      <c r="N444" s="36">
        <f ca="1">SUMIFS(СВЦЭМ!$H$40:$H$783,СВЦЭМ!$A$40:$A$783,$A444,СВЦЭМ!$B$40:$B$783,N$437)+'СЕТ СН'!$F$16</f>
        <v>0</v>
      </c>
      <c r="O444" s="36">
        <f ca="1">SUMIFS(СВЦЭМ!$H$40:$H$783,СВЦЭМ!$A$40:$A$783,$A444,СВЦЭМ!$B$40:$B$783,O$437)+'СЕТ СН'!$F$16</f>
        <v>0</v>
      </c>
      <c r="P444" s="36">
        <f ca="1">SUMIFS(СВЦЭМ!$H$40:$H$783,СВЦЭМ!$A$40:$A$783,$A444,СВЦЭМ!$B$40:$B$783,P$437)+'СЕТ СН'!$F$16</f>
        <v>0</v>
      </c>
      <c r="Q444" s="36">
        <f ca="1">SUMIFS(СВЦЭМ!$H$40:$H$783,СВЦЭМ!$A$40:$A$783,$A444,СВЦЭМ!$B$40:$B$783,Q$437)+'СЕТ СН'!$F$16</f>
        <v>0</v>
      </c>
      <c r="R444" s="36">
        <f ca="1">SUMIFS(СВЦЭМ!$H$40:$H$783,СВЦЭМ!$A$40:$A$783,$A444,СВЦЭМ!$B$40:$B$783,R$437)+'СЕТ СН'!$F$16</f>
        <v>0</v>
      </c>
      <c r="S444" s="36">
        <f ca="1">SUMIFS(СВЦЭМ!$H$40:$H$783,СВЦЭМ!$A$40:$A$783,$A444,СВЦЭМ!$B$40:$B$783,S$437)+'СЕТ СН'!$F$16</f>
        <v>0</v>
      </c>
      <c r="T444" s="36">
        <f ca="1">SUMIFS(СВЦЭМ!$H$40:$H$783,СВЦЭМ!$A$40:$A$783,$A444,СВЦЭМ!$B$40:$B$783,T$437)+'СЕТ СН'!$F$16</f>
        <v>0</v>
      </c>
      <c r="U444" s="36">
        <f ca="1">SUMIFS(СВЦЭМ!$H$40:$H$783,СВЦЭМ!$A$40:$A$783,$A444,СВЦЭМ!$B$40:$B$783,U$437)+'СЕТ СН'!$F$16</f>
        <v>0</v>
      </c>
      <c r="V444" s="36">
        <f ca="1">SUMIFS(СВЦЭМ!$H$40:$H$783,СВЦЭМ!$A$40:$A$783,$A444,СВЦЭМ!$B$40:$B$783,V$437)+'СЕТ СН'!$F$16</f>
        <v>0</v>
      </c>
      <c r="W444" s="36">
        <f ca="1">SUMIFS(СВЦЭМ!$H$40:$H$783,СВЦЭМ!$A$40:$A$783,$A444,СВЦЭМ!$B$40:$B$783,W$437)+'СЕТ СН'!$F$16</f>
        <v>0</v>
      </c>
      <c r="X444" s="36">
        <f ca="1">SUMIFS(СВЦЭМ!$H$40:$H$783,СВЦЭМ!$A$40:$A$783,$A444,СВЦЭМ!$B$40:$B$783,X$437)+'СЕТ СН'!$F$16</f>
        <v>0</v>
      </c>
      <c r="Y444" s="36">
        <f ca="1">SUMIFS(СВЦЭМ!$H$40:$H$783,СВЦЭМ!$A$40:$A$783,$A444,СВЦЭМ!$B$40:$B$783,Y$437)+'СЕТ СН'!$F$16</f>
        <v>0</v>
      </c>
    </row>
    <row r="445" spans="1:27" ht="15.75" hidden="1" x14ac:dyDescent="0.2">
      <c r="A445" s="35">
        <f t="shared" si="12"/>
        <v>45177</v>
      </c>
      <c r="B445" s="36">
        <f ca="1">SUMIFS(СВЦЭМ!$H$40:$H$783,СВЦЭМ!$A$40:$A$783,$A445,СВЦЭМ!$B$40:$B$783,B$437)+'СЕТ СН'!$F$16</f>
        <v>0</v>
      </c>
      <c r="C445" s="36">
        <f ca="1">SUMIFS(СВЦЭМ!$H$40:$H$783,СВЦЭМ!$A$40:$A$783,$A445,СВЦЭМ!$B$40:$B$783,C$437)+'СЕТ СН'!$F$16</f>
        <v>0</v>
      </c>
      <c r="D445" s="36">
        <f ca="1">SUMIFS(СВЦЭМ!$H$40:$H$783,СВЦЭМ!$A$40:$A$783,$A445,СВЦЭМ!$B$40:$B$783,D$437)+'СЕТ СН'!$F$16</f>
        <v>0</v>
      </c>
      <c r="E445" s="36">
        <f ca="1">SUMIFS(СВЦЭМ!$H$40:$H$783,СВЦЭМ!$A$40:$A$783,$A445,СВЦЭМ!$B$40:$B$783,E$437)+'СЕТ СН'!$F$16</f>
        <v>0</v>
      </c>
      <c r="F445" s="36">
        <f ca="1">SUMIFS(СВЦЭМ!$H$40:$H$783,СВЦЭМ!$A$40:$A$783,$A445,СВЦЭМ!$B$40:$B$783,F$437)+'СЕТ СН'!$F$16</f>
        <v>0</v>
      </c>
      <c r="G445" s="36">
        <f ca="1">SUMIFS(СВЦЭМ!$H$40:$H$783,СВЦЭМ!$A$40:$A$783,$A445,СВЦЭМ!$B$40:$B$783,G$437)+'СЕТ СН'!$F$16</f>
        <v>0</v>
      </c>
      <c r="H445" s="36">
        <f ca="1">SUMIFS(СВЦЭМ!$H$40:$H$783,СВЦЭМ!$A$40:$A$783,$A445,СВЦЭМ!$B$40:$B$783,H$437)+'СЕТ СН'!$F$16</f>
        <v>0</v>
      </c>
      <c r="I445" s="36">
        <f ca="1">SUMIFS(СВЦЭМ!$H$40:$H$783,СВЦЭМ!$A$40:$A$783,$A445,СВЦЭМ!$B$40:$B$783,I$437)+'СЕТ СН'!$F$16</f>
        <v>0</v>
      </c>
      <c r="J445" s="36">
        <f ca="1">SUMIFS(СВЦЭМ!$H$40:$H$783,СВЦЭМ!$A$40:$A$783,$A445,СВЦЭМ!$B$40:$B$783,J$437)+'СЕТ СН'!$F$16</f>
        <v>0</v>
      </c>
      <c r="K445" s="36">
        <f ca="1">SUMIFS(СВЦЭМ!$H$40:$H$783,СВЦЭМ!$A$40:$A$783,$A445,СВЦЭМ!$B$40:$B$783,K$437)+'СЕТ СН'!$F$16</f>
        <v>0</v>
      </c>
      <c r="L445" s="36">
        <f ca="1">SUMIFS(СВЦЭМ!$H$40:$H$783,СВЦЭМ!$A$40:$A$783,$A445,СВЦЭМ!$B$40:$B$783,L$437)+'СЕТ СН'!$F$16</f>
        <v>0</v>
      </c>
      <c r="M445" s="36">
        <f ca="1">SUMIFS(СВЦЭМ!$H$40:$H$783,СВЦЭМ!$A$40:$A$783,$A445,СВЦЭМ!$B$40:$B$783,M$437)+'СЕТ СН'!$F$16</f>
        <v>0</v>
      </c>
      <c r="N445" s="36">
        <f ca="1">SUMIFS(СВЦЭМ!$H$40:$H$783,СВЦЭМ!$A$40:$A$783,$A445,СВЦЭМ!$B$40:$B$783,N$437)+'СЕТ СН'!$F$16</f>
        <v>0</v>
      </c>
      <c r="O445" s="36">
        <f ca="1">SUMIFS(СВЦЭМ!$H$40:$H$783,СВЦЭМ!$A$40:$A$783,$A445,СВЦЭМ!$B$40:$B$783,O$437)+'СЕТ СН'!$F$16</f>
        <v>0</v>
      </c>
      <c r="P445" s="36">
        <f ca="1">SUMIFS(СВЦЭМ!$H$40:$H$783,СВЦЭМ!$A$40:$A$783,$A445,СВЦЭМ!$B$40:$B$783,P$437)+'СЕТ СН'!$F$16</f>
        <v>0</v>
      </c>
      <c r="Q445" s="36">
        <f ca="1">SUMIFS(СВЦЭМ!$H$40:$H$783,СВЦЭМ!$A$40:$A$783,$A445,СВЦЭМ!$B$40:$B$783,Q$437)+'СЕТ СН'!$F$16</f>
        <v>0</v>
      </c>
      <c r="R445" s="36">
        <f ca="1">SUMIFS(СВЦЭМ!$H$40:$H$783,СВЦЭМ!$A$40:$A$783,$A445,СВЦЭМ!$B$40:$B$783,R$437)+'СЕТ СН'!$F$16</f>
        <v>0</v>
      </c>
      <c r="S445" s="36">
        <f ca="1">SUMIFS(СВЦЭМ!$H$40:$H$783,СВЦЭМ!$A$40:$A$783,$A445,СВЦЭМ!$B$40:$B$783,S$437)+'СЕТ СН'!$F$16</f>
        <v>0</v>
      </c>
      <c r="T445" s="36">
        <f ca="1">SUMIFS(СВЦЭМ!$H$40:$H$783,СВЦЭМ!$A$40:$A$783,$A445,СВЦЭМ!$B$40:$B$783,T$437)+'СЕТ СН'!$F$16</f>
        <v>0</v>
      </c>
      <c r="U445" s="36">
        <f ca="1">SUMIFS(СВЦЭМ!$H$40:$H$783,СВЦЭМ!$A$40:$A$783,$A445,СВЦЭМ!$B$40:$B$783,U$437)+'СЕТ СН'!$F$16</f>
        <v>0</v>
      </c>
      <c r="V445" s="36">
        <f ca="1">SUMIFS(СВЦЭМ!$H$40:$H$783,СВЦЭМ!$A$40:$A$783,$A445,СВЦЭМ!$B$40:$B$783,V$437)+'СЕТ СН'!$F$16</f>
        <v>0</v>
      </c>
      <c r="W445" s="36">
        <f ca="1">SUMIFS(СВЦЭМ!$H$40:$H$783,СВЦЭМ!$A$40:$A$783,$A445,СВЦЭМ!$B$40:$B$783,W$437)+'СЕТ СН'!$F$16</f>
        <v>0</v>
      </c>
      <c r="X445" s="36">
        <f ca="1">SUMIFS(СВЦЭМ!$H$40:$H$783,СВЦЭМ!$A$40:$A$783,$A445,СВЦЭМ!$B$40:$B$783,X$437)+'СЕТ СН'!$F$16</f>
        <v>0</v>
      </c>
      <c r="Y445" s="36">
        <f ca="1">SUMIFS(СВЦЭМ!$H$40:$H$783,СВЦЭМ!$A$40:$A$783,$A445,СВЦЭМ!$B$40:$B$783,Y$437)+'СЕТ СН'!$F$16</f>
        <v>0</v>
      </c>
    </row>
    <row r="446" spans="1:27" ht="15.75" hidden="1" x14ac:dyDescent="0.2">
      <c r="A446" s="35">
        <f t="shared" si="12"/>
        <v>45178</v>
      </c>
      <c r="B446" s="36">
        <f ca="1">SUMIFS(СВЦЭМ!$H$40:$H$783,СВЦЭМ!$A$40:$A$783,$A446,СВЦЭМ!$B$40:$B$783,B$437)+'СЕТ СН'!$F$16</f>
        <v>0</v>
      </c>
      <c r="C446" s="36">
        <f ca="1">SUMIFS(СВЦЭМ!$H$40:$H$783,СВЦЭМ!$A$40:$A$783,$A446,СВЦЭМ!$B$40:$B$783,C$437)+'СЕТ СН'!$F$16</f>
        <v>0</v>
      </c>
      <c r="D446" s="36">
        <f ca="1">SUMIFS(СВЦЭМ!$H$40:$H$783,СВЦЭМ!$A$40:$A$783,$A446,СВЦЭМ!$B$40:$B$783,D$437)+'СЕТ СН'!$F$16</f>
        <v>0</v>
      </c>
      <c r="E446" s="36">
        <f ca="1">SUMIFS(СВЦЭМ!$H$40:$H$783,СВЦЭМ!$A$40:$A$783,$A446,СВЦЭМ!$B$40:$B$783,E$437)+'СЕТ СН'!$F$16</f>
        <v>0</v>
      </c>
      <c r="F446" s="36">
        <f ca="1">SUMIFS(СВЦЭМ!$H$40:$H$783,СВЦЭМ!$A$40:$A$783,$A446,СВЦЭМ!$B$40:$B$783,F$437)+'СЕТ СН'!$F$16</f>
        <v>0</v>
      </c>
      <c r="G446" s="36">
        <f ca="1">SUMIFS(СВЦЭМ!$H$40:$H$783,СВЦЭМ!$A$40:$A$783,$A446,СВЦЭМ!$B$40:$B$783,G$437)+'СЕТ СН'!$F$16</f>
        <v>0</v>
      </c>
      <c r="H446" s="36">
        <f ca="1">SUMIFS(СВЦЭМ!$H$40:$H$783,СВЦЭМ!$A$40:$A$783,$A446,СВЦЭМ!$B$40:$B$783,H$437)+'СЕТ СН'!$F$16</f>
        <v>0</v>
      </c>
      <c r="I446" s="36">
        <f ca="1">SUMIFS(СВЦЭМ!$H$40:$H$783,СВЦЭМ!$A$40:$A$783,$A446,СВЦЭМ!$B$40:$B$783,I$437)+'СЕТ СН'!$F$16</f>
        <v>0</v>
      </c>
      <c r="J446" s="36">
        <f ca="1">SUMIFS(СВЦЭМ!$H$40:$H$783,СВЦЭМ!$A$40:$A$783,$A446,СВЦЭМ!$B$40:$B$783,J$437)+'СЕТ СН'!$F$16</f>
        <v>0</v>
      </c>
      <c r="K446" s="36">
        <f ca="1">SUMIFS(СВЦЭМ!$H$40:$H$783,СВЦЭМ!$A$40:$A$783,$A446,СВЦЭМ!$B$40:$B$783,K$437)+'СЕТ СН'!$F$16</f>
        <v>0</v>
      </c>
      <c r="L446" s="36">
        <f ca="1">SUMIFS(СВЦЭМ!$H$40:$H$783,СВЦЭМ!$A$40:$A$783,$A446,СВЦЭМ!$B$40:$B$783,L$437)+'СЕТ СН'!$F$16</f>
        <v>0</v>
      </c>
      <c r="M446" s="36">
        <f ca="1">SUMIFS(СВЦЭМ!$H$40:$H$783,СВЦЭМ!$A$40:$A$783,$A446,СВЦЭМ!$B$40:$B$783,M$437)+'СЕТ СН'!$F$16</f>
        <v>0</v>
      </c>
      <c r="N446" s="36">
        <f ca="1">SUMIFS(СВЦЭМ!$H$40:$H$783,СВЦЭМ!$A$40:$A$783,$A446,СВЦЭМ!$B$40:$B$783,N$437)+'СЕТ СН'!$F$16</f>
        <v>0</v>
      </c>
      <c r="O446" s="36">
        <f ca="1">SUMIFS(СВЦЭМ!$H$40:$H$783,СВЦЭМ!$A$40:$A$783,$A446,СВЦЭМ!$B$40:$B$783,O$437)+'СЕТ СН'!$F$16</f>
        <v>0</v>
      </c>
      <c r="P446" s="36">
        <f ca="1">SUMIFS(СВЦЭМ!$H$40:$H$783,СВЦЭМ!$A$40:$A$783,$A446,СВЦЭМ!$B$40:$B$783,P$437)+'СЕТ СН'!$F$16</f>
        <v>0</v>
      </c>
      <c r="Q446" s="36">
        <f ca="1">SUMIFS(СВЦЭМ!$H$40:$H$783,СВЦЭМ!$A$40:$A$783,$A446,СВЦЭМ!$B$40:$B$783,Q$437)+'СЕТ СН'!$F$16</f>
        <v>0</v>
      </c>
      <c r="R446" s="36">
        <f ca="1">SUMIFS(СВЦЭМ!$H$40:$H$783,СВЦЭМ!$A$40:$A$783,$A446,СВЦЭМ!$B$40:$B$783,R$437)+'СЕТ СН'!$F$16</f>
        <v>0</v>
      </c>
      <c r="S446" s="36">
        <f ca="1">SUMIFS(СВЦЭМ!$H$40:$H$783,СВЦЭМ!$A$40:$A$783,$A446,СВЦЭМ!$B$40:$B$783,S$437)+'СЕТ СН'!$F$16</f>
        <v>0</v>
      </c>
      <c r="T446" s="36">
        <f ca="1">SUMIFS(СВЦЭМ!$H$40:$H$783,СВЦЭМ!$A$40:$A$783,$A446,СВЦЭМ!$B$40:$B$783,T$437)+'СЕТ СН'!$F$16</f>
        <v>0</v>
      </c>
      <c r="U446" s="36">
        <f ca="1">SUMIFS(СВЦЭМ!$H$40:$H$783,СВЦЭМ!$A$40:$A$783,$A446,СВЦЭМ!$B$40:$B$783,U$437)+'СЕТ СН'!$F$16</f>
        <v>0</v>
      </c>
      <c r="V446" s="36">
        <f ca="1">SUMIFS(СВЦЭМ!$H$40:$H$783,СВЦЭМ!$A$40:$A$783,$A446,СВЦЭМ!$B$40:$B$783,V$437)+'СЕТ СН'!$F$16</f>
        <v>0</v>
      </c>
      <c r="W446" s="36">
        <f ca="1">SUMIFS(СВЦЭМ!$H$40:$H$783,СВЦЭМ!$A$40:$A$783,$A446,СВЦЭМ!$B$40:$B$783,W$437)+'СЕТ СН'!$F$16</f>
        <v>0</v>
      </c>
      <c r="X446" s="36">
        <f ca="1">SUMIFS(СВЦЭМ!$H$40:$H$783,СВЦЭМ!$A$40:$A$783,$A446,СВЦЭМ!$B$40:$B$783,X$437)+'СЕТ СН'!$F$16</f>
        <v>0</v>
      </c>
      <c r="Y446" s="36">
        <f ca="1">SUMIFS(СВЦЭМ!$H$40:$H$783,СВЦЭМ!$A$40:$A$783,$A446,СВЦЭМ!$B$40:$B$783,Y$437)+'СЕТ СН'!$F$16</f>
        <v>0</v>
      </c>
    </row>
    <row r="447" spans="1:27" ht="15.75" hidden="1" x14ac:dyDescent="0.2">
      <c r="A447" s="35">
        <f t="shared" si="12"/>
        <v>45179</v>
      </c>
      <c r="B447" s="36">
        <f ca="1">SUMIFS(СВЦЭМ!$H$40:$H$783,СВЦЭМ!$A$40:$A$783,$A447,СВЦЭМ!$B$40:$B$783,B$437)+'СЕТ СН'!$F$16</f>
        <v>0</v>
      </c>
      <c r="C447" s="36">
        <f ca="1">SUMIFS(СВЦЭМ!$H$40:$H$783,СВЦЭМ!$A$40:$A$783,$A447,СВЦЭМ!$B$40:$B$783,C$437)+'СЕТ СН'!$F$16</f>
        <v>0</v>
      </c>
      <c r="D447" s="36">
        <f ca="1">SUMIFS(СВЦЭМ!$H$40:$H$783,СВЦЭМ!$A$40:$A$783,$A447,СВЦЭМ!$B$40:$B$783,D$437)+'СЕТ СН'!$F$16</f>
        <v>0</v>
      </c>
      <c r="E447" s="36">
        <f ca="1">SUMIFS(СВЦЭМ!$H$40:$H$783,СВЦЭМ!$A$40:$A$783,$A447,СВЦЭМ!$B$40:$B$783,E$437)+'СЕТ СН'!$F$16</f>
        <v>0</v>
      </c>
      <c r="F447" s="36">
        <f ca="1">SUMIFS(СВЦЭМ!$H$40:$H$783,СВЦЭМ!$A$40:$A$783,$A447,СВЦЭМ!$B$40:$B$783,F$437)+'СЕТ СН'!$F$16</f>
        <v>0</v>
      </c>
      <c r="G447" s="36">
        <f ca="1">SUMIFS(СВЦЭМ!$H$40:$H$783,СВЦЭМ!$A$40:$A$783,$A447,СВЦЭМ!$B$40:$B$783,G$437)+'СЕТ СН'!$F$16</f>
        <v>0</v>
      </c>
      <c r="H447" s="36">
        <f ca="1">SUMIFS(СВЦЭМ!$H$40:$H$783,СВЦЭМ!$A$40:$A$783,$A447,СВЦЭМ!$B$40:$B$783,H$437)+'СЕТ СН'!$F$16</f>
        <v>0</v>
      </c>
      <c r="I447" s="36">
        <f ca="1">SUMIFS(СВЦЭМ!$H$40:$H$783,СВЦЭМ!$A$40:$A$783,$A447,СВЦЭМ!$B$40:$B$783,I$437)+'СЕТ СН'!$F$16</f>
        <v>0</v>
      </c>
      <c r="J447" s="36">
        <f ca="1">SUMIFS(СВЦЭМ!$H$40:$H$783,СВЦЭМ!$A$40:$A$783,$A447,СВЦЭМ!$B$40:$B$783,J$437)+'СЕТ СН'!$F$16</f>
        <v>0</v>
      </c>
      <c r="K447" s="36">
        <f ca="1">SUMIFS(СВЦЭМ!$H$40:$H$783,СВЦЭМ!$A$40:$A$783,$A447,СВЦЭМ!$B$40:$B$783,K$437)+'СЕТ СН'!$F$16</f>
        <v>0</v>
      </c>
      <c r="L447" s="36">
        <f ca="1">SUMIFS(СВЦЭМ!$H$40:$H$783,СВЦЭМ!$A$40:$A$783,$A447,СВЦЭМ!$B$40:$B$783,L$437)+'СЕТ СН'!$F$16</f>
        <v>0</v>
      </c>
      <c r="M447" s="36">
        <f ca="1">SUMIFS(СВЦЭМ!$H$40:$H$783,СВЦЭМ!$A$40:$A$783,$A447,СВЦЭМ!$B$40:$B$783,M$437)+'СЕТ СН'!$F$16</f>
        <v>0</v>
      </c>
      <c r="N447" s="36">
        <f ca="1">SUMIFS(СВЦЭМ!$H$40:$H$783,СВЦЭМ!$A$40:$A$783,$A447,СВЦЭМ!$B$40:$B$783,N$437)+'СЕТ СН'!$F$16</f>
        <v>0</v>
      </c>
      <c r="O447" s="36">
        <f ca="1">SUMIFS(СВЦЭМ!$H$40:$H$783,СВЦЭМ!$A$40:$A$783,$A447,СВЦЭМ!$B$40:$B$783,O$437)+'СЕТ СН'!$F$16</f>
        <v>0</v>
      </c>
      <c r="P447" s="36">
        <f ca="1">SUMIFS(СВЦЭМ!$H$40:$H$783,СВЦЭМ!$A$40:$A$783,$A447,СВЦЭМ!$B$40:$B$783,P$437)+'СЕТ СН'!$F$16</f>
        <v>0</v>
      </c>
      <c r="Q447" s="36">
        <f ca="1">SUMIFS(СВЦЭМ!$H$40:$H$783,СВЦЭМ!$A$40:$A$783,$A447,СВЦЭМ!$B$40:$B$783,Q$437)+'СЕТ СН'!$F$16</f>
        <v>0</v>
      </c>
      <c r="R447" s="36">
        <f ca="1">SUMIFS(СВЦЭМ!$H$40:$H$783,СВЦЭМ!$A$40:$A$783,$A447,СВЦЭМ!$B$40:$B$783,R$437)+'СЕТ СН'!$F$16</f>
        <v>0</v>
      </c>
      <c r="S447" s="36">
        <f ca="1">SUMIFS(СВЦЭМ!$H$40:$H$783,СВЦЭМ!$A$40:$A$783,$A447,СВЦЭМ!$B$40:$B$783,S$437)+'СЕТ СН'!$F$16</f>
        <v>0</v>
      </c>
      <c r="T447" s="36">
        <f ca="1">SUMIFS(СВЦЭМ!$H$40:$H$783,СВЦЭМ!$A$40:$A$783,$A447,СВЦЭМ!$B$40:$B$783,T$437)+'СЕТ СН'!$F$16</f>
        <v>0</v>
      </c>
      <c r="U447" s="36">
        <f ca="1">SUMIFS(СВЦЭМ!$H$40:$H$783,СВЦЭМ!$A$40:$A$783,$A447,СВЦЭМ!$B$40:$B$783,U$437)+'СЕТ СН'!$F$16</f>
        <v>0</v>
      </c>
      <c r="V447" s="36">
        <f ca="1">SUMIFS(СВЦЭМ!$H$40:$H$783,СВЦЭМ!$A$40:$A$783,$A447,СВЦЭМ!$B$40:$B$783,V$437)+'СЕТ СН'!$F$16</f>
        <v>0</v>
      </c>
      <c r="W447" s="36">
        <f ca="1">SUMIFS(СВЦЭМ!$H$40:$H$783,СВЦЭМ!$A$40:$A$783,$A447,СВЦЭМ!$B$40:$B$783,W$437)+'СЕТ СН'!$F$16</f>
        <v>0</v>
      </c>
      <c r="X447" s="36">
        <f ca="1">SUMIFS(СВЦЭМ!$H$40:$H$783,СВЦЭМ!$A$40:$A$783,$A447,СВЦЭМ!$B$40:$B$783,X$437)+'СЕТ СН'!$F$16</f>
        <v>0</v>
      </c>
      <c r="Y447" s="36">
        <f ca="1">SUMIFS(СВЦЭМ!$H$40:$H$783,СВЦЭМ!$A$40:$A$783,$A447,СВЦЭМ!$B$40:$B$783,Y$437)+'СЕТ СН'!$F$16</f>
        <v>0</v>
      </c>
    </row>
    <row r="448" spans="1:27" ht="15.75" hidden="1" x14ac:dyDescent="0.2">
      <c r="A448" s="35">
        <f t="shared" si="12"/>
        <v>45180</v>
      </c>
      <c r="B448" s="36">
        <f ca="1">SUMIFS(СВЦЭМ!$H$40:$H$783,СВЦЭМ!$A$40:$A$783,$A448,СВЦЭМ!$B$40:$B$783,B$437)+'СЕТ СН'!$F$16</f>
        <v>0</v>
      </c>
      <c r="C448" s="36">
        <f ca="1">SUMIFS(СВЦЭМ!$H$40:$H$783,СВЦЭМ!$A$40:$A$783,$A448,СВЦЭМ!$B$40:$B$783,C$437)+'СЕТ СН'!$F$16</f>
        <v>0</v>
      </c>
      <c r="D448" s="36">
        <f ca="1">SUMIFS(СВЦЭМ!$H$40:$H$783,СВЦЭМ!$A$40:$A$783,$A448,СВЦЭМ!$B$40:$B$783,D$437)+'СЕТ СН'!$F$16</f>
        <v>0</v>
      </c>
      <c r="E448" s="36">
        <f ca="1">SUMIFS(СВЦЭМ!$H$40:$H$783,СВЦЭМ!$A$40:$A$783,$A448,СВЦЭМ!$B$40:$B$783,E$437)+'СЕТ СН'!$F$16</f>
        <v>0</v>
      </c>
      <c r="F448" s="36">
        <f ca="1">SUMIFS(СВЦЭМ!$H$40:$H$783,СВЦЭМ!$A$40:$A$783,$A448,СВЦЭМ!$B$40:$B$783,F$437)+'СЕТ СН'!$F$16</f>
        <v>0</v>
      </c>
      <c r="G448" s="36">
        <f ca="1">SUMIFS(СВЦЭМ!$H$40:$H$783,СВЦЭМ!$A$40:$A$783,$A448,СВЦЭМ!$B$40:$B$783,G$437)+'СЕТ СН'!$F$16</f>
        <v>0</v>
      </c>
      <c r="H448" s="36">
        <f ca="1">SUMIFS(СВЦЭМ!$H$40:$H$783,СВЦЭМ!$A$40:$A$783,$A448,СВЦЭМ!$B$40:$B$783,H$437)+'СЕТ СН'!$F$16</f>
        <v>0</v>
      </c>
      <c r="I448" s="36">
        <f ca="1">SUMIFS(СВЦЭМ!$H$40:$H$783,СВЦЭМ!$A$40:$A$783,$A448,СВЦЭМ!$B$40:$B$783,I$437)+'СЕТ СН'!$F$16</f>
        <v>0</v>
      </c>
      <c r="J448" s="36">
        <f ca="1">SUMIFS(СВЦЭМ!$H$40:$H$783,СВЦЭМ!$A$40:$A$783,$A448,СВЦЭМ!$B$40:$B$783,J$437)+'СЕТ СН'!$F$16</f>
        <v>0</v>
      </c>
      <c r="K448" s="36">
        <f ca="1">SUMIFS(СВЦЭМ!$H$40:$H$783,СВЦЭМ!$A$40:$A$783,$A448,СВЦЭМ!$B$40:$B$783,K$437)+'СЕТ СН'!$F$16</f>
        <v>0</v>
      </c>
      <c r="L448" s="36">
        <f ca="1">SUMIFS(СВЦЭМ!$H$40:$H$783,СВЦЭМ!$A$40:$A$783,$A448,СВЦЭМ!$B$40:$B$783,L$437)+'СЕТ СН'!$F$16</f>
        <v>0</v>
      </c>
      <c r="M448" s="36">
        <f ca="1">SUMIFS(СВЦЭМ!$H$40:$H$783,СВЦЭМ!$A$40:$A$783,$A448,СВЦЭМ!$B$40:$B$783,M$437)+'СЕТ СН'!$F$16</f>
        <v>0</v>
      </c>
      <c r="N448" s="36">
        <f ca="1">SUMIFS(СВЦЭМ!$H$40:$H$783,СВЦЭМ!$A$40:$A$783,$A448,СВЦЭМ!$B$40:$B$783,N$437)+'СЕТ СН'!$F$16</f>
        <v>0</v>
      </c>
      <c r="O448" s="36">
        <f ca="1">SUMIFS(СВЦЭМ!$H$40:$H$783,СВЦЭМ!$A$40:$A$783,$A448,СВЦЭМ!$B$40:$B$783,O$437)+'СЕТ СН'!$F$16</f>
        <v>0</v>
      </c>
      <c r="P448" s="36">
        <f ca="1">SUMIFS(СВЦЭМ!$H$40:$H$783,СВЦЭМ!$A$40:$A$783,$A448,СВЦЭМ!$B$40:$B$783,P$437)+'СЕТ СН'!$F$16</f>
        <v>0</v>
      </c>
      <c r="Q448" s="36">
        <f ca="1">SUMIFS(СВЦЭМ!$H$40:$H$783,СВЦЭМ!$A$40:$A$783,$A448,СВЦЭМ!$B$40:$B$783,Q$437)+'СЕТ СН'!$F$16</f>
        <v>0</v>
      </c>
      <c r="R448" s="36">
        <f ca="1">SUMIFS(СВЦЭМ!$H$40:$H$783,СВЦЭМ!$A$40:$A$783,$A448,СВЦЭМ!$B$40:$B$783,R$437)+'СЕТ СН'!$F$16</f>
        <v>0</v>
      </c>
      <c r="S448" s="36">
        <f ca="1">SUMIFS(СВЦЭМ!$H$40:$H$783,СВЦЭМ!$A$40:$A$783,$A448,СВЦЭМ!$B$40:$B$783,S$437)+'СЕТ СН'!$F$16</f>
        <v>0</v>
      </c>
      <c r="T448" s="36">
        <f ca="1">SUMIFS(СВЦЭМ!$H$40:$H$783,СВЦЭМ!$A$40:$A$783,$A448,СВЦЭМ!$B$40:$B$783,T$437)+'СЕТ СН'!$F$16</f>
        <v>0</v>
      </c>
      <c r="U448" s="36">
        <f ca="1">SUMIFS(СВЦЭМ!$H$40:$H$783,СВЦЭМ!$A$40:$A$783,$A448,СВЦЭМ!$B$40:$B$783,U$437)+'СЕТ СН'!$F$16</f>
        <v>0</v>
      </c>
      <c r="V448" s="36">
        <f ca="1">SUMIFS(СВЦЭМ!$H$40:$H$783,СВЦЭМ!$A$40:$A$783,$A448,СВЦЭМ!$B$40:$B$783,V$437)+'СЕТ СН'!$F$16</f>
        <v>0</v>
      </c>
      <c r="W448" s="36">
        <f ca="1">SUMIFS(СВЦЭМ!$H$40:$H$783,СВЦЭМ!$A$40:$A$783,$A448,СВЦЭМ!$B$40:$B$783,W$437)+'СЕТ СН'!$F$16</f>
        <v>0</v>
      </c>
      <c r="X448" s="36">
        <f ca="1">SUMIFS(СВЦЭМ!$H$40:$H$783,СВЦЭМ!$A$40:$A$783,$A448,СВЦЭМ!$B$40:$B$783,X$437)+'СЕТ СН'!$F$16</f>
        <v>0</v>
      </c>
      <c r="Y448" s="36">
        <f ca="1">SUMIFS(СВЦЭМ!$H$40:$H$783,СВЦЭМ!$A$40:$A$783,$A448,СВЦЭМ!$B$40:$B$783,Y$437)+'СЕТ СН'!$F$16</f>
        <v>0</v>
      </c>
    </row>
    <row r="449" spans="1:25" ht="15.75" hidden="1" x14ac:dyDescent="0.2">
      <c r="A449" s="35">
        <f t="shared" si="12"/>
        <v>45181</v>
      </c>
      <c r="B449" s="36">
        <f ca="1">SUMIFS(СВЦЭМ!$H$40:$H$783,СВЦЭМ!$A$40:$A$783,$A449,СВЦЭМ!$B$40:$B$783,B$437)+'СЕТ СН'!$F$16</f>
        <v>0</v>
      </c>
      <c r="C449" s="36">
        <f ca="1">SUMIFS(СВЦЭМ!$H$40:$H$783,СВЦЭМ!$A$40:$A$783,$A449,СВЦЭМ!$B$40:$B$783,C$437)+'СЕТ СН'!$F$16</f>
        <v>0</v>
      </c>
      <c r="D449" s="36">
        <f ca="1">SUMIFS(СВЦЭМ!$H$40:$H$783,СВЦЭМ!$A$40:$A$783,$A449,СВЦЭМ!$B$40:$B$783,D$437)+'СЕТ СН'!$F$16</f>
        <v>0</v>
      </c>
      <c r="E449" s="36">
        <f ca="1">SUMIFS(СВЦЭМ!$H$40:$H$783,СВЦЭМ!$A$40:$A$783,$A449,СВЦЭМ!$B$40:$B$783,E$437)+'СЕТ СН'!$F$16</f>
        <v>0</v>
      </c>
      <c r="F449" s="36">
        <f ca="1">SUMIFS(СВЦЭМ!$H$40:$H$783,СВЦЭМ!$A$40:$A$783,$A449,СВЦЭМ!$B$40:$B$783,F$437)+'СЕТ СН'!$F$16</f>
        <v>0</v>
      </c>
      <c r="G449" s="36">
        <f ca="1">SUMIFS(СВЦЭМ!$H$40:$H$783,СВЦЭМ!$A$40:$A$783,$A449,СВЦЭМ!$B$40:$B$783,G$437)+'СЕТ СН'!$F$16</f>
        <v>0</v>
      </c>
      <c r="H449" s="36">
        <f ca="1">SUMIFS(СВЦЭМ!$H$40:$H$783,СВЦЭМ!$A$40:$A$783,$A449,СВЦЭМ!$B$40:$B$783,H$437)+'СЕТ СН'!$F$16</f>
        <v>0</v>
      </c>
      <c r="I449" s="36">
        <f ca="1">SUMIFS(СВЦЭМ!$H$40:$H$783,СВЦЭМ!$A$40:$A$783,$A449,СВЦЭМ!$B$40:$B$783,I$437)+'СЕТ СН'!$F$16</f>
        <v>0</v>
      </c>
      <c r="J449" s="36">
        <f ca="1">SUMIFS(СВЦЭМ!$H$40:$H$783,СВЦЭМ!$A$40:$A$783,$A449,СВЦЭМ!$B$40:$B$783,J$437)+'СЕТ СН'!$F$16</f>
        <v>0</v>
      </c>
      <c r="K449" s="36">
        <f ca="1">SUMIFS(СВЦЭМ!$H$40:$H$783,СВЦЭМ!$A$40:$A$783,$A449,СВЦЭМ!$B$40:$B$783,K$437)+'СЕТ СН'!$F$16</f>
        <v>0</v>
      </c>
      <c r="L449" s="36">
        <f ca="1">SUMIFS(СВЦЭМ!$H$40:$H$783,СВЦЭМ!$A$40:$A$783,$A449,СВЦЭМ!$B$40:$B$783,L$437)+'СЕТ СН'!$F$16</f>
        <v>0</v>
      </c>
      <c r="M449" s="36">
        <f ca="1">SUMIFS(СВЦЭМ!$H$40:$H$783,СВЦЭМ!$A$40:$A$783,$A449,СВЦЭМ!$B$40:$B$783,M$437)+'СЕТ СН'!$F$16</f>
        <v>0</v>
      </c>
      <c r="N449" s="36">
        <f ca="1">SUMIFS(СВЦЭМ!$H$40:$H$783,СВЦЭМ!$A$40:$A$783,$A449,СВЦЭМ!$B$40:$B$783,N$437)+'СЕТ СН'!$F$16</f>
        <v>0</v>
      </c>
      <c r="O449" s="36">
        <f ca="1">SUMIFS(СВЦЭМ!$H$40:$H$783,СВЦЭМ!$A$40:$A$783,$A449,СВЦЭМ!$B$40:$B$783,O$437)+'СЕТ СН'!$F$16</f>
        <v>0</v>
      </c>
      <c r="P449" s="36">
        <f ca="1">SUMIFS(СВЦЭМ!$H$40:$H$783,СВЦЭМ!$A$40:$A$783,$A449,СВЦЭМ!$B$40:$B$783,P$437)+'СЕТ СН'!$F$16</f>
        <v>0</v>
      </c>
      <c r="Q449" s="36">
        <f ca="1">SUMIFS(СВЦЭМ!$H$40:$H$783,СВЦЭМ!$A$40:$A$783,$A449,СВЦЭМ!$B$40:$B$783,Q$437)+'СЕТ СН'!$F$16</f>
        <v>0</v>
      </c>
      <c r="R449" s="36">
        <f ca="1">SUMIFS(СВЦЭМ!$H$40:$H$783,СВЦЭМ!$A$40:$A$783,$A449,СВЦЭМ!$B$40:$B$783,R$437)+'СЕТ СН'!$F$16</f>
        <v>0</v>
      </c>
      <c r="S449" s="36">
        <f ca="1">SUMIFS(СВЦЭМ!$H$40:$H$783,СВЦЭМ!$A$40:$A$783,$A449,СВЦЭМ!$B$40:$B$783,S$437)+'СЕТ СН'!$F$16</f>
        <v>0</v>
      </c>
      <c r="T449" s="36">
        <f ca="1">SUMIFS(СВЦЭМ!$H$40:$H$783,СВЦЭМ!$A$40:$A$783,$A449,СВЦЭМ!$B$40:$B$783,T$437)+'СЕТ СН'!$F$16</f>
        <v>0</v>
      </c>
      <c r="U449" s="36">
        <f ca="1">SUMIFS(СВЦЭМ!$H$40:$H$783,СВЦЭМ!$A$40:$A$783,$A449,СВЦЭМ!$B$40:$B$783,U$437)+'СЕТ СН'!$F$16</f>
        <v>0</v>
      </c>
      <c r="V449" s="36">
        <f ca="1">SUMIFS(СВЦЭМ!$H$40:$H$783,СВЦЭМ!$A$40:$A$783,$A449,СВЦЭМ!$B$40:$B$783,V$437)+'СЕТ СН'!$F$16</f>
        <v>0</v>
      </c>
      <c r="W449" s="36">
        <f ca="1">SUMIFS(СВЦЭМ!$H$40:$H$783,СВЦЭМ!$A$40:$A$783,$A449,СВЦЭМ!$B$40:$B$783,W$437)+'СЕТ СН'!$F$16</f>
        <v>0</v>
      </c>
      <c r="X449" s="36">
        <f ca="1">SUMIFS(СВЦЭМ!$H$40:$H$783,СВЦЭМ!$A$40:$A$783,$A449,СВЦЭМ!$B$40:$B$783,X$437)+'СЕТ СН'!$F$16</f>
        <v>0</v>
      </c>
      <c r="Y449" s="36">
        <f ca="1">SUMIFS(СВЦЭМ!$H$40:$H$783,СВЦЭМ!$A$40:$A$783,$A449,СВЦЭМ!$B$40:$B$783,Y$437)+'СЕТ СН'!$F$16</f>
        <v>0</v>
      </c>
    </row>
    <row r="450" spans="1:25" ht="15.75" hidden="1" x14ac:dyDescent="0.2">
      <c r="A450" s="35">
        <f t="shared" si="12"/>
        <v>45182</v>
      </c>
      <c r="B450" s="36">
        <f ca="1">SUMIFS(СВЦЭМ!$H$40:$H$783,СВЦЭМ!$A$40:$A$783,$A450,СВЦЭМ!$B$40:$B$783,B$437)+'СЕТ СН'!$F$16</f>
        <v>0</v>
      </c>
      <c r="C450" s="36">
        <f ca="1">SUMIFS(СВЦЭМ!$H$40:$H$783,СВЦЭМ!$A$40:$A$783,$A450,СВЦЭМ!$B$40:$B$783,C$437)+'СЕТ СН'!$F$16</f>
        <v>0</v>
      </c>
      <c r="D450" s="36">
        <f ca="1">SUMIFS(СВЦЭМ!$H$40:$H$783,СВЦЭМ!$A$40:$A$783,$A450,СВЦЭМ!$B$40:$B$783,D$437)+'СЕТ СН'!$F$16</f>
        <v>0</v>
      </c>
      <c r="E450" s="36">
        <f ca="1">SUMIFS(СВЦЭМ!$H$40:$H$783,СВЦЭМ!$A$40:$A$783,$A450,СВЦЭМ!$B$40:$B$783,E$437)+'СЕТ СН'!$F$16</f>
        <v>0</v>
      </c>
      <c r="F450" s="36">
        <f ca="1">SUMIFS(СВЦЭМ!$H$40:$H$783,СВЦЭМ!$A$40:$A$783,$A450,СВЦЭМ!$B$40:$B$783,F$437)+'СЕТ СН'!$F$16</f>
        <v>0</v>
      </c>
      <c r="G450" s="36">
        <f ca="1">SUMIFS(СВЦЭМ!$H$40:$H$783,СВЦЭМ!$A$40:$A$783,$A450,СВЦЭМ!$B$40:$B$783,G$437)+'СЕТ СН'!$F$16</f>
        <v>0</v>
      </c>
      <c r="H450" s="36">
        <f ca="1">SUMIFS(СВЦЭМ!$H$40:$H$783,СВЦЭМ!$A$40:$A$783,$A450,СВЦЭМ!$B$40:$B$783,H$437)+'СЕТ СН'!$F$16</f>
        <v>0</v>
      </c>
      <c r="I450" s="36">
        <f ca="1">SUMIFS(СВЦЭМ!$H$40:$H$783,СВЦЭМ!$A$40:$A$783,$A450,СВЦЭМ!$B$40:$B$783,I$437)+'СЕТ СН'!$F$16</f>
        <v>0</v>
      </c>
      <c r="J450" s="36">
        <f ca="1">SUMIFS(СВЦЭМ!$H$40:$H$783,СВЦЭМ!$A$40:$A$783,$A450,СВЦЭМ!$B$40:$B$783,J$437)+'СЕТ СН'!$F$16</f>
        <v>0</v>
      </c>
      <c r="K450" s="36">
        <f ca="1">SUMIFS(СВЦЭМ!$H$40:$H$783,СВЦЭМ!$A$40:$A$783,$A450,СВЦЭМ!$B$40:$B$783,K$437)+'СЕТ СН'!$F$16</f>
        <v>0</v>
      </c>
      <c r="L450" s="36">
        <f ca="1">SUMIFS(СВЦЭМ!$H$40:$H$783,СВЦЭМ!$A$40:$A$783,$A450,СВЦЭМ!$B$40:$B$783,L$437)+'СЕТ СН'!$F$16</f>
        <v>0</v>
      </c>
      <c r="M450" s="36">
        <f ca="1">SUMIFS(СВЦЭМ!$H$40:$H$783,СВЦЭМ!$A$40:$A$783,$A450,СВЦЭМ!$B$40:$B$783,M$437)+'СЕТ СН'!$F$16</f>
        <v>0</v>
      </c>
      <c r="N450" s="36">
        <f ca="1">SUMIFS(СВЦЭМ!$H$40:$H$783,СВЦЭМ!$A$40:$A$783,$A450,СВЦЭМ!$B$40:$B$783,N$437)+'СЕТ СН'!$F$16</f>
        <v>0</v>
      </c>
      <c r="O450" s="36">
        <f ca="1">SUMIFS(СВЦЭМ!$H$40:$H$783,СВЦЭМ!$A$40:$A$783,$A450,СВЦЭМ!$B$40:$B$783,O$437)+'СЕТ СН'!$F$16</f>
        <v>0</v>
      </c>
      <c r="P450" s="36">
        <f ca="1">SUMIFS(СВЦЭМ!$H$40:$H$783,СВЦЭМ!$A$40:$A$783,$A450,СВЦЭМ!$B$40:$B$783,P$437)+'СЕТ СН'!$F$16</f>
        <v>0</v>
      </c>
      <c r="Q450" s="36">
        <f ca="1">SUMIFS(СВЦЭМ!$H$40:$H$783,СВЦЭМ!$A$40:$A$783,$A450,СВЦЭМ!$B$40:$B$783,Q$437)+'СЕТ СН'!$F$16</f>
        <v>0</v>
      </c>
      <c r="R450" s="36">
        <f ca="1">SUMIFS(СВЦЭМ!$H$40:$H$783,СВЦЭМ!$A$40:$A$783,$A450,СВЦЭМ!$B$40:$B$783,R$437)+'СЕТ СН'!$F$16</f>
        <v>0</v>
      </c>
      <c r="S450" s="36">
        <f ca="1">SUMIFS(СВЦЭМ!$H$40:$H$783,СВЦЭМ!$A$40:$A$783,$A450,СВЦЭМ!$B$40:$B$783,S$437)+'СЕТ СН'!$F$16</f>
        <v>0</v>
      </c>
      <c r="T450" s="36">
        <f ca="1">SUMIFS(СВЦЭМ!$H$40:$H$783,СВЦЭМ!$A$40:$A$783,$A450,СВЦЭМ!$B$40:$B$783,T$437)+'СЕТ СН'!$F$16</f>
        <v>0</v>
      </c>
      <c r="U450" s="36">
        <f ca="1">SUMIFS(СВЦЭМ!$H$40:$H$783,СВЦЭМ!$A$40:$A$783,$A450,СВЦЭМ!$B$40:$B$783,U$437)+'СЕТ СН'!$F$16</f>
        <v>0</v>
      </c>
      <c r="V450" s="36">
        <f ca="1">SUMIFS(СВЦЭМ!$H$40:$H$783,СВЦЭМ!$A$40:$A$783,$A450,СВЦЭМ!$B$40:$B$783,V$437)+'СЕТ СН'!$F$16</f>
        <v>0</v>
      </c>
      <c r="W450" s="36">
        <f ca="1">SUMIFS(СВЦЭМ!$H$40:$H$783,СВЦЭМ!$A$40:$A$783,$A450,СВЦЭМ!$B$40:$B$783,W$437)+'СЕТ СН'!$F$16</f>
        <v>0</v>
      </c>
      <c r="X450" s="36">
        <f ca="1">SUMIFS(СВЦЭМ!$H$40:$H$783,СВЦЭМ!$A$40:$A$783,$A450,СВЦЭМ!$B$40:$B$783,X$437)+'СЕТ СН'!$F$16</f>
        <v>0</v>
      </c>
      <c r="Y450" s="36">
        <f ca="1">SUMIFS(СВЦЭМ!$H$40:$H$783,СВЦЭМ!$A$40:$A$783,$A450,СВЦЭМ!$B$40:$B$783,Y$437)+'СЕТ СН'!$F$16</f>
        <v>0</v>
      </c>
    </row>
    <row r="451" spans="1:25" ht="15.75" hidden="1" x14ac:dyDescent="0.2">
      <c r="A451" s="35">
        <f t="shared" si="12"/>
        <v>45183</v>
      </c>
      <c r="B451" s="36">
        <f ca="1">SUMIFS(СВЦЭМ!$H$40:$H$783,СВЦЭМ!$A$40:$A$783,$A451,СВЦЭМ!$B$40:$B$783,B$437)+'СЕТ СН'!$F$16</f>
        <v>0</v>
      </c>
      <c r="C451" s="36">
        <f ca="1">SUMIFS(СВЦЭМ!$H$40:$H$783,СВЦЭМ!$A$40:$A$783,$A451,СВЦЭМ!$B$40:$B$783,C$437)+'СЕТ СН'!$F$16</f>
        <v>0</v>
      </c>
      <c r="D451" s="36">
        <f ca="1">SUMIFS(СВЦЭМ!$H$40:$H$783,СВЦЭМ!$A$40:$A$783,$A451,СВЦЭМ!$B$40:$B$783,D$437)+'СЕТ СН'!$F$16</f>
        <v>0</v>
      </c>
      <c r="E451" s="36">
        <f ca="1">SUMIFS(СВЦЭМ!$H$40:$H$783,СВЦЭМ!$A$40:$A$783,$A451,СВЦЭМ!$B$40:$B$783,E$437)+'СЕТ СН'!$F$16</f>
        <v>0</v>
      </c>
      <c r="F451" s="36">
        <f ca="1">SUMIFS(СВЦЭМ!$H$40:$H$783,СВЦЭМ!$A$40:$A$783,$A451,СВЦЭМ!$B$40:$B$783,F$437)+'СЕТ СН'!$F$16</f>
        <v>0</v>
      </c>
      <c r="G451" s="36">
        <f ca="1">SUMIFS(СВЦЭМ!$H$40:$H$783,СВЦЭМ!$A$40:$A$783,$A451,СВЦЭМ!$B$40:$B$783,G$437)+'СЕТ СН'!$F$16</f>
        <v>0</v>
      </c>
      <c r="H451" s="36">
        <f ca="1">SUMIFS(СВЦЭМ!$H$40:$H$783,СВЦЭМ!$A$40:$A$783,$A451,СВЦЭМ!$B$40:$B$783,H$437)+'СЕТ СН'!$F$16</f>
        <v>0</v>
      </c>
      <c r="I451" s="36">
        <f ca="1">SUMIFS(СВЦЭМ!$H$40:$H$783,СВЦЭМ!$A$40:$A$783,$A451,СВЦЭМ!$B$40:$B$783,I$437)+'СЕТ СН'!$F$16</f>
        <v>0</v>
      </c>
      <c r="J451" s="36">
        <f ca="1">SUMIFS(СВЦЭМ!$H$40:$H$783,СВЦЭМ!$A$40:$A$783,$A451,СВЦЭМ!$B$40:$B$783,J$437)+'СЕТ СН'!$F$16</f>
        <v>0</v>
      </c>
      <c r="K451" s="36">
        <f ca="1">SUMIFS(СВЦЭМ!$H$40:$H$783,СВЦЭМ!$A$40:$A$783,$A451,СВЦЭМ!$B$40:$B$783,K$437)+'СЕТ СН'!$F$16</f>
        <v>0</v>
      </c>
      <c r="L451" s="36">
        <f ca="1">SUMIFS(СВЦЭМ!$H$40:$H$783,СВЦЭМ!$A$40:$A$783,$A451,СВЦЭМ!$B$40:$B$783,L$437)+'СЕТ СН'!$F$16</f>
        <v>0</v>
      </c>
      <c r="M451" s="36">
        <f ca="1">SUMIFS(СВЦЭМ!$H$40:$H$783,СВЦЭМ!$A$40:$A$783,$A451,СВЦЭМ!$B$40:$B$783,M$437)+'СЕТ СН'!$F$16</f>
        <v>0</v>
      </c>
      <c r="N451" s="36">
        <f ca="1">SUMIFS(СВЦЭМ!$H$40:$H$783,СВЦЭМ!$A$40:$A$783,$A451,СВЦЭМ!$B$40:$B$783,N$437)+'СЕТ СН'!$F$16</f>
        <v>0</v>
      </c>
      <c r="O451" s="36">
        <f ca="1">SUMIFS(СВЦЭМ!$H$40:$H$783,СВЦЭМ!$A$40:$A$783,$A451,СВЦЭМ!$B$40:$B$783,O$437)+'СЕТ СН'!$F$16</f>
        <v>0</v>
      </c>
      <c r="P451" s="36">
        <f ca="1">SUMIFS(СВЦЭМ!$H$40:$H$783,СВЦЭМ!$A$40:$A$783,$A451,СВЦЭМ!$B$40:$B$783,P$437)+'СЕТ СН'!$F$16</f>
        <v>0</v>
      </c>
      <c r="Q451" s="36">
        <f ca="1">SUMIFS(СВЦЭМ!$H$40:$H$783,СВЦЭМ!$A$40:$A$783,$A451,СВЦЭМ!$B$40:$B$783,Q$437)+'СЕТ СН'!$F$16</f>
        <v>0</v>
      </c>
      <c r="R451" s="36">
        <f ca="1">SUMIFS(СВЦЭМ!$H$40:$H$783,СВЦЭМ!$A$40:$A$783,$A451,СВЦЭМ!$B$40:$B$783,R$437)+'СЕТ СН'!$F$16</f>
        <v>0</v>
      </c>
      <c r="S451" s="36">
        <f ca="1">SUMIFS(СВЦЭМ!$H$40:$H$783,СВЦЭМ!$A$40:$A$783,$A451,СВЦЭМ!$B$40:$B$783,S$437)+'СЕТ СН'!$F$16</f>
        <v>0</v>
      </c>
      <c r="T451" s="36">
        <f ca="1">SUMIFS(СВЦЭМ!$H$40:$H$783,СВЦЭМ!$A$40:$A$783,$A451,СВЦЭМ!$B$40:$B$783,T$437)+'СЕТ СН'!$F$16</f>
        <v>0</v>
      </c>
      <c r="U451" s="36">
        <f ca="1">SUMIFS(СВЦЭМ!$H$40:$H$783,СВЦЭМ!$A$40:$A$783,$A451,СВЦЭМ!$B$40:$B$783,U$437)+'СЕТ СН'!$F$16</f>
        <v>0</v>
      </c>
      <c r="V451" s="36">
        <f ca="1">SUMIFS(СВЦЭМ!$H$40:$H$783,СВЦЭМ!$A$40:$A$783,$A451,СВЦЭМ!$B$40:$B$783,V$437)+'СЕТ СН'!$F$16</f>
        <v>0</v>
      </c>
      <c r="W451" s="36">
        <f ca="1">SUMIFS(СВЦЭМ!$H$40:$H$783,СВЦЭМ!$A$40:$A$783,$A451,СВЦЭМ!$B$40:$B$783,W$437)+'СЕТ СН'!$F$16</f>
        <v>0</v>
      </c>
      <c r="X451" s="36">
        <f ca="1">SUMIFS(СВЦЭМ!$H$40:$H$783,СВЦЭМ!$A$40:$A$783,$A451,СВЦЭМ!$B$40:$B$783,X$437)+'СЕТ СН'!$F$16</f>
        <v>0</v>
      </c>
      <c r="Y451" s="36">
        <f ca="1">SUMIFS(СВЦЭМ!$H$40:$H$783,СВЦЭМ!$A$40:$A$783,$A451,СВЦЭМ!$B$40:$B$783,Y$437)+'СЕТ СН'!$F$16</f>
        <v>0</v>
      </c>
    </row>
    <row r="452" spans="1:25" ht="15.75" hidden="1" x14ac:dyDescent="0.2">
      <c r="A452" s="35">
        <f t="shared" si="12"/>
        <v>45184</v>
      </c>
      <c r="B452" s="36">
        <f ca="1">SUMIFS(СВЦЭМ!$H$40:$H$783,СВЦЭМ!$A$40:$A$783,$A452,СВЦЭМ!$B$40:$B$783,B$437)+'СЕТ СН'!$F$16</f>
        <v>0</v>
      </c>
      <c r="C452" s="36">
        <f ca="1">SUMIFS(СВЦЭМ!$H$40:$H$783,СВЦЭМ!$A$40:$A$783,$A452,СВЦЭМ!$B$40:$B$783,C$437)+'СЕТ СН'!$F$16</f>
        <v>0</v>
      </c>
      <c r="D452" s="36">
        <f ca="1">SUMIFS(СВЦЭМ!$H$40:$H$783,СВЦЭМ!$A$40:$A$783,$A452,СВЦЭМ!$B$40:$B$783,D$437)+'СЕТ СН'!$F$16</f>
        <v>0</v>
      </c>
      <c r="E452" s="36">
        <f ca="1">SUMIFS(СВЦЭМ!$H$40:$H$783,СВЦЭМ!$A$40:$A$783,$A452,СВЦЭМ!$B$40:$B$783,E$437)+'СЕТ СН'!$F$16</f>
        <v>0</v>
      </c>
      <c r="F452" s="36">
        <f ca="1">SUMIFS(СВЦЭМ!$H$40:$H$783,СВЦЭМ!$A$40:$A$783,$A452,СВЦЭМ!$B$40:$B$783,F$437)+'СЕТ СН'!$F$16</f>
        <v>0</v>
      </c>
      <c r="G452" s="36">
        <f ca="1">SUMIFS(СВЦЭМ!$H$40:$H$783,СВЦЭМ!$A$40:$A$783,$A452,СВЦЭМ!$B$40:$B$783,G$437)+'СЕТ СН'!$F$16</f>
        <v>0</v>
      </c>
      <c r="H452" s="36">
        <f ca="1">SUMIFS(СВЦЭМ!$H$40:$H$783,СВЦЭМ!$A$40:$A$783,$A452,СВЦЭМ!$B$40:$B$783,H$437)+'СЕТ СН'!$F$16</f>
        <v>0</v>
      </c>
      <c r="I452" s="36">
        <f ca="1">SUMIFS(СВЦЭМ!$H$40:$H$783,СВЦЭМ!$A$40:$A$783,$A452,СВЦЭМ!$B$40:$B$783,I$437)+'СЕТ СН'!$F$16</f>
        <v>0</v>
      </c>
      <c r="J452" s="36">
        <f ca="1">SUMIFS(СВЦЭМ!$H$40:$H$783,СВЦЭМ!$A$40:$A$783,$A452,СВЦЭМ!$B$40:$B$783,J$437)+'СЕТ СН'!$F$16</f>
        <v>0</v>
      </c>
      <c r="K452" s="36">
        <f ca="1">SUMIFS(СВЦЭМ!$H$40:$H$783,СВЦЭМ!$A$40:$A$783,$A452,СВЦЭМ!$B$40:$B$783,K$437)+'СЕТ СН'!$F$16</f>
        <v>0</v>
      </c>
      <c r="L452" s="36">
        <f ca="1">SUMIFS(СВЦЭМ!$H$40:$H$783,СВЦЭМ!$A$40:$A$783,$A452,СВЦЭМ!$B$40:$B$783,L$437)+'СЕТ СН'!$F$16</f>
        <v>0</v>
      </c>
      <c r="M452" s="36">
        <f ca="1">SUMIFS(СВЦЭМ!$H$40:$H$783,СВЦЭМ!$A$40:$A$783,$A452,СВЦЭМ!$B$40:$B$783,M$437)+'СЕТ СН'!$F$16</f>
        <v>0</v>
      </c>
      <c r="N452" s="36">
        <f ca="1">SUMIFS(СВЦЭМ!$H$40:$H$783,СВЦЭМ!$A$40:$A$783,$A452,СВЦЭМ!$B$40:$B$783,N$437)+'СЕТ СН'!$F$16</f>
        <v>0</v>
      </c>
      <c r="O452" s="36">
        <f ca="1">SUMIFS(СВЦЭМ!$H$40:$H$783,СВЦЭМ!$A$40:$A$783,$A452,СВЦЭМ!$B$40:$B$783,O$437)+'СЕТ СН'!$F$16</f>
        <v>0</v>
      </c>
      <c r="P452" s="36">
        <f ca="1">SUMIFS(СВЦЭМ!$H$40:$H$783,СВЦЭМ!$A$40:$A$783,$A452,СВЦЭМ!$B$40:$B$783,P$437)+'СЕТ СН'!$F$16</f>
        <v>0</v>
      </c>
      <c r="Q452" s="36">
        <f ca="1">SUMIFS(СВЦЭМ!$H$40:$H$783,СВЦЭМ!$A$40:$A$783,$A452,СВЦЭМ!$B$40:$B$783,Q$437)+'СЕТ СН'!$F$16</f>
        <v>0</v>
      </c>
      <c r="R452" s="36">
        <f ca="1">SUMIFS(СВЦЭМ!$H$40:$H$783,СВЦЭМ!$A$40:$A$783,$A452,СВЦЭМ!$B$40:$B$783,R$437)+'СЕТ СН'!$F$16</f>
        <v>0</v>
      </c>
      <c r="S452" s="36">
        <f ca="1">SUMIFS(СВЦЭМ!$H$40:$H$783,СВЦЭМ!$A$40:$A$783,$A452,СВЦЭМ!$B$40:$B$783,S$437)+'СЕТ СН'!$F$16</f>
        <v>0</v>
      </c>
      <c r="T452" s="36">
        <f ca="1">SUMIFS(СВЦЭМ!$H$40:$H$783,СВЦЭМ!$A$40:$A$783,$A452,СВЦЭМ!$B$40:$B$783,T$437)+'СЕТ СН'!$F$16</f>
        <v>0</v>
      </c>
      <c r="U452" s="36">
        <f ca="1">SUMIFS(СВЦЭМ!$H$40:$H$783,СВЦЭМ!$A$40:$A$783,$A452,СВЦЭМ!$B$40:$B$783,U$437)+'СЕТ СН'!$F$16</f>
        <v>0</v>
      </c>
      <c r="V452" s="36">
        <f ca="1">SUMIFS(СВЦЭМ!$H$40:$H$783,СВЦЭМ!$A$40:$A$783,$A452,СВЦЭМ!$B$40:$B$783,V$437)+'СЕТ СН'!$F$16</f>
        <v>0</v>
      </c>
      <c r="W452" s="36">
        <f ca="1">SUMIFS(СВЦЭМ!$H$40:$H$783,СВЦЭМ!$A$40:$A$783,$A452,СВЦЭМ!$B$40:$B$783,W$437)+'СЕТ СН'!$F$16</f>
        <v>0</v>
      </c>
      <c r="X452" s="36">
        <f ca="1">SUMIFS(СВЦЭМ!$H$40:$H$783,СВЦЭМ!$A$40:$A$783,$A452,СВЦЭМ!$B$40:$B$783,X$437)+'СЕТ СН'!$F$16</f>
        <v>0</v>
      </c>
      <c r="Y452" s="36">
        <f ca="1">SUMIFS(СВЦЭМ!$H$40:$H$783,СВЦЭМ!$A$40:$A$783,$A452,СВЦЭМ!$B$40:$B$783,Y$437)+'СЕТ СН'!$F$16</f>
        <v>0</v>
      </c>
    </row>
    <row r="453" spans="1:25" ht="15.75" hidden="1" x14ac:dyDescent="0.2">
      <c r="A453" s="35">
        <f t="shared" si="12"/>
        <v>45185</v>
      </c>
      <c r="B453" s="36">
        <f ca="1">SUMIFS(СВЦЭМ!$H$40:$H$783,СВЦЭМ!$A$40:$A$783,$A453,СВЦЭМ!$B$40:$B$783,B$437)+'СЕТ СН'!$F$16</f>
        <v>0</v>
      </c>
      <c r="C453" s="36">
        <f ca="1">SUMIFS(СВЦЭМ!$H$40:$H$783,СВЦЭМ!$A$40:$A$783,$A453,СВЦЭМ!$B$40:$B$783,C$437)+'СЕТ СН'!$F$16</f>
        <v>0</v>
      </c>
      <c r="D453" s="36">
        <f ca="1">SUMIFS(СВЦЭМ!$H$40:$H$783,СВЦЭМ!$A$40:$A$783,$A453,СВЦЭМ!$B$40:$B$783,D$437)+'СЕТ СН'!$F$16</f>
        <v>0</v>
      </c>
      <c r="E453" s="36">
        <f ca="1">SUMIFS(СВЦЭМ!$H$40:$H$783,СВЦЭМ!$A$40:$A$783,$A453,СВЦЭМ!$B$40:$B$783,E$437)+'СЕТ СН'!$F$16</f>
        <v>0</v>
      </c>
      <c r="F453" s="36">
        <f ca="1">SUMIFS(СВЦЭМ!$H$40:$H$783,СВЦЭМ!$A$40:$A$783,$A453,СВЦЭМ!$B$40:$B$783,F$437)+'СЕТ СН'!$F$16</f>
        <v>0</v>
      </c>
      <c r="G453" s="36">
        <f ca="1">SUMIFS(СВЦЭМ!$H$40:$H$783,СВЦЭМ!$A$40:$A$783,$A453,СВЦЭМ!$B$40:$B$783,G$437)+'СЕТ СН'!$F$16</f>
        <v>0</v>
      </c>
      <c r="H453" s="36">
        <f ca="1">SUMIFS(СВЦЭМ!$H$40:$H$783,СВЦЭМ!$A$40:$A$783,$A453,СВЦЭМ!$B$40:$B$783,H$437)+'СЕТ СН'!$F$16</f>
        <v>0</v>
      </c>
      <c r="I453" s="36">
        <f ca="1">SUMIFS(СВЦЭМ!$H$40:$H$783,СВЦЭМ!$A$40:$A$783,$A453,СВЦЭМ!$B$40:$B$783,I$437)+'СЕТ СН'!$F$16</f>
        <v>0</v>
      </c>
      <c r="J453" s="36">
        <f ca="1">SUMIFS(СВЦЭМ!$H$40:$H$783,СВЦЭМ!$A$40:$A$783,$A453,СВЦЭМ!$B$40:$B$783,J$437)+'СЕТ СН'!$F$16</f>
        <v>0</v>
      </c>
      <c r="K453" s="36">
        <f ca="1">SUMIFS(СВЦЭМ!$H$40:$H$783,СВЦЭМ!$A$40:$A$783,$A453,СВЦЭМ!$B$40:$B$783,K$437)+'СЕТ СН'!$F$16</f>
        <v>0</v>
      </c>
      <c r="L453" s="36">
        <f ca="1">SUMIFS(СВЦЭМ!$H$40:$H$783,СВЦЭМ!$A$40:$A$783,$A453,СВЦЭМ!$B$40:$B$783,L$437)+'СЕТ СН'!$F$16</f>
        <v>0</v>
      </c>
      <c r="M453" s="36">
        <f ca="1">SUMIFS(СВЦЭМ!$H$40:$H$783,СВЦЭМ!$A$40:$A$783,$A453,СВЦЭМ!$B$40:$B$783,M$437)+'СЕТ СН'!$F$16</f>
        <v>0</v>
      </c>
      <c r="N453" s="36">
        <f ca="1">SUMIFS(СВЦЭМ!$H$40:$H$783,СВЦЭМ!$A$40:$A$783,$A453,СВЦЭМ!$B$40:$B$783,N$437)+'СЕТ СН'!$F$16</f>
        <v>0</v>
      </c>
      <c r="O453" s="36">
        <f ca="1">SUMIFS(СВЦЭМ!$H$40:$H$783,СВЦЭМ!$A$40:$A$783,$A453,СВЦЭМ!$B$40:$B$783,O$437)+'СЕТ СН'!$F$16</f>
        <v>0</v>
      </c>
      <c r="P453" s="36">
        <f ca="1">SUMIFS(СВЦЭМ!$H$40:$H$783,СВЦЭМ!$A$40:$A$783,$A453,СВЦЭМ!$B$40:$B$783,P$437)+'СЕТ СН'!$F$16</f>
        <v>0</v>
      </c>
      <c r="Q453" s="36">
        <f ca="1">SUMIFS(СВЦЭМ!$H$40:$H$783,СВЦЭМ!$A$40:$A$783,$A453,СВЦЭМ!$B$40:$B$783,Q$437)+'СЕТ СН'!$F$16</f>
        <v>0</v>
      </c>
      <c r="R453" s="36">
        <f ca="1">SUMIFS(СВЦЭМ!$H$40:$H$783,СВЦЭМ!$A$40:$A$783,$A453,СВЦЭМ!$B$40:$B$783,R$437)+'СЕТ СН'!$F$16</f>
        <v>0</v>
      </c>
      <c r="S453" s="36">
        <f ca="1">SUMIFS(СВЦЭМ!$H$40:$H$783,СВЦЭМ!$A$40:$A$783,$A453,СВЦЭМ!$B$40:$B$783,S$437)+'СЕТ СН'!$F$16</f>
        <v>0</v>
      </c>
      <c r="T453" s="36">
        <f ca="1">SUMIFS(СВЦЭМ!$H$40:$H$783,СВЦЭМ!$A$40:$A$783,$A453,СВЦЭМ!$B$40:$B$783,T$437)+'СЕТ СН'!$F$16</f>
        <v>0</v>
      </c>
      <c r="U453" s="36">
        <f ca="1">SUMIFS(СВЦЭМ!$H$40:$H$783,СВЦЭМ!$A$40:$A$783,$A453,СВЦЭМ!$B$40:$B$783,U$437)+'СЕТ СН'!$F$16</f>
        <v>0</v>
      </c>
      <c r="V453" s="36">
        <f ca="1">SUMIFS(СВЦЭМ!$H$40:$H$783,СВЦЭМ!$A$40:$A$783,$A453,СВЦЭМ!$B$40:$B$783,V$437)+'СЕТ СН'!$F$16</f>
        <v>0</v>
      </c>
      <c r="W453" s="36">
        <f ca="1">SUMIFS(СВЦЭМ!$H$40:$H$783,СВЦЭМ!$A$40:$A$783,$A453,СВЦЭМ!$B$40:$B$783,W$437)+'СЕТ СН'!$F$16</f>
        <v>0</v>
      </c>
      <c r="X453" s="36">
        <f ca="1">SUMIFS(СВЦЭМ!$H$40:$H$783,СВЦЭМ!$A$40:$A$783,$A453,СВЦЭМ!$B$40:$B$783,X$437)+'СЕТ СН'!$F$16</f>
        <v>0</v>
      </c>
      <c r="Y453" s="36">
        <f ca="1">SUMIFS(СВЦЭМ!$H$40:$H$783,СВЦЭМ!$A$40:$A$783,$A453,СВЦЭМ!$B$40:$B$783,Y$437)+'СЕТ СН'!$F$16</f>
        <v>0</v>
      </c>
    </row>
    <row r="454" spans="1:25" ht="15.75" hidden="1" x14ac:dyDescent="0.2">
      <c r="A454" s="35">
        <f t="shared" si="12"/>
        <v>45186</v>
      </c>
      <c r="B454" s="36">
        <f ca="1">SUMIFS(СВЦЭМ!$H$40:$H$783,СВЦЭМ!$A$40:$A$783,$A454,СВЦЭМ!$B$40:$B$783,B$437)+'СЕТ СН'!$F$16</f>
        <v>0</v>
      </c>
      <c r="C454" s="36">
        <f ca="1">SUMIFS(СВЦЭМ!$H$40:$H$783,СВЦЭМ!$A$40:$A$783,$A454,СВЦЭМ!$B$40:$B$783,C$437)+'СЕТ СН'!$F$16</f>
        <v>0</v>
      </c>
      <c r="D454" s="36">
        <f ca="1">SUMIFS(СВЦЭМ!$H$40:$H$783,СВЦЭМ!$A$40:$A$783,$A454,СВЦЭМ!$B$40:$B$783,D$437)+'СЕТ СН'!$F$16</f>
        <v>0</v>
      </c>
      <c r="E454" s="36">
        <f ca="1">SUMIFS(СВЦЭМ!$H$40:$H$783,СВЦЭМ!$A$40:$A$783,$A454,СВЦЭМ!$B$40:$B$783,E$437)+'СЕТ СН'!$F$16</f>
        <v>0</v>
      </c>
      <c r="F454" s="36">
        <f ca="1">SUMIFS(СВЦЭМ!$H$40:$H$783,СВЦЭМ!$A$40:$A$783,$A454,СВЦЭМ!$B$40:$B$783,F$437)+'СЕТ СН'!$F$16</f>
        <v>0</v>
      </c>
      <c r="G454" s="36">
        <f ca="1">SUMIFS(СВЦЭМ!$H$40:$H$783,СВЦЭМ!$A$40:$A$783,$A454,СВЦЭМ!$B$40:$B$783,G$437)+'СЕТ СН'!$F$16</f>
        <v>0</v>
      </c>
      <c r="H454" s="36">
        <f ca="1">SUMIFS(СВЦЭМ!$H$40:$H$783,СВЦЭМ!$A$40:$A$783,$A454,СВЦЭМ!$B$40:$B$783,H$437)+'СЕТ СН'!$F$16</f>
        <v>0</v>
      </c>
      <c r="I454" s="36">
        <f ca="1">SUMIFS(СВЦЭМ!$H$40:$H$783,СВЦЭМ!$A$40:$A$783,$A454,СВЦЭМ!$B$40:$B$783,I$437)+'СЕТ СН'!$F$16</f>
        <v>0</v>
      </c>
      <c r="J454" s="36">
        <f ca="1">SUMIFS(СВЦЭМ!$H$40:$H$783,СВЦЭМ!$A$40:$A$783,$A454,СВЦЭМ!$B$40:$B$783,J$437)+'СЕТ СН'!$F$16</f>
        <v>0</v>
      </c>
      <c r="K454" s="36">
        <f ca="1">SUMIFS(СВЦЭМ!$H$40:$H$783,СВЦЭМ!$A$40:$A$783,$A454,СВЦЭМ!$B$40:$B$783,K$437)+'СЕТ СН'!$F$16</f>
        <v>0</v>
      </c>
      <c r="L454" s="36">
        <f ca="1">SUMIFS(СВЦЭМ!$H$40:$H$783,СВЦЭМ!$A$40:$A$783,$A454,СВЦЭМ!$B$40:$B$783,L$437)+'СЕТ СН'!$F$16</f>
        <v>0</v>
      </c>
      <c r="M454" s="36">
        <f ca="1">SUMIFS(СВЦЭМ!$H$40:$H$783,СВЦЭМ!$A$40:$A$783,$A454,СВЦЭМ!$B$40:$B$783,M$437)+'СЕТ СН'!$F$16</f>
        <v>0</v>
      </c>
      <c r="N454" s="36">
        <f ca="1">SUMIFS(СВЦЭМ!$H$40:$H$783,СВЦЭМ!$A$40:$A$783,$A454,СВЦЭМ!$B$40:$B$783,N$437)+'СЕТ СН'!$F$16</f>
        <v>0</v>
      </c>
      <c r="O454" s="36">
        <f ca="1">SUMIFS(СВЦЭМ!$H$40:$H$783,СВЦЭМ!$A$40:$A$783,$A454,СВЦЭМ!$B$40:$B$783,O$437)+'СЕТ СН'!$F$16</f>
        <v>0</v>
      </c>
      <c r="P454" s="36">
        <f ca="1">SUMIFS(СВЦЭМ!$H$40:$H$783,СВЦЭМ!$A$40:$A$783,$A454,СВЦЭМ!$B$40:$B$783,P$437)+'СЕТ СН'!$F$16</f>
        <v>0</v>
      </c>
      <c r="Q454" s="36">
        <f ca="1">SUMIFS(СВЦЭМ!$H$40:$H$783,СВЦЭМ!$A$40:$A$783,$A454,СВЦЭМ!$B$40:$B$783,Q$437)+'СЕТ СН'!$F$16</f>
        <v>0</v>
      </c>
      <c r="R454" s="36">
        <f ca="1">SUMIFS(СВЦЭМ!$H$40:$H$783,СВЦЭМ!$A$40:$A$783,$A454,СВЦЭМ!$B$40:$B$783,R$437)+'СЕТ СН'!$F$16</f>
        <v>0</v>
      </c>
      <c r="S454" s="36">
        <f ca="1">SUMIFS(СВЦЭМ!$H$40:$H$783,СВЦЭМ!$A$40:$A$783,$A454,СВЦЭМ!$B$40:$B$783,S$437)+'СЕТ СН'!$F$16</f>
        <v>0</v>
      </c>
      <c r="T454" s="36">
        <f ca="1">SUMIFS(СВЦЭМ!$H$40:$H$783,СВЦЭМ!$A$40:$A$783,$A454,СВЦЭМ!$B$40:$B$783,T$437)+'СЕТ СН'!$F$16</f>
        <v>0</v>
      </c>
      <c r="U454" s="36">
        <f ca="1">SUMIFS(СВЦЭМ!$H$40:$H$783,СВЦЭМ!$A$40:$A$783,$A454,СВЦЭМ!$B$40:$B$783,U$437)+'СЕТ СН'!$F$16</f>
        <v>0</v>
      </c>
      <c r="V454" s="36">
        <f ca="1">SUMIFS(СВЦЭМ!$H$40:$H$783,СВЦЭМ!$A$40:$A$783,$A454,СВЦЭМ!$B$40:$B$783,V$437)+'СЕТ СН'!$F$16</f>
        <v>0</v>
      </c>
      <c r="W454" s="36">
        <f ca="1">SUMIFS(СВЦЭМ!$H$40:$H$783,СВЦЭМ!$A$40:$A$783,$A454,СВЦЭМ!$B$40:$B$783,W$437)+'СЕТ СН'!$F$16</f>
        <v>0</v>
      </c>
      <c r="X454" s="36">
        <f ca="1">SUMIFS(СВЦЭМ!$H$40:$H$783,СВЦЭМ!$A$40:$A$783,$A454,СВЦЭМ!$B$40:$B$783,X$437)+'СЕТ СН'!$F$16</f>
        <v>0</v>
      </c>
      <c r="Y454" s="36">
        <f ca="1">SUMIFS(СВЦЭМ!$H$40:$H$783,СВЦЭМ!$A$40:$A$783,$A454,СВЦЭМ!$B$40:$B$783,Y$437)+'СЕТ СН'!$F$16</f>
        <v>0</v>
      </c>
    </row>
    <row r="455" spans="1:25" ht="15.75" hidden="1" x14ac:dyDescent="0.2">
      <c r="A455" s="35">
        <f t="shared" si="12"/>
        <v>45187</v>
      </c>
      <c r="B455" s="36">
        <f ca="1">SUMIFS(СВЦЭМ!$H$40:$H$783,СВЦЭМ!$A$40:$A$783,$A455,СВЦЭМ!$B$40:$B$783,B$437)+'СЕТ СН'!$F$16</f>
        <v>0</v>
      </c>
      <c r="C455" s="36">
        <f ca="1">SUMIFS(СВЦЭМ!$H$40:$H$783,СВЦЭМ!$A$40:$A$783,$A455,СВЦЭМ!$B$40:$B$783,C$437)+'СЕТ СН'!$F$16</f>
        <v>0</v>
      </c>
      <c r="D455" s="36">
        <f ca="1">SUMIFS(СВЦЭМ!$H$40:$H$783,СВЦЭМ!$A$40:$A$783,$A455,СВЦЭМ!$B$40:$B$783,D$437)+'СЕТ СН'!$F$16</f>
        <v>0</v>
      </c>
      <c r="E455" s="36">
        <f ca="1">SUMIFS(СВЦЭМ!$H$40:$H$783,СВЦЭМ!$A$40:$A$783,$A455,СВЦЭМ!$B$40:$B$783,E$437)+'СЕТ СН'!$F$16</f>
        <v>0</v>
      </c>
      <c r="F455" s="36">
        <f ca="1">SUMIFS(СВЦЭМ!$H$40:$H$783,СВЦЭМ!$A$40:$A$783,$A455,СВЦЭМ!$B$40:$B$783,F$437)+'СЕТ СН'!$F$16</f>
        <v>0</v>
      </c>
      <c r="G455" s="36">
        <f ca="1">SUMIFS(СВЦЭМ!$H$40:$H$783,СВЦЭМ!$A$40:$A$783,$A455,СВЦЭМ!$B$40:$B$783,G$437)+'СЕТ СН'!$F$16</f>
        <v>0</v>
      </c>
      <c r="H455" s="36">
        <f ca="1">SUMIFS(СВЦЭМ!$H$40:$H$783,СВЦЭМ!$A$40:$A$783,$A455,СВЦЭМ!$B$40:$B$783,H$437)+'СЕТ СН'!$F$16</f>
        <v>0</v>
      </c>
      <c r="I455" s="36">
        <f ca="1">SUMIFS(СВЦЭМ!$H$40:$H$783,СВЦЭМ!$A$40:$A$783,$A455,СВЦЭМ!$B$40:$B$783,I$437)+'СЕТ СН'!$F$16</f>
        <v>0</v>
      </c>
      <c r="J455" s="36">
        <f ca="1">SUMIFS(СВЦЭМ!$H$40:$H$783,СВЦЭМ!$A$40:$A$783,$A455,СВЦЭМ!$B$40:$B$783,J$437)+'СЕТ СН'!$F$16</f>
        <v>0</v>
      </c>
      <c r="K455" s="36">
        <f ca="1">SUMIFS(СВЦЭМ!$H$40:$H$783,СВЦЭМ!$A$40:$A$783,$A455,СВЦЭМ!$B$40:$B$783,K$437)+'СЕТ СН'!$F$16</f>
        <v>0</v>
      </c>
      <c r="L455" s="36">
        <f ca="1">SUMIFS(СВЦЭМ!$H$40:$H$783,СВЦЭМ!$A$40:$A$783,$A455,СВЦЭМ!$B$40:$B$783,L$437)+'СЕТ СН'!$F$16</f>
        <v>0</v>
      </c>
      <c r="M455" s="36">
        <f ca="1">SUMIFS(СВЦЭМ!$H$40:$H$783,СВЦЭМ!$A$40:$A$783,$A455,СВЦЭМ!$B$40:$B$783,M$437)+'СЕТ СН'!$F$16</f>
        <v>0</v>
      </c>
      <c r="N455" s="36">
        <f ca="1">SUMIFS(СВЦЭМ!$H$40:$H$783,СВЦЭМ!$A$40:$A$783,$A455,СВЦЭМ!$B$40:$B$783,N$437)+'СЕТ СН'!$F$16</f>
        <v>0</v>
      </c>
      <c r="O455" s="36">
        <f ca="1">SUMIFS(СВЦЭМ!$H$40:$H$783,СВЦЭМ!$A$40:$A$783,$A455,СВЦЭМ!$B$40:$B$783,O$437)+'СЕТ СН'!$F$16</f>
        <v>0</v>
      </c>
      <c r="P455" s="36">
        <f ca="1">SUMIFS(СВЦЭМ!$H$40:$H$783,СВЦЭМ!$A$40:$A$783,$A455,СВЦЭМ!$B$40:$B$783,P$437)+'СЕТ СН'!$F$16</f>
        <v>0</v>
      </c>
      <c r="Q455" s="36">
        <f ca="1">SUMIFS(СВЦЭМ!$H$40:$H$783,СВЦЭМ!$A$40:$A$783,$A455,СВЦЭМ!$B$40:$B$783,Q$437)+'СЕТ СН'!$F$16</f>
        <v>0</v>
      </c>
      <c r="R455" s="36">
        <f ca="1">SUMIFS(СВЦЭМ!$H$40:$H$783,СВЦЭМ!$A$40:$A$783,$A455,СВЦЭМ!$B$40:$B$783,R$437)+'СЕТ СН'!$F$16</f>
        <v>0</v>
      </c>
      <c r="S455" s="36">
        <f ca="1">SUMIFS(СВЦЭМ!$H$40:$H$783,СВЦЭМ!$A$40:$A$783,$A455,СВЦЭМ!$B$40:$B$783,S$437)+'СЕТ СН'!$F$16</f>
        <v>0</v>
      </c>
      <c r="T455" s="36">
        <f ca="1">SUMIFS(СВЦЭМ!$H$40:$H$783,СВЦЭМ!$A$40:$A$783,$A455,СВЦЭМ!$B$40:$B$783,T$437)+'СЕТ СН'!$F$16</f>
        <v>0</v>
      </c>
      <c r="U455" s="36">
        <f ca="1">SUMIFS(СВЦЭМ!$H$40:$H$783,СВЦЭМ!$A$40:$A$783,$A455,СВЦЭМ!$B$40:$B$783,U$437)+'СЕТ СН'!$F$16</f>
        <v>0</v>
      </c>
      <c r="V455" s="36">
        <f ca="1">SUMIFS(СВЦЭМ!$H$40:$H$783,СВЦЭМ!$A$40:$A$783,$A455,СВЦЭМ!$B$40:$B$783,V$437)+'СЕТ СН'!$F$16</f>
        <v>0</v>
      </c>
      <c r="W455" s="36">
        <f ca="1">SUMIFS(СВЦЭМ!$H$40:$H$783,СВЦЭМ!$A$40:$A$783,$A455,СВЦЭМ!$B$40:$B$783,W$437)+'СЕТ СН'!$F$16</f>
        <v>0</v>
      </c>
      <c r="X455" s="36">
        <f ca="1">SUMIFS(СВЦЭМ!$H$40:$H$783,СВЦЭМ!$A$40:$A$783,$A455,СВЦЭМ!$B$40:$B$783,X$437)+'СЕТ СН'!$F$16</f>
        <v>0</v>
      </c>
      <c r="Y455" s="36">
        <f ca="1">SUMIFS(СВЦЭМ!$H$40:$H$783,СВЦЭМ!$A$40:$A$783,$A455,СВЦЭМ!$B$40:$B$783,Y$437)+'СЕТ СН'!$F$16</f>
        <v>0</v>
      </c>
    </row>
    <row r="456" spans="1:25" ht="15.75" hidden="1" x14ac:dyDescent="0.2">
      <c r="A456" s="35">
        <f t="shared" si="12"/>
        <v>45188</v>
      </c>
      <c r="B456" s="36">
        <f ca="1">SUMIFS(СВЦЭМ!$H$40:$H$783,СВЦЭМ!$A$40:$A$783,$A456,СВЦЭМ!$B$40:$B$783,B$437)+'СЕТ СН'!$F$16</f>
        <v>0</v>
      </c>
      <c r="C456" s="36">
        <f ca="1">SUMIFS(СВЦЭМ!$H$40:$H$783,СВЦЭМ!$A$40:$A$783,$A456,СВЦЭМ!$B$40:$B$783,C$437)+'СЕТ СН'!$F$16</f>
        <v>0</v>
      </c>
      <c r="D456" s="36">
        <f ca="1">SUMIFS(СВЦЭМ!$H$40:$H$783,СВЦЭМ!$A$40:$A$783,$A456,СВЦЭМ!$B$40:$B$783,D$437)+'СЕТ СН'!$F$16</f>
        <v>0</v>
      </c>
      <c r="E456" s="36">
        <f ca="1">SUMIFS(СВЦЭМ!$H$40:$H$783,СВЦЭМ!$A$40:$A$783,$A456,СВЦЭМ!$B$40:$B$783,E$437)+'СЕТ СН'!$F$16</f>
        <v>0</v>
      </c>
      <c r="F456" s="36">
        <f ca="1">SUMIFS(СВЦЭМ!$H$40:$H$783,СВЦЭМ!$A$40:$A$783,$A456,СВЦЭМ!$B$40:$B$783,F$437)+'СЕТ СН'!$F$16</f>
        <v>0</v>
      </c>
      <c r="G456" s="36">
        <f ca="1">SUMIFS(СВЦЭМ!$H$40:$H$783,СВЦЭМ!$A$40:$A$783,$A456,СВЦЭМ!$B$40:$B$783,G$437)+'СЕТ СН'!$F$16</f>
        <v>0</v>
      </c>
      <c r="H456" s="36">
        <f ca="1">SUMIFS(СВЦЭМ!$H$40:$H$783,СВЦЭМ!$A$40:$A$783,$A456,СВЦЭМ!$B$40:$B$783,H$437)+'СЕТ СН'!$F$16</f>
        <v>0</v>
      </c>
      <c r="I456" s="36">
        <f ca="1">SUMIFS(СВЦЭМ!$H$40:$H$783,СВЦЭМ!$A$40:$A$783,$A456,СВЦЭМ!$B$40:$B$783,I$437)+'СЕТ СН'!$F$16</f>
        <v>0</v>
      </c>
      <c r="J456" s="36">
        <f ca="1">SUMIFS(СВЦЭМ!$H$40:$H$783,СВЦЭМ!$A$40:$A$783,$A456,СВЦЭМ!$B$40:$B$783,J$437)+'СЕТ СН'!$F$16</f>
        <v>0</v>
      </c>
      <c r="K456" s="36">
        <f ca="1">SUMIFS(СВЦЭМ!$H$40:$H$783,СВЦЭМ!$A$40:$A$783,$A456,СВЦЭМ!$B$40:$B$783,K$437)+'СЕТ СН'!$F$16</f>
        <v>0</v>
      </c>
      <c r="L456" s="36">
        <f ca="1">SUMIFS(СВЦЭМ!$H$40:$H$783,СВЦЭМ!$A$40:$A$783,$A456,СВЦЭМ!$B$40:$B$783,L$437)+'СЕТ СН'!$F$16</f>
        <v>0</v>
      </c>
      <c r="M456" s="36">
        <f ca="1">SUMIFS(СВЦЭМ!$H$40:$H$783,СВЦЭМ!$A$40:$A$783,$A456,СВЦЭМ!$B$40:$B$783,M$437)+'СЕТ СН'!$F$16</f>
        <v>0</v>
      </c>
      <c r="N456" s="36">
        <f ca="1">SUMIFS(СВЦЭМ!$H$40:$H$783,СВЦЭМ!$A$40:$A$783,$A456,СВЦЭМ!$B$40:$B$783,N$437)+'СЕТ СН'!$F$16</f>
        <v>0</v>
      </c>
      <c r="O456" s="36">
        <f ca="1">SUMIFS(СВЦЭМ!$H$40:$H$783,СВЦЭМ!$A$40:$A$783,$A456,СВЦЭМ!$B$40:$B$783,O$437)+'СЕТ СН'!$F$16</f>
        <v>0</v>
      </c>
      <c r="P456" s="36">
        <f ca="1">SUMIFS(СВЦЭМ!$H$40:$H$783,СВЦЭМ!$A$40:$A$783,$A456,СВЦЭМ!$B$40:$B$783,P$437)+'СЕТ СН'!$F$16</f>
        <v>0</v>
      </c>
      <c r="Q456" s="36">
        <f ca="1">SUMIFS(СВЦЭМ!$H$40:$H$783,СВЦЭМ!$A$40:$A$783,$A456,СВЦЭМ!$B$40:$B$783,Q$437)+'СЕТ СН'!$F$16</f>
        <v>0</v>
      </c>
      <c r="R456" s="36">
        <f ca="1">SUMIFS(СВЦЭМ!$H$40:$H$783,СВЦЭМ!$A$40:$A$783,$A456,СВЦЭМ!$B$40:$B$783,R$437)+'СЕТ СН'!$F$16</f>
        <v>0</v>
      </c>
      <c r="S456" s="36">
        <f ca="1">SUMIFS(СВЦЭМ!$H$40:$H$783,СВЦЭМ!$A$40:$A$783,$A456,СВЦЭМ!$B$40:$B$783,S$437)+'СЕТ СН'!$F$16</f>
        <v>0</v>
      </c>
      <c r="T456" s="36">
        <f ca="1">SUMIFS(СВЦЭМ!$H$40:$H$783,СВЦЭМ!$A$40:$A$783,$A456,СВЦЭМ!$B$40:$B$783,T$437)+'СЕТ СН'!$F$16</f>
        <v>0</v>
      </c>
      <c r="U456" s="36">
        <f ca="1">SUMIFS(СВЦЭМ!$H$40:$H$783,СВЦЭМ!$A$40:$A$783,$A456,СВЦЭМ!$B$40:$B$783,U$437)+'СЕТ СН'!$F$16</f>
        <v>0</v>
      </c>
      <c r="V456" s="36">
        <f ca="1">SUMIFS(СВЦЭМ!$H$40:$H$783,СВЦЭМ!$A$40:$A$783,$A456,СВЦЭМ!$B$40:$B$783,V$437)+'СЕТ СН'!$F$16</f>
        <v>0</v>
      </c>
      <c r="W456" s="36">
        <f ca="1">SUMIFS(СВЦЭМ!$H$40:$H$783,СВЦЭМ!$A$40:$A$783,$A456,СВЦЭМ!$B$40:$B$783,W$437)+'СЕТ СН'!$F$16</f>
        <v>0</v>
      </c>
      <c r="X456" s="36">
        <f ca="1">SUMIFS(СВЦЭМ!$H$40:$H$783,СВЦЭМ!$A$40:$A$783,$A456,СВЦЭМ!$B$40:$B$783,X$437)+'СЕТ СН'!$F$16</f>
        <v>0</v>
      </c>
      <c r="Y456" s="36">
        <f ca="1">SUMIFS(СВЦЭМ!$H$40:$H$783,СВЦЭМ!$A$40:$A$783,$A456,СВЦЭМ!$B$40:$B$783,Y$437)+'СЕТ СН'!$F$16</f>
        <v>0</v>
      </c>
    </row>
    <row r="457" spans="1:25" ht="15.75" hidden="1" x14ac:dyDescent="0.2">
      <c r="A457" s="35">
        <f t="shared" si="12"/>
        <v>45189</v>
      </c>
      <c r="B457" s="36">
        <f ca="1">SUMIFS(СВЦЭМ!$H$40:$H$783,СВЦЭМ!$A$40:$A$783,$A457,СВЦЭМ!$B$40:$B$783,B$437)+'СЕТ СН'!$F$16</f>
        <v>0</v>
      </c>
      <c r="C457" s="36">
        <f ca="1">SUMIFS(СВЦЭМ!$H$40:$H$783,СВЦЭМ!$A$40:$A$783,$A457,СВЦЭМ!$B$40:$B$783,C$437)+'СЕТ СН'!$F$16</f>
        <v>0</v>
      </c>
      <c r="D457" s="36">
        <f ca="1">SUMIFS(СВЦЭМ!$H$40:$H$783,СВЦЭМ!$A$40:$A$783,$A457,СВЦЭМ!$B$40:$B$783,D$437)+'СЕТ СН'!$F$16</f>
        <v>0</v>
      </c>
      <c r="E457" s="36">
        <f ca="1">SUMIFS(СВЦЭМ!$H$40:$H$783,СВЦЭМ!$A$40:$A$783,$A457,СВЦЭМ!$B$40:$B$783,E$437)+'СЕТ СН'!$F$16</f>
        <v>0</v>
      </c>
      <c r="F457" s="36">
        <f ca="1">SUMIFS(СВЦЭМ!$H$40:$H$783,СВЦЭМ!$A$40:$A$783,$A457,СВЦЭМ!$B$40:$B$783,F$437)+'СЕТ СН'!$F$16</f>
        <v>0</v>
      </c>
      <c r="G457" s="36">
        <f ca="1">SUMIFS(СВЦЭМ!$H$40:$H$783,СВЦЭМ!$A$40:$A$783,$A457,СВЦЭМ!$B$40:$B$783,G$437)+'СЕТ СН'!$F$16</f>
        <v>0</v>
      </c>
      <c r="H457" s="36">
        <f ca="1">SUMIFS(СВЦЭМ!$H$40:$H$783,СВЦЭМ!$A$40:$A$783,$A457,СВЦЭМ!$B$40:$B$783,H$437)+'СЕТ СН'!$F$16</f>
        <v>0</v>
      </c>
      <c r="I457" s="36">
        <f ca="1">SUMIFS(СВЦЭМ!$H$40:$H$783,СВЦЭМ!$A$40:$A$783,$A457,СВЦЭМ!$B$40:$B$783,I$437)+'СЕТ СН'!$F$16</f>
        <v>0</v>
      </c>
      <c r="J457" s="36">
        <f ca="1">SUMIFS(СВЦЭМ!$H$40:$H$783,СВЦЭМ!$A$40:$A$783,$A457,СВЦЭМ!$B$40:$B$783,J$437)+'СЕТ СН'!$F$16</f>
        <v>0</v>
      </c>
      <c r="K457" s="36">
        <f ca="1">SUMIFS(СВЦЭМ!$H$40:$H$783,СВЦЭМ!$A$40:$A$783,$A457,СВЦЭМ!$B$40:$B$783,K$437)+'СЕТ СН'!$F$16</f>
        <v>0</v>
      </c>
      <c r="L457" s="36">
        <f ca="1">SUMIFS(СВЦЭМ!$H$40:$H$783,СВЦЭМ!$A$40:$A$783,$A457,СВЦЭМ!$B$40:$B$783,L$437)+'СЕТ СН'!$F$16</f>
        <v>0</v>
      </c>
      <c r="M457" s="36">
        <f ca="1">SUMIFS(СВЦЭМ!$H$40:$H$783,СВЦЭМ!$A$40:$A$783,$A457,СВЦЭМ!$B$40:$B$783,M$437)+'СЕТ СН'!$F$16</f>
        <v>0</v>
      </c>
      <c r="N457" s="36">
        <f ca="1">SUMIFS(СВЦЭМ!$H$40:$H$783,СВЦЭМ!$A$40:$A$783,$A457,СВЦЭМ!$B$40:$B$783,N$437)+'СЕТ СН'!$F$16</f>
        <v>0</v>
      </c>
      <c r="O457" s="36">
        <f ca="1">SUMIFS(СВЦЭМ!$H$40:$H$783,СВЦЭМ!$A$40:$A$783,$A457,СВЦЭМ!$B$40:$B$783,O$437)+'СЕТ СН'!$F$16</f>
        <v>0</v>
      </c>
      <c r="P457" s="36">
        <f ca="1">SUMIFS(СВЦЭМ!$H$40:$H$783,СВЦЭМ!$A$40:$A$783,$A457,СВЦЭМ!$B$40:$B$783,P$437)+'СЕТ СН'!$F$16</f>
        <v>0</v>
      </c>
      <c r="Q457" s="36">
        <f ca="1">SUMIFS(СВЦЭМ!$H$40:$H$783,СВЦЭМ!$A$40:$A$783,$A457,СВЦЭМ!$B$40:$B$783,Q$437)+'СЕТ СН'!$F$16</f>
        <v>0</v>
      </c>
      <c r="R457" s="36">
        <f ca="1">SUMIFS(СВЦЭМ!$H$40:$H$783,СВЦЭМ!$A$40:$A$783,$A457,СВЦЭМ!$B$40:$B$783,R$437)+'СЕТ СН'!$F$16</f>
        <v>0</v>
      </c>
      <c r="S457" s="36">
        <f ca="1">SUMIFS(СВЦЭМ!$H$40:$H$783,СВЦЭМ!$A$40:$A$783,$A457,СВЦЭМ!$B$40:$B$783,S$437)+'СЕТ СН'!$F$16</f>
        <v>0</v>
      </c>
      <c r="T457" s="36">
        <f ca="1">SUMIFS(СВЦЭМ!$H$40:$H$783,СВЦЭМ!$A$40:$A$783,$A457,СВЦЭМ!$B$40:$B$783,T$437)+'СЕТ СН'!$F$16</f>
        <v>0</v>
      </c>
      <c r="U457" s="36">
        <f ca="1">SUMIFS(СВЦЭМ!$H$40:$H$783,СВЦЭМ!$A$40:$A$783,$A457,СВЦЭМ!$B$40:$B$783,U$437)+'СЕТ СН'!$F$16</f>
        <v>0</v>
      </c>
      <c r="V457" s="36">
        <f ca="1">SUMIFS(СВЦЭМ!$H$40:$H$783,СВЦЭМ!$A$40:$A$783,$A457,СВЦЭМ!$B$40:$B$783,V$437)+'СЕТ СН'!$F$16</f>
        <v>0</v>
      </c>
      <c r="W457" s="36">
        <f ca="1">SUMIFS(СВЦЭМ!$H$40:$H$783,СВЦЭМ!$A$40:$A$783,$A457,СВЦЭМ!$B$40:$B$783,W$437)+'СЕТ СН'!$F$16</f>
        <v>0</v>
      </c>
      <c r="X457" s="36">
        <f ca="1">SUMIFS(СВЦЭМ!$H$40:$H$783,СВЦЭМ!$A$40:$A$783,$A457,СВЦЭМ!$B$40:$B$783,X$437)+'СЕТ СН'!$F$16</f>
        <v>0</v>
      </c>
      <c r="Y457" s="36">
        <f ca="1">SUMIFS(СВЦЭМ!$H$40:$H$783,СВЦЭМ!$A$40:$A$783,$A457,СВЦЭМ!$B$40:$B$783,Y$437)+'СЕТ СН'!$F$16</f>
        <v>0</v>
      </c>
    </row>
    <row r="458" spans="1:25" ht="15.75" hidden="1" x14ac:dyDescent="0.2">
      <c r="A458" s="35">
        <f t="shared" si="12"/>
        <v>45190</v>
      </c>
      <c r="B458" s="36">
        <f ca="1">SUMIFS(СВЦЭМ!$H$40:$H$783,СВЦЭМ!$A$40:$A$783,$A458,СВЦЭМ!$B$40:$B$783,B$437)+'СЕТ СН'!$F$16</f>
        <v>0</v>
      </c>
      <c r="C458" s="36">
        <f ca="1">SUMIFS(СВЦЭМ!$H$40:$H$783,СВЦЭМ!$A$40:$A$783,$A458,СВЦЭМ!$B$40:$B$783,C$437)+'СЕТ СН'!$F$16</f>
        <v>0</v>
      </c>
      <c r="D458" s="36">
        <f ca="1">SUMIFS(СВЦЭМ!$H$40:$H$783,СВЦЭМ!$A$40:$A$783,$A458,СВЦЭМ!$B$40:$B$783,D$437)+'СЕТ СН'!$F$16</f>
        <v>0</v>
      </c>
      <c r="E458" s="36">
        <f ca="1">SUMIFS(СВЦЭМ!$H$40:$H$783,СВЦЭМ!$A$40:$A$783,$A458,СВЦЭМ!$B$40:$B$783,E$437)+'СЕТ СН'!$F$16</f>
        <v>0</v>
      </c>
      <c r="F458" s="36">
        <f ca="1">SUMIFS(СВЦЭМ!$H$40:$H$783,СВЦЭМ!$A$40:$A$783,$A458,СВЦЭМ!$B$40:$B$783,F$437)+'СЕТ СН'!$F$16</f>
        <v>0</v>
      </c>
      <c r="G458" s="36">
        <f ca="1">SUMIFS(СВЦЭМ!$H$40:$H$783,СВЦЭМ!$A$40:$A$783,$A458,СВЦЭМ!$B$40:$B$783,G$437)+'СЕТ СН'!$F$16</f>
        <v>0</v>
      </c>
      <c r="H458" s="36">
        <f ca="1">SUMIFS(СВЦЭМ!$H$40:$H$783,СВЦЭМ!$A$40:$A$783,$A458,СВЦЭМ!$B$40:$B$783,H$437)+'СЕТ СН'!$F$16</f>
        <v>0</v>
      </c>
      <c r="I458" s="36">
        <f ca="1">SUMIFS(СВЦЭМ!$H$40:$H$783,СВЦЭМ!$A$40:$A$783,$A458,СВЦЭМ!$B$40:$B$783,I$437)+'СЕТ СН'!$F$16</f>
        <v>0</v>
      </c>
      <c r="J458" s="36">
        <f ca="1">SUMIFS(СВЦЭМ!$H$40:$H$783,СВЦЭМ!$A$40:$A$783,$A458,СВЦЭМ!$B$40:$B$783,J$437)+'СЕТ СН'!$F$16</f>
        <v>0</v>
      </c>
      <c r="K458" s="36">
        <f ca="1">SUMIFS(СВЦЭМ!$H$40:$H$783,СВЦЭМ!$A$40:$A$783,$A458,СВЦЭМ!$B$40:$B$783,K$437)+'СЕТ СН'!$F$16</f>
        <v>0</v>
      </c>
      <c r="L458" s="36">
        <f ca="1">SUMIFS(СВЦЭМ!$H$40:$H$783,СВЦЭМ!$A$40:$A$783,$A458,СВЦЭМ!$B$40:$B$783,L$437)+'СЕТ СН'!$F$16</f>
        <v>0</v>
      </c>
      <c r="M458" s="36">
        <f ca="1">SUMIFS(СВЦЭМ!$H$40:$H$783,СВЦЭМ!$A$40:$A$783,$A458,СВЦЭМ!$B$40:$B$783,M$437)+'СЕТ СН'!$F$16</f>
        <v>0</v>
      </c>
      <c r="N458" s="36">
        <f ca="1">SUMIFS(СВЦЭМ!$H$40:$H$783,СВЦЭМ!$A$40:$A$783,$A458,СВЦЭМ!$B$40:$B$783,N$437)+'СЕТ СН'!$F$16</f>
        <v>0</v>
      </c>
      <c r="O458" s="36">
        <f ca="1">SUMIFS(СВЦЭМ!$H$40:$H$783,СВЦЭМ!$A$40:$A$783,$A458,СВЦЭМ!$B$40:$B$783,O$437)+'СЕТ СН'!$F$16</f>
        <v>0</v>
      </c>
      <c r="P458" s="36">
        <f ca="1">SUMIFS(СВЦЭМ!$H$40:$H$783,СВЦЭМ!$A$40:$A$783,$A458,СВЦЭМ!$B$40:$B$783,P$437)+'СЕТ СН'!$F$16</f>
        <v>0</v>
      </c>
      <c r="Q458" s="36">
        <f ca="1">SUMIFS(СВЦЭМ!$H$40:$H$783,СВЦЭМ!$A$40:$A$783,$A458,СВЦЭМ!$B$40:$B$783,Q$437)+'СЕТ СН'!$F$16</f>
        <v>0</v>
      </c>
      <c r="R458" s="36">
        <f ca="1">SUMIFS(СВЦЭМ!$H$40:$H$783,СВЦЭМ!$A$40:$A$783,$A458,СВЦЭМ!$B$40:$B$783,R$437)+'СЕТ СН'!$F$16</f>
        <v>0</v>
      </c>
      <c r="S458" s="36">
        <f ca="1">SUMIFS(СВЦЭМ!$H$40:$H$783,СВЦЭМ!$A$40:$A$783,$A458,СВЦЭМ!$B$40:$B$783,S$437)+'СЕТ СН'!$F$16</f>
        <v>0</v>
      </c>
      <c r="T458" s="36">
        <f ca="1">SUMIFS(СВЦЭМ!$H$40:$H$783,СВЦЭМ!$A$40:$A$783,$A458,СВЦЭМ!$B$40:$B$783,T$437)+'СЕТ СН'!$F$16</f>
        <v>0</v>
      </c>
      <c r="U458" s="36">
        <f ca="1">SUMIFS(СВЦЭМ!$H$40:$H$783,СВЦЭМ!$A$40:$A$783,$A458,СВЦЭМ!$B$40:$B$783,U$437)+'СЕТ СН'!$F$16</f>
        <v>0</v>
      </c>
      <c r="V458" s="36">
        <f ca="1">SUMIFS(СВЦЭМ!$H$40:$H$783,СВЦЭМ!$A$40:$A$783,$A458,СВЦЭМ!$B$40:$B$783,V$437)+'СЕТ СН'!$F$16</f>
        <v>0</v>
      </c>
      <c r="W458" s="36">
        <f ca="1">SUMIFS(СВЦЭМ!$H$40:$H$783,СВЦЭМ!$A$40:$A$783,$A458,СВЦЭМ!$B$40:$B$783,W$437)+'СЕТ СН'!$F$16</f>
        <v>0</v>
      </c>
      <c r="X458" s="36">
        <f ca="1">SUMIFS(СВЦЭМ!$H$40:$H$783,СВЦЭМ!$A$40:$A$783,$A458,СВЦЭМ!$B$40:$B$783,X$437)+'СЕТ СН'!$F$16</f>
        <v>0</v>
      </c>
      <c r="Y458" s="36">
        <f ca="1">SUMIFS(СВЦЭМ!$H$40:$H$783,СВЦЭМ!$A$40:$A$783,$A458,СВЦЭМ!$B$40:$B$783,Y$437)+'СЕТ СН'!$F$16</f>
        <v>0</v>
      </c>
    </row>
    <row r="459" spans="1:25" ht="15.75" hidden="1" x14ac:dyDescent="0.2">
      <c r="A459" s="35">
        <f t="shared" si="12"/>
        <v>45191</v>
      </c>
      <c r="B459" s="36">
        <f ca="1">SUMIFS(СВЦЭМ!$H$40:$H$783,СВЦЭМ!$A$40:$A$783,$A459,СВЦЭМ!$B$40:$B$783,B$437)+'СЕТ СН'!$F$16</f>
        <v>0</v>
      </c>
      <c r="C459" s="36">
        <f ca="1">SUMIFS(СВЦЭМ!$H$40:$H$783,СВЦЭМ!$A$40:$A$783,$A459,СВЦЭМ!$B$40:$B$783,C$437)+'СЕТ СН'!$F$16</f>
        <v>0</v>
      </c>
      <c r="D459" s="36">
        <f ca="1">SUMIFS(СВЦЭМ!$H$40:$H$783,СВЦЭМ!$A$40:$A$783,$A459,СВЦЭМ!$B$40:$B$783,D$437)+'СЕТ СН'!$F$16</f>
        <v>0</v>
      </c>
      <c r="E459" s="36">
        <f ca="1">SUMIFS(СВЦЭМ!$H$40:$H$783,СВЦЭМ!$A$40:$A$783,$A459,СВЦЭМ!$B$40:$B$783,E$437)+'СЕТ СН'!$F$16</f>
        <v>0</v>
      </c>
      <c r="F459" s="36">
        <f ca="1">SUMIFS(СВЦЭМ!$H$40:$H$783,СВЦЭМ!$A$40:$A$783,$A459,СВЦЭМ!$B$40:$B$783,F$437)+'СЕТ СН'!$F$16</f>
        <v>0</v>
      </c>
      <c r="G459" s="36">
        <f ca="1">SUMIFS(СВЦЭМ!$H$40:$H$783,СВЦЭМ!$A$40:$A$783,$A459,СВЦЭМ!$B$40:$B$783,G$437)+'СЕТ СН'!$F$16</f>
        <v>0</v>
      </c>
      <c r="H459" s="36">
        <f ca="1">SUMIFS(СВЦЭМ!$H$40:$H$783,СВЦЭМ!$A$40:$A$783,$A459,СВЦЭМ!$B$40:$B$783,H$437)+'СЕТ СН'!$F$16</f>
        <v>0</v>
      </c>
      <c r="I459" s="36">
        <f ca="1">SUMIFS(СВЦЭМ!$H$40:$H$783,СВЦЭМ!$A$40:$A$783,$A459,СВЦЭМ!$B$40:$B$783,I$437)+'СЕТ СН'!$F$16</f>
        <v>0</v>
      </c>
      <c r="J459" s="36">
        <f ca="1">SUMIFS(СВЦЭМ!$H$40:$H$783,СВЦЭМ!$A$40:$A$783,$A459,СВЦЭМ!$B$40:$B$783,J$437)+'СЕТ СН'!$F$16</f>
        <v>0</v>
      </c>
      <c r="K459" s="36">
        <f ca="1">SUMIFS(СВЦЭМ!$H$40:$H$783,СВЦЭМ!$A$40:$A$783,$A459,СВЦЭМ!$B$40:$B$783,K$437)+'СЕТ СН'!$F$16</f>
        <v>0</v>
      </c>
      <c r="L459" s="36">
        <f ca="1">SUMIFS(СВЦЭМ!$H$40:$H$783,СВЦЭМ!$A$40:$A$783,$A459,СВЦЭМ!$B$40:$B$783,L$437)+'СЕТ СН'!$F$16</f>
        <v>0</v>
      </c>
      <c r="M459" s="36">
        <f ca="1">SUMIFS(СВЦЭМ!$H$40:$H$783,СВЦЭМ!$A$40:$A$783,$A459,СВЦЭМ!$B$40:$B$783,M$437)+'СЕТ СН'!$F$16</f>
        <v>0</v>
      </c>
      <c r="N459" s="36">
        <f ca="1">SUMIFS(СВЦЭМ!$H$40:$H$783,СВЦЭМ!$A$40:$A$783,$A459,СВЦЭМ!$B$40:$B$783,N$437)+'СЕТ СН'!$F$16</f>
        <v>0</v>
      </c>
      <c r="O459" s="36">
        <f ca="1">SUMIFS(СВЦЭМ!$H$40:$H$783,СВЦЭМ!$A$40:$A$783,$A459,СВЦЭМ!$B$40:$B$783,O$437)+'СЕТ СН'!$F$16</f>
        <v>0</v>
      </c>
      <c r="P459" s="36">
        <f ca="1">SUMIFS(СВЦЭМ!$H$40:$H$783,СВЦЭМ!$A$40:$A$783,$A459,СВЦЭМ!$B$40:$B$783,P$437)+'СЕТ СН'!$F$16</f>
        <v>0</v>
      </c>
      <c r="Q459" s="36">
        <f ca="1">SUMIFS(СВЦЭМ!$H$40:$H$783,СВЦЭМ!$A$40:$A$783,$A459,СВЦЭМ!$B$40:$B$783,Q$437)+'СЕТ СН'!$F$16</f>
        <v>0</v>
      </c>
      <c r="R459" s="36">
        <f ca="1">SUMIFS(СВЦЭМ!$H$40:$H$783,СВЦЭМ!$A$40:$A$783,$A459,СВЦЭМ!$B$40:$B$783,R$437)+'СЕТ СН'!$F$16</f>
        <v>0</v>
      </c>
      <c r="S459" s="36">
        <f ca="1">SUMIFS(СВЦЭМ!$H$40:$H$783,СВЦЭМ!$A$40:$A$783,$A459,СВЦЭМ!$B$40:$B$783,S$437)+'СЕТ СН'!$F$16</f>
        <v>0</v>
      </c>
      <c r="T459" s="36">
        <f ca="1">SUMIFS(СВЦЭМ!$H$40:$H$783,СВЦЭМ!$A$40:$A$783,$A459,СВЦЭМ!$B$40:$B$783,T$437)+'СЕТ СН'!$F$16</f>
        <v>0</v>
      </c>
      <c r="U459" s="36">
        <f ca="1">SUMIFS(СВЦЭМ!$H$40:$H$783,СВЦЭМ!$A$40:$A$783,$A459,СВЦЭМ!$B$40:$B$783,U$437)+'СЕТ СН'!$F$16</f>
        <v>0</v>
      </c>
      <c r="V459" s="36">
        <f ca="1">SUMIFS(СВЦЭМ!$H$40:$H$783,СВЦЭМ!$A$40:$A$783,$A459,СВЦЭМ!$B$40:$B$783,V$437)+'СЕТ СН'!$F$16</f>
        <v>0</v>
      </c>
      <c r="W459" s="36">
        <f ca="1">SUMIFS(СВЦЭМ!$H$40:$H$783,СВЦЭМ!$A$40:$A$783,$A459,СВЦЭМ!$B$40:$B$783,W$437)+'СЕТ СН'!$F$16</f>
        <v>0</v>
      </c>
      <c r="X459" s="36">
        <f ca="1">SUMIFS(СВЦЭМ!$H$40:$H$783,СВЦЭМ!$A$40:$A$783,$A459,СВЦЭМ!$B$40:$B$783,X$437)+'СЕТ СН'!$F$16</f>
        <v>0</v>
      </c>
      <c r="Y459" s="36">
        <f ca="1">SUMIFS(СВЦЭМ!$H$40:$H$783,СВЦЭМ!$A$40:$A$783,$A459,СВЦЭМ!$B$40:$B$783,Y$437)+'СЕТ СН'!$F$16</f>
        <v>0</v>
      </c>
    </row>
    <row r="460" spans="1:25" ht="15.75" hidden="1" x14ac:dyDescent="0.2">
      <c r="A460" s="35">
        <f t="shared" si="12"/>
        <v>45192</v>
      </c>
      <c r="B460" s="36">
        <f ca="1">SUMIFS(СВЦЭМ!$H$40:$H$783,СВЦЭМ!$A$40:$A$783,$A460,СВЦЭМ!$B$40:$B$783,B$437)+'СЕТ СН'!$F$16</f>
        <v>0</v>
      </c>
      <c r="C460" s="36">
        <f ca="1">SUMIFS(СВЦЭМ!$H$40:$H$783,СВЦЭМ!$A$40:$A$783,$A460,СВЦЭМ!$B$40:$B$783,C$437)+'СЕТ СН'!$F$16</f>
        <v>0</v>
      </c>
      <c r="D460" s="36">
        <f ca="1">SUMIFS(СВЦЭМ!$H$40:$H$783,СВЦЭМ!$A$40:$A$783,$A460,СВЦЭМ!$B$40:$B$783,D$437)+'СЕТ СН'!$F$16</f>
        <v>0</v>
      </c>
      <c r="E460" s="36">
        <f ca="1">SUMIFS(СВЦЭМ!$H$40:$H$783,СВЦЭМ!$A$40:$A$783,$A460,СВЦЭМ!$B$40:$B$783,E$437)+'СЕТ СН'!$F$16</f>
        <v>0</v>
      </c>
      <c r="F460" s="36">
        <f ca="1">SUMIFS(СВЦЭМ!$H$40:$H$783,СВЦЭМ!$A$40:$A$783,$A460,СВЦЭМ!$B$40:$B$783,F$437)+'СЕТ СН'!$F$16</f>
        <v>0</v>
      </c>
      <c r="G460" s="36">
        <f ca="1">SUMIFS(СВЦЭМ!$H$40:$H$783,СВЦЭМ!$A$40:$A$783,$A460,СВЦЭМ!$B$40:$B$783,G$437)+'СЕТ СН'!$F$16</f>
        <v>0</v>
      </c>
      <c r="H460" s="36">
        <f ca="1">SUMIFS(СВЦЭМ!$H$40:$H$783,СВЦЭМ!$A$40:$A$783,$A460,СВЦЭМ!$B$40:$B$783,H$437)+'СЕТ СН'!$F$16</f>
        <v>0</v>
      </c>
      <c r="I460" s="36">
        <f ca="1">SUMIFS(СВЦЭМ!$H$40:$H$783,СВЦЭМ!$A$40:$A$783,$A460,СВЦЭМ!$B$40:$B$783,I$437)+'СЕТ СН'!$F$16</f>
        <v>0</v>
      </c>
      <c r="J460" s="36">
        <f ca="1">SUMIFS(СВЦЭМ!$H$40:$H$783,СВЦЭМ!$A$40:$A$783,$A460,СВЦЭМ!$B$40:$B$783,J$437)+'СЕТ СН'!$F$16</f>
        <v>0</v>
      </c>
      <c r="K460" s="36">
        <f ca="1">SUMIFS(СВЦЭМ!$H$40:$H$783,СВЦЭМ!$A$40:$A$783,$A460,СВЦЭМ!$B$40:$B$783,K$437)+'СЕТ СН'!$F$16</f>
        <v>0</v>
      </c>
      <c r="L460" s="36">
        <f ca="1">SUMIFS(СВЦЭМ!$H$40:$H$783,СВЦЭМ!$A$40:$A$783,$A460,СВЦЭМ!$B$40:$B$783,L$437)+'СЕТ СН'!$F$16</f>
        <v>0</v>
      </c>
      <c r="M460" s="36">
        <f ca="1">SUMIFS(СВЦЭМ!$H$40:$H$783,СВЦЭМ!$A$40:$A$783,$A460,СВЦЭМ!$B$40:$B$783,M$437)+'СЕТ СН'!$F$16</f>
        <v>0</v>
      </c>
      <c r="N460" s="36">
        <f ca="1">SUMIFS(СВЦЭМ!$H$40:$H$783,СВЦЭМ!$A$40:$A$783,$A460,СВЦЭМ!$B$40:$B$783,N$437)+'СЕТ СН'!$F$16</f>
        <v>0</v>
      </c>
      <c r="O460" s="36">
        <f ca="1">SUMIFS(СВЦЭМ!$H$40:$H$783,СВЦЭМ!$A$40:$A$783,$A460,СВЦЭМ!$B$40:$B$783,O$437)+'СЕТ СН'!$F$16</f>
        <v>0</v>
      </c>
      <c r="P460" s="36">
        <f ca="1">SUMIFS(СВЦЭМ!$H$40:$H$783,СВЦЭМ!$A$40:$A$783,$A460,СВЦЭМ!$B$40:$B$783,P$437)+'СЕТ СН'!$F$16</f>
        <v>0</v>
      </c>
      <c r="Q460" s="36">
        <f ca="1">SUMIFS(СВЦЭМ!$H$40:$H$783,СВЦЭМ!$A$40:$A$783,$A460,СВЦЭМ!$B$40:$B$783,Q$437)+'СЕТ СН'!$F$16</f>
        <v>0</v>
      </c>
      <c r="R460" s="36">
        <f ca="1">SUMIFS(СВЦЭМ!$H$40:$H$783,СВЦЭМ!$A$40:$A$783,$A460,СВЦЭМ!$B$40:$B$783,R$437)+'СЕТ СН'!$F$16</f>
        <v>0</v>
      </c>
      <c r="S460" s="36">
        <f ca="1">SUMIFS(СВЦЭМ!$H$40:$H$783,СВЦЭМ!$A$40:$A$783,$A460,СВЦЭМ!$B$40:$B$783,S$437)+'СЕТ СН'!$F$16</f>
        <v>0</v>
      </c>
      <c r="T460" s="36">
        <f ca="1">SUMIFS(СВЦЭМ!$H$40:$H$783,СВЦЭМ!$A$40:$A$783,$A460,СВЦЭМ!$B$40:$B$783,T$437)+'СЕТ СН'!$F$16</f>
        <v>0</v>
      </c>
      <c r="U460" s="36">
        <f ca="1">SUMIFS(СВЦЭМ!$H$40:$H$783,СВЦЭМ!$A$40:$A$783,$A460,СВЦЭМ!$B$40:$B$783,U$437)+'СЕТ СН'!$F$16</f>
        <v>0</v>
      </c>
      <c r="V460" s="36">
        <f ca="1">SUMIFS(СВЦЭМ!$H$40:$H$783,СВЦЭМ!$A$40:$A$783,$A460,СВЦЭМ!$B$40:$B$783,V$437)+'СЕТ СН'!$F$16</f>
        <v>0</v>
      </c>
      <c r="W460" s="36">
        <f ca="1">SUMIFS(СВЦЭМ!$H$40:$H$783,СВЦЭМ!$A$40:$A$783,$A460,СВЦЭМ!$B$40:$B$783,W$437)+'СЕТ СН'!$F$16</f>
        <v>0</v>
      </c>
      <c r="X460" s="36">
        <f ca="1">SUMIFS(СВЦЭМ!$H$40:$H$783,СВЦЭМ!$A$40:$A$783,$A460,СВЦЭМ!$B$40:$B$783,X$437)+'СЕТ СН'!$F$16</f>
        <v>0</v>
      </c>
      <c r="Y460" s="36">
        <f ca="1">SUMIFS(СВЦЭМ!$H$40:$H$783,СВЦЭМ!$A$40:$A$783,$A460,СВЦЭМ!$B$40:$B$783,Y$437)+'СЕТ СН'!$F$16</f>
        <v>0</v>
      </c>
    </row>
    <row r="461" spans="1:25" ht="15.75" hidden="1" x14ac:dyDescent="0.2">
      <c r="A461" s="35">
        <f t="shared" si="12"/>
        <v>45193</v>
      </c>
      <c r="B461" s="36">
        <f ca="1">SUMIFS(СВЦЭМ!$H$40:$H$783,СВЦЭМ!$A$40:$A$783,$A461,СВЦЭМ!$B$40:$B$783,B$437)+'СЕТ СН'!$F$16</f>
        <v>0</v>
      </c>
      <c r="C461" s="36">
        <f ca="1">SUMIFS(СВЦЭМ!$H$40:$H$783,СВЦЭМ!$A$40:$A$783,$A461,СВЦЭМ!$B$40:$B$783,C$437)+'СЕТ СН'!$F$16</f>
        <v>0</v>
      </c>
      <c r="D461" s="36">
        <f ca="1">SUMIFS(СВЦЭМ!$H$40:$H$783,СВЦЭМ!$A$40:$A$783,$A461,СВЦЭМ!$B$40:$B$783,D$437)+'СЕТ СН'!$F$16</f>
        <v>0</v>
      </c>
      <c r="E461" s="36">
        <f ca="1">SUMIFS(СВЦЭМ!$H$40:$H$783,СВЦЭМ!$A$40:$A$783,$A461,СВЦЭМ!$B$40:$B$783,E$437)+'СЕТ СН'!$F$16</f>
        <v>0</v>
      </c>
      <c r="F461" s="36">
        <f ca="1">SUMIFS(СВЦЭМ!$H$40:$H$783,СВЦЭМ!$A$40:$A$783,$A461,СВЦЭМ!$B$40:$B$783,F$437)+'СЕТ СН'!$F$16</f>
        <v>0</v>
      </c>
      <c r="G461" s="36">
        <f ca="1">SUMIFS(СВЦЭМ!$H$40:$H$783,СВЦЭМ!$A$40:$A$783,$A461,СВЦЭМ!$B$40:$B$783,G$437)+'СЕТ СН'!$F$16</f>
        <v>0</v>
      </c>
      <c r="H461" s="36">
        <f ca="1">SUMIFS(СВЦЭМ!$H$40:$H$783,СВЦЭМ!$A$40:$A$783,$A461,СВЦЭМ!$B$40:$B$783,H$437)+'СЕТ СН'!$F$16</f>
        <v>0</v>
      </c>
      <c r="I461" s="36">
        <f ca="1">SUMIFS(СВЦЭМ!$H$40:$H$783,СВЦЭМ!$A$40:$A$783,$A461,СВЦЭМ!$B$40:$B$783,I$437)+'СЕТ СН'!$F$16</f>
        <v>0</v>
      </c>
      <c r="J461" s="36">
        <f ca="1">SUMIFS(СВЦЭМ!$H$40:$H$783,СВЦЭМ!$A$40:$A$783,$A461,СВЦЭМ!$B$40:$B$783,J$437)+'СЕТ СН'!$F$16</f>
        <v>0</v>
      </c>
      <c r="K461" s="36">
        <f ca="1">SUMIFS(СВЦЭМ!$H$40:$H$783,СВЦЭМ!$A$40:$A$783,$A461,СВЦЭМ!$B$40:$B$783,K$437)+'СЕТ СН'!$F$16</f>
        <v>0</v>
      </c>
      <c r="L461" s="36">
        <f ca="1">SUMIFS(СВЦЭМ!$H$40:$H$783,СВЦЭМ!$A$40:$A$783,$A461,СВЦЭМ!$B$40:$B$783,L$437)+'СЕТ СН'!$F$16</f>
        <v>0</v>
      </c>
      <c r="M461" s="36">
        <f ca="1">SUMIFS(СВЦЭМ!$H$40:$H$783,СВЦЭМ!$A$40:$A$783,$A461,СВЦЭМ!$B$40:$B$783,M$437)+'СЕТ СН'!$F$16</f>
        <v>0</v>
      </c>
      <c r="N461" s="36">
        <f ca="1">SUMIFS(СВЦЭМ!$H$40:$H$783,СВЦЭМ!$A$40:$A$783,$A461,СВЦЭМ!$B$40:$B$783,N$437)+'СЕТ СН'!$F$16</f>
        <v>0</v>
      </c>
      <c r="O461" s="36">
        <f ca="1">SUMIFS(СВЦЭМ!$H$40:$H$783,СВЦЭМ!$A$40:$A$783,$A461,СВЦЭМ!$B$40:$B$783,O$437)+'СЕТ СН'!$F$16</f>
        <v>0</v>
      </c>
      <c r="P461" s="36">
        <f ca="1">SUMIFS(СВЦЭМ!$H$40:$H$783,СВЦЭМ!$A$40:$A$783,$A461,СВЦЭМ!$B$40:$B$783,P$437)+'СЕТ СН'!$F$16</f>
        <v>0</v>
      </c>
      <c r="Q461" s="36">
        <f ca="1">SUMIFS(СВЦЭМ!$H$40:$H$783,СВЦЭМ!$A$40:$A$783,$A461,СВЦЭМ!$B$40:$B$783,Q$437)+'СЕТ СН'!$F$16</f>
        <v>0</v>
      </c>
      <c r="R461" s="36">
        <f ca="1">SUMIFS(СВЦЭМ!$H$40:$H$783,СВЦЭМ!$A$40:$A$783,$A461,СВЦЭМ!$B$40:$B$783,R$437)+'СЕТ СН'!$F$16</f>
        <v>0</v>
      </c>
      <c r="S461" s="36">
        <f ca="1">SUMIFS(СВЦЭМ!$H$40:$H$783,СВЦЭМ!$A$40:$A$783,$A461,СВЦЭМ!$B$40:$B$783,S$437)+'СЕТ СН'!$F$16</f>
        <v>0</v>
      </c>
      <c r="T461" s="36">
        <f ca="1">SUMIFS(СВЦЭМ!$H$40:$H$783,СВЦЭМ!$A$40:$A$783,$A461,СВЦЭМ!$B$40:$B$783,T$437)+'СЕТ СН'!$F$16</f>
        <v>0</v>
      </c>
      <c r="U461" s="36">
        <f ca="1">SUMIFS(СВЦЭМ!$H$40:$H$783,СВЦЭМ!$A$40:$A$783,$A461,СВЦЭМ!$B$40:$B$783,U$437)+'СЕТ СН'!$F$16</f>
        <v>0</v>
      </c>
      <c r="V461" s="36">
        <f ca="1">SUMIFS(СВЦЭМ!$H$40:$H$783,СВЦЭМ!$A$40:$A$783,$A461,СВЦЭМ!$B$40:$B$783,V$437)+'СЕТ СН'!$F$16</f>
        <v>0</v>
      </c>
      <c r="W461" s="36">
        <f ca="1">SUMIFS(СВЦЭМ!$H$40:$H$783,СВЦЭМ!$A$40:$A$783,$A461,СВЦЭМ!$B$40:$B$783,W$437)+'СЕТ СН'!$F$16</f>
        <v>0</v>
      </c>
      <c r="X461" s="36">
        <f ca="1">SUMIFS(СВЦЭМ!$H$40:$H$783,СВЦЭМ!$A$40:$A$783,$A461,СВЦЭМ!$B$40:$B$783,X$437)+'СЕТ СН'!$F$16</f>
        <v>0</v>
      </c>
      <c r="Y461" s="36">
        <f ca="1">SUMIFS(СВЦЭМ!$H$40:$H$783,СВЦЭМ!$A$40:$A$783,$A461,СВЦЭМ!$B$40:$B$783,Y$437)+'СЕТ СН'!$F$16</f>
        <v>0</v>
      </c>
    </row>
    <row r="462" spans="1:25" ht="15.75" hidden="1" x14ac:dyDescent="0.2">
      <c r="A462" s="35">
        <f t="shared" si="12"/>
        <v>45194</v>
      </c>
      <c r="B462" s="36">
        <f ca="1">SUMIFS(СВЦЭМ!$H$40:$H$783,СВЦЭМ!$A$40:$A$783,$A462,СВЦЭМ!$B$40:$B$783,B$437)+'СЕТ СН'!$F$16</f>
        <v>0</v>
      </c>
      <c r="C462" s="36">
        <f ca="1">SUMIFS(СВЦЭМ!$H$40:$H$783,СВЦЭМ!$A$40:$A$783,$A462,СВЦЭМ!$B$40:$B$783,C$437)+'СЕТ СН'!$F$16</f>
        <v>0</v>
      </c>
      <c r="D462" s="36">
        <f ca="1">SUMIFS(СВЦЭМ!$H$40:$H$783,СВЦЭМ!$A$40:$A$783,$A462,СВЦЭМ!$B$40:$B$783,D$437)+'СЕТ СН'!$F$16</f>
        <v>0</v>
      </c>
      <c r="E462" s="36">
        <f ca="1">SUMIFS(СВЦЭМ!$H$40:$H$783,СВЦЭМ!$A$40:$A$783,$A462,СВЦЭМ!$B$40:$B$783,E$437)+'СЕТ СН'!$F$16</f>
        <v>0</v>
      </c>
      <c r="F462" s="36">
        <f ca="1">SUMIFS(СВЦЭМ!$H$40:$H$783,СВЦЭМ!$A$40:$A$783,$A462,СВЦЭМ!$B$40:$B$783,F$437)+'СЕТ СН'!$F$16</f>
        <v>0</v>
      </c>
      <c r="G462" s="36">
        <f ca="1">SUMIFS(СВЦЭМ!$H$40:$H$783,СВЦЭМ!$A$40:$A$783,$A462,СВЦЭМ!$B$40:$B$783,G$437)+'СЕТ СН'!$F$16</f>
        <v>0</v>
      </c>
      <c r="H462" s="36">
        <f ca="1">SUMIFS(СВЦЭМ!$H$40:$H$783,СВЦЭМ!$A$40:$A$783,$A462,СВЦЭМ!$B$40:$B$783,H$437)+'СЕТ СН'!$F$16</f>
        <v>0</v>
      </c>
      <c r="I462" s="36">
        <f ca="1">SUMIFS(СВЦЭМ!$H$40:$H$783,СВЦЭМ!$A$40:$A$783,$A462,СВЦЭМ!$B$40:$B$783,I$437)+'СЕТ СН'!$F$16</f>
        <v>0</v>
      </c>
      <c r="J462" s="36">
        <f ca="1">SUMIFS(СВЦЭМ!$H$40:$H$783,СВЦЭМ!$A$40:$A$783,$A462,СВЦЭМ!$B$40:$B$783,J$437)+'СЕТ СН'!$F$16</f>
        <v>0</v>
      </c>
      <c r="K462" s="36">
        <f ca="1">SUMIFS(СВЦЭМ!$H$40:$H$783,СВЦЭМ!$A$40:$A$783,$A462,СВЦЭМ!$B$40:$B$783,K$437)+'СЕТ СН'!$F$16</f>
        <v>0</v>
      </c>
      <c r="L462" s="36">
        <f ca="1">SUMIFS(СВЦЭМ!$H$40:$H$783,СВЦЭМ!$A$40:$A$783,$A462,СВЦЭМ!$B$40:$B$783,L$437)+'СЕТ СН'!$F$16</f>
        <v>0</v>
      </c>
      <c r="M462" s="36">
        <f ca="1">SUMIFS(СВЦЭМ!$H$40:$H$783,СВЦЭМ!$A$40:$A$783,$A462,СВЦЭМ!$B$40:$B$783,M$437)+'СЕТ СН'!$F$16</f>
        <v>0</v>
      </c>
      <c r="N462" s="36">
        <f ca="1">SUMIFS(СВЦЭМ!$H$40:$H$783,СВЦЭМ!$A$40:$A$783,$A462,СВЦЭМ!$B$40:$B$783,N$437)+'СЕТ СН'!$F$16</f>
        <v>0</v>
      </c>
      <c r="O462" s="36">
        <f ca="1">SUMIFS(СВЦЭМ!$H$40:$H$783,СВЦЭМ!$A$40:$A$783,$A462,СВЦЭМ!$B$40:$B$783,O$437)+'СЕТ СН'!$F$16</f>
        <v>0</v>
      </c>
      <c r="P462" s="36">
        <f ca="1">SUMIFS(СВЦЭМ!$H$40:$H$783,СВЦЭМ!$A$40:$A$783,$A462,СВЦЭМ!$B$40:$B$783,P$437)+'СЕТ СН'!$F$16</f>
        <v>0</v>
      </c>
      <c r="Q462" s="36">
        <f ca="1">SUMIFS(СВЦЭМ!$H$40:$H$783,СВЦЭМ!$A$40:$A$783,$A462,СВЦЭМ!$B$40:$B$783,Q$437)+'СЕТ СН'!$F$16</f>
        <v>0</v>
      </c>
      <c r="R462" s="36">
        <f ca="1">SUMIFS(СВЦЭМ!$H$40:$H$783,СВЦЭМ!$A$40:$A$783,$A462,СВЦЭМ!$B$40:$B$783,R$437)+'СЕТ СН'!$F$16</f>
        <v>0</v>
      </c>
      <c r="S462" s="36">
        <f ca="1">SUMIFS(СВЦЭМ!$H$40:$H$783,СВЦЭМ!$A$40:$A$783,$A462,СВЦЭМ!$B$40:$B$783,S$437)+'СЕТ СН'!$F$16</f>
        <v>0</v>
      </c>
      <c r="T462" s="36">
        <f ca="1">SUMIFS(СВЦЭМ!$H$40:$H$783,СВЦЭМ!$A$40:$A$783,$A462,СВЦЭМ!$B$40:$B$783,T$437)+'СЕТ СН'!$F$16</f>
        <v>0</v>
      </c>
      <c r="U462" s="36">
        <f ca="1">SUMIFS(СВЦЭМ!$H$40:$H$783,СВЦЭМ!$A$40:$A$783,$A462,СВЦЭМ!$B$40:$B$783,U$437)+'СЕТ СН'!$F$16</f>
        <v>0</v>
      </c>
      <c r="V462" s="36">
        <f ca="1">SUMIFS(СВЦЭМ!$H$40:$H$783,СВЦЭМ!$A$40:$A$783,$A462,СВЦЭМ!$B$40:$B$783,V$437)+'СЕТ СН'!$F$16</f>
        <v>0</v>
      </c>
      <c r="W462" s="36">
        <f ca="1">SUMIFS(СВЦЭМ!$H$40:$H$783,СВЦЭМ!$A$40:$A$783,$A462,СВЦЭМ!$B$40:$B$783,W$437)+'СЕТ СН'!$F$16</f>
        <v>0</v>
      </c>
      <c r="X462" s="36">
        <f ca="1">SUMIFS(СВЦЭМ!$H$40:$H$783,СВЦЭМ!$A$40:$A$783,$A462,СВЦЭМ!$B$40:$B$783,X$437)+'СЕТ СН'!$F$16</f>
        <v>0</v>
      </c>
      <c r="Y462" s="36">
        <f ca="1">SUMIFS(СВЦЭМ!$H$40:$H$783,СВЦЭМ!$A$40:$A$783,$A462,СВЦЭМ!$B$40:$B$783,Y$437)+'СЕТ СН'!$F$16</f>
        <v>0</v>
      </c>
    </row>
    <row r="463" spans="1:25" ht="15.75" hidden="1" x14ac:dyDescent="0.2">
      <c r="A463" s="35">
        <f t="shared" si="12"/>
        <v>45195</v>
      </c>
      <c r="B463" s="36">
        <f ca="1">SUMIFS(СВЦЭМ!$H$40:$H$783,СВЦЭМ!$A$40:$A$783,$A463,СВЦЭМ!$B$40:$B$783,B$437)+'СЕТ СН'!$F$16</f>
        <v>0</v>
      </c>
      <c r="C463" s="36">
        <f ca="1">SUMIFS(СВЦЭМ!$H$40:$H$783,СВЦЭМ!$A$40:$A$783,$A463,СВЦЭМ!$B$40:$B$783,C$437)+'СЕТ СН'!$F$16</f>
        <v>0</v>
      </c>
      <c r="D463" s="36">
        <f ca="1">SUMIFS(СВЦЭМ!$H$40:$H$783,СВЦЭМ!$A$40:$A$783,$A463,СВЦЭМ!$B$40:$B$783,D$437)+'СЕТ СН'!$F$16</f>
        <v>0</v>
      </c>
      <c r="E463" s="36">
        <f ca="1">SUMIFS(СВЦЭМ!$H$40:$H$783,СВЦЭМ!$A$40:$A$783,$A463,СВЦЭМ!$B$40:$B$783,E$437)+'СЕТ СН'!$F$16</f>
        <v>0</v>
      </c>
      <c r="F463" s="36">
        <f ca="1">SUMIFS(СВЦЭМ!$H$40:$H$783,СВЦЭМ!$A$40:$A$783,$A463,СВЦЭМ!$B$40:$B$783,F$437)+'СЕТ СН'!$F$16</f>
        <v>0</v>
      </c>
      <c r="G463" s="36">
        <f ca="1">SUMIFS(СВЦЭМ!$H$40:$H$783,СВЦЭМ!$A$40:$A$783,$A463,СВЦЭМ!$B$40:$B$783,G$437)+'СЕТ СН'!$F$16</f>
        <v>0</v>
      </c>
      <c r="H463" s="36">
        <f ca="1">SUMIFS(СВЦЭМ!$H$40:$H$783,СВЦЭМ!$A$40:$A$783,$A463,СВЦЭМ!$B$40:$B$783,H$437)+'СЕТ СН'!$F$16</f>
        <v>0</v>
      </c>
      <c r="I463" s="36">
        <f ca="1">SUMIFS(СВЦЭМ!$H$40:$H$783,СВЦЭМ!$A$40:$A$783,$A463,СВЦЭМ!$B$40:$B$783,I$437)+'СЕТ СН'!$F$16</f>
        <v>0</v>
      </c>
      <c r="J463" s="36">
        <f ca="1">SUMIFS(СВЦЭМ!$H$40:$H$783,СВЦЭМ!$A$40:$A$783,$A463,СВЦЭМ!$B$40:$B$783,J$437)+'СЕТ СН'!$F$16</f>
        <v>0</v>
      </c>
      <c r="K463" s="36">
        <f ca="1">SUMIFS(СВЦЭМ!$H$40:$H$783,СВЦЭМ!$A$40:$A$783,$A463,СВЦЭМ!$B$40:$B$783,K$437)+'СЕТ СН'!$F$16</f>
        <v>0</v>
      </c>
      <c r="L463" s="36">
        <f ca="1">SUMIFS(СВЦЭМ!$H$40:$H$783,СВЦЭМ!$A$40:$A$783,$A463,СВЦЭМ!$B$40:$B$783,L$437)+'СЕТ СН'!$F$16</f>
        <v>0</v>
      </c>
      <c r="M463" s="36">
        <f ca="1">SUMIFS(СВЦЭМ!$H$40:$H$783,СВЦЭМ!$A$40:$A$783,$A463,СВЦЭМ!$B$40:$B$783,M$437)+'СЕТ СН'!$F$16</f>
        <v>0</v>
      </c>
      <c r="N463" s="36">
        <f ca="1">SUMIFS(СВЦЭМ!$H$40:$H$783,СВЦЭМ!$A$40:$A$783,$A463,СВЦЭМ!$B$40:$B$783,N$437)+'СЕТ СН'!$F$16</f>
        <v>0</v>
      </c>
      <c r="O463" s="36">
        <f ca="1">SUMIFS(СВЦЭМ!$H$40:$H$783,СВЦЭМ!$A$40:$A$783,$A463,СВЦЭМ!$B$40:$B$783,O$437)+'СЕТ СН'!$F$16</f>
        <v>0</v>
      </c>
      <c r="P463" s="36">
        <f ca="1">SUMIFS(СВЦЭМ!$H$40:$H$783,СВЦЭМ!$A$40:$A$783,$A463,СВЦЭМ!$B$40:$B$783,P$437)+'СЕТ СН'!$F$16</f>
        <v>0</v>
      </c>
      <c r="Q463" s="36">
        <f ca="1">SUMIFS(СВЦЭМ!$H$40:$H$783,СВЦЭМ!$A$40:$A$783,$A463,СВЦЭМ!$B$40:$B$783,Q$437)+'СЕТ СН'!$F$16</f>
        <v>0</v>
      </c>
      <c r="R463" s="36">
        <f ca="1">SUMIFS(СВЦЭМ!$H$40:$H$783,СВЦЭМ!$A$40:$A$783,$A463,СВЦЭМ!$B$40:$B$783,R$437)+'СЕТ СН'!$F$16</f>
        <v>0</v>
      </c>
      <c r="S463" s="36">
        <f ca="1">SUMIFS(СВЦЭМ!$H$40:$H$783,СВЦЭМ!$A$40:$A$783,$A463,СВЦЭМ!$B$40:$B$783,S$437)+'СЕТ СН'!$F$16</f>
        <v>0</v>
      </c>
      <c r="T463" s="36">
        <f ca="1">SUMIFS(СВЦЭМ!$H$40:$H$783,СВЦЭМ!$A$40:$A$783,$A463,СВЦЭМ!$B$40:$B$783,T$437)+'СЕТ СН'!$F$16</f>
        <v>0</v>
      </c>
      <c r="U463" s="36">
        <f ca="1">SUMIFS(СВЦЭМ!$H$40:$H$783,СВЦЭМ!$A$40:$A$783,$A463,СВЦЭМ!$B$40:$B$783,U$437)+'СЕТ СН'!$F$16</f>
        <v>0</v>
      </c>
      <c r="V463" s="36">
        <f ca="1">SUMIFS(СВЦЭМ!$H$40:$H$783,СВЦЭМ!$A$40:$A$783,$A463,СВЦЭМ!$B$40:$B$783,V$437)+'СЕТ СН'!$F$16</f>
        <v>0</v>
      </c>
      <c r="W463" s="36">
        <f ca="1">SUMIFS(СВЦЭМ!$H$40:$H$783,СВЦЭМ!$A$40:$A$783,$A463,СВЦЭМ!$B$40:$B$783,W$437)+'СЕТ СН'!$F$16</f>
        <v>0</v>
      </c>
      <c r="X463" s="36">
        <f ca="1">SUMIFS(СВЦЭМ!$H$40:$H$783,СВЦЭМ!$A$40:$A$783,$A463,СВЦЭМ!$B$40:$B$783,X$437)+'СЕТ СН'!$F$16</f>
        <v>0</v>
      </c>
      <c r="Y463" s="36">
        <f ca="1">SUMIFS(СВЦЭМ!$H$40:$H$783,СВЦЭМ!$A$40:$A$783,$A463,СВЦЭМ!$B$40:$B$783,Y$437)+'СЕТ СН'!$F$16</f>
        <v>0</v>
      </c>
    </row>
    <row r="464" spans="1:25" ht="15.75" hidden="1" x14ac:dyDescent="0.2">
      <c r="A464" s="35">
        <f t="shared" si="12"/>
        <v>45196</v>
      </c>
      <c r="B464" s="36">
        <f ca="1">SUMIFS(СВЦЭМ!$H$40:$H$783,СВЦЭМ!$A$40:$A$783,$A464,СВЦЭМ!$B$40:$B$783,B$437)+'СЕТ СН'!$F$16</f>
        <v>0</v>
      </c>
      <c r="C464" s="36">
        <f ca="1">SUMIFS(СВЦЭМ!$H$40:$H$783,СВЦЭМ!$A$40:$A$783,$A464,СВЦЭМ!$B$40:$B$783,C$437)+'СЕТ СН'!$F$16</f>
        <v>0</v>
      </c>
      <c r="D464" s="36">
        <f ca="1">SUMIFS(СВЦЭМ!$H$40:$H$783,СВЦЭМ!$A$40:$A$783,$A464,СВЦЭМ!$B$40:$B$783,D$437)+'СЕТ СН'!$F$16</f>
        <v>0</v>
      </c>
      <c r="E464" s="36">
        <f ca="1">SUMIFS(СВЦЭМ!$H$40:$H$783,СВЦЭМ!$A$40:$A$783,$A464,СВЦЭМ!$B$40:$B$783,E$437)+'СЕТ СН'!$F$16</f>
        <v>0</v>
      </c>
      <c r="F464" s="36">
        <f ca="1">SUMIFS(СВЦЭМ!$H$40:$H$783,СВЦЭМ!$A$40:$A$783,$A464,СВЦЭМ!$B$40:$B$783,F$437)+'СЕТ СН'!$F$16</f>
        <v>0</v>
      </c>
      <c r="G464" s="36">
        <f ca="1">SUMIFS(СВЦЭМ!$H$40:$H$783,СВЦЭМ!$A$40:$A$783,$A464,СВЦЭМ!$B$40:$B$783,G$437)+'СЕТ СН'!$F$16</f>
        <v>0</v>
      </c>
      <c r="H464" s="36">
        <f ca="1">SUMIFS(СВЦЭМ!$H$40:$H$783,СВЦЭМ!$A$40:$A$783,$A464,СВЦЭМ!$B$40:$B$783,H$437)+'СЕТ СН'!$F$16</f>
        <v>0</v>
      </c>
      <c r="I464" s="36">
        <f ca="1">SUMIFS(СВЦЭМ!$H$40:$H$783,СВЦЭМ!$A$40:$A$783,$A464,СВЦЭМ!$B$40:$B$783,I$437)+'СЕТ СН'!$F$16</f>
        <v>0</v>
      </c>
      <c r="J464" s="36">
        <f ca="1">SUMIFS(СВЦЭМ!$H$40:$H$783,СВЦЭМ!$A$40:$A$783,$A464,СВЦЭМ!$B$40:$B$783,J$437)+'СЕТ СН'!$F$16</f>
        <v>0</v>
      </c>
      <c r="K464" s="36">
        <f ca="1">SUMIFS(СВЦЭМ!$H$40:$H$783,СВЦЭМ!$A$40:$A$783,$A464,СВЦЭМ!$B$40:$B$783,K$437)+'СЕТ СН'!$F$16</f>
        <v>0</v>
      </c>
      <c r="L464" s="36">
        <f ca="1">SUMIFS(СВЦЭМ!$H$40:$H$783,СВЦЭМ!$A$40:$A$783,$A464,СВЦЭМ!$B$40:$B$783,L$437)+'СЕТ СН'!$F$16</f>
        <v>0</v>
      </c>
      <c r="M464" s="36">
        <f ca="1">SUMIFS(СВЦЭМ!$H$40:$H$783,СВЦЭМ!$A$40:$A$783,$A464,СВЦЭМ!$B$40:$B$783,M$437)+'СЕТ СН'!$F$16</f>
        <v>0</v>
      </c>
      <c r="N464" s="36">
        <f ca="1">SUMIFS(СВЦЭМ!$H$40:$H$783,СВЦЭМ!$A$40:$A$783,$A464,СВЦЭМ!$B$40:$B$783,N$437)+'СЕТ СН'!$F$16</f>
        <v>0</v>
      </c>
      <c r="O464" s="36">
        <f ca="1">SUMIFS(СВЦЭМ!$H$40:$H$783,СВЦЭМ!$A$40:$A$783,$A464,СВЦЭМ!$B$40:$B$783,O$437)+'СЕТ СН'!$F$16</f>
        <v>0</v>
      </c>
      <c r="P464" s="36">
        <f ca="1">SUMIFS(СВЦЭМ!$H$40:$H$783,СВЦЭМ!$A$40:$A$783,$A464,СВЦЭМ!$B$40:$B$783,P$437)+'СЕТ СН'!$F$16</f>
        <v>0</v>
      </c>
      <c r="Q464" s="36">
        <f ca="1">SUMIFS(СВЦЭМ!$H$40:$H$783,СВЦЭМ!$A$40:$A$783,$A464,СВЦЭМ!$B$40:$B$783,Q$437)+'СЕТ СН'!$F$16</f>
        <v>0</v>
      </c>
      <c r="R464" s="36">
        <f ca="1">SUMIFS(СВЦЭМ!$H$40:$H$783,СВЦЭМ!$A$40:$A$783,$A464,СВЦЭМ!$B$40:$B$783,R$437)+'СЕТ СН'!$F$16</f>
        <v>0</v>
      </c>
      <c r="S464" s="36">
        <f ca="1">SUMIFS(СВЦЭМ!$H$40:$H$783,СВЦЭМ!$A$40:$A$783,$A464,СВЦЭМ!$B$40:$B$783,S$437)+'СЕТ СН'!$F$16</f>
        <v>0</v>
      </c>
      <c r="T464" s="36">
        <f ca="1">SUMIFS(СВЦЭМ!$H$40:$H$783,СВЦЭМ!$A$40:$A$783,$A464,СВЦЭМ!$B$40:$B$783,T$437)+'СЕТ СН'!$F$16</f>
        <v>0</v>
      </c>
      <c r="U464" s="36">
        <f ca="1">SUMIFS(СВЦЭМ!$H$40:$H$783,СВЦЭМ!$A$40:$A$783,$A464,СВЦЭМ!$B$40:$B$783,U$437)+'СЕТ СН'!$F$16</f>
        <v>0</v>
      </c>
      <c r="V464" s="36">
        <f ca="1">SUMIFS(СВЦЭМ!$H$40:$H$783,СВЦЭМ!$A$40:$A$783,$A464,СВЦЭМ!$B$40:$B$783,V$437)+'СЕТ СН'!$F$16</f>
        <v>0</v>
      </c>
      <c r="W464" s="36">
        <f ca="1">SUMIFS(СВЦЭМ!$H$40:$H$783,СВЦЭМ!$A$40:$A$783,$A464,СВЦЭМ!$B$40:$B$783,W$437)+'СЕТ СН'!$F$16</f>
        <v>0</v>
      </c>
      <c r="X464" s="36">
        <f ca="1">SUMIFS(СВЦЭМ!$H$40:$H$783,СВЦЭМ!$A$40:$A$783,$A464,СВЦЭМ!$B$40:$B$783,X$437)+'СЕТ СН'!$F$16</f>
        <v>0</v>
      </c>
      <c r="Y464" s="36">
        <f ca="1">SUMIFS(СВЦЭМ!$H$40:$H$783,СВЦЭМ!$A$40:$A$783,$A464,СВЦЭМ!$B$40:$B$783,Y$437)+'СЕТ СН'!$F$16</f>
        <v>0</v>
      </c>
    </row>
    <row r="465" spans="1:26" ht="15.75" hidden="1" x14ac:dyDescent="0.2">
      <c r="A465" s="35">
        <f t="shared" si="12"/>
        <v>45197</v>
      </c>
      <c r="B465" s="36">
        <f ca="1">SUMIFS(СВЦЭМ!$H$40:$H$783,СВЦЭМ!$A$40:$A$783,$A465,СВЦЭМ!$B$40:$B$783,B$437)+'СЕТ СН'!$F$16</f>
        <v>0</v>
      </c>
      <c r="C465" s="36">
        <f ca="1">SUMIFS(СВЦЭМ!$H$40:$H$783,СВЦЭМ!$A$40:$A$783,$A465,СВЦЭМ!$B$40:$B$783,C$437)+'СЕТ СН'!$F$16</f>
        <v>0</v>
      </c>
      <c r="D465" s="36">
        <f ca="1">SUMIFS(СВЦЭМ!$H$40:$H$783,СВЦЭМ!$A$40:$A$783,$A465,СВЦЭМ!$B$40:$B$783,D$437)+'СЕТ СН'!$F$16</f>
        <v>0</v>
      </c>
      <c r="E465" s="36">
        <f ca="1">SUMIFS(СВЦЭМ!$H$40:$H$783,СВЦЭМ!$A$40:$A$783,$A465,СВЦЭМ!$B$40:$B$783,E$437)+'СЕТ СН'!$F$16</f>
        <v>0</v>
      </c>
      <c r="F465" s="36">
        <f ca="1">SUMIFS(СВЦЭМ!$H$40:$H$783,СВЦЭМ!$A$40:$A$783,$A465,СВЦЭМ!$B$40:$B$783,F$437)+'СЕТ СН'!$F$16</f>
        <v>0</v>
      </c>
      <c r="G465" s="36">
        <f ca="1">SUMIFS(СВЦЭМ!$H$40:$H$783,СВЦЭМ!$A$40:$A$783,$A465,СВЦЭМ!$B$40:$B$783,G$437)+'СЕТ СН'!$F$16</f>
        <v>0</v>
      </c>
      <c r="H465" s="36">
        <f ca="1">SUMIFS(СВЦЭМ!$H$40:$H$783,СВЦЭМ!$A$40:$A$783,$A465,СВЦЭМ!$B$40:$B$783,H$437)+'СЕТ СН'!$F$16</f>
        <v>0</v>
      </c>
      <c r="I465" s="36">
        <f ca="1">SUMIFS(СВЦЭМ!$H$40:$H$783,СВЦЭМ!$A$40:$A$783,$A465,СВЦЭМ!$B$40:$B$783,I$437)+'СЕТ СН'!$F$16</f>
        <v>0</v>
      </c>
      <c r="J465" s="36">
        <f ca="1">SUMIFS(СВЦЭМ!$H$40:$H$783,СВЦЭМ!$A$40:$A$783,$A465,СВЦЭМ!$B$40:$B$783,J$437)+'СЕТ СН'!$F$16</f>
        <v>0</v>
      </c>
      <c r="K465" s="36">
        <f ca="1">SUMIFS(СВЦЭМ!$H$40:$H$783,СВЦЭМ!$A$40:$A$783,$A465,СВЦЭМ!$B$40:$B$783,K$437)+'СЕТ СН'!$F$16</f>
        <v>0</v>
      </c>
      <c r="L465" s="36">
        <f ca="1">SUMIFS(СВЦЭМ!$H$40:$H$783,СВЦЭМ!$A$40:$A$783,$A465,СВЦЭМ!$B$40:$B$783,L$437)+'СЕТ СН'!$F$16</f>
        <v>0</v>
      </c>
      <c r="M465" s="36">
        <f ca="1">SUMIFS(СВЦЭМ!$H$40:$H$783,СВЦЭМ!$A$40:$A$783,$A465,СВЦЭМ!$B$40:$B$783,M$437)+'СЕТ СН'!$F$16</f>
        <v>0</v>
      </c>
      <c r="N465" s="36">
        <f ca="1">SUMIFS(СВЦЭМ!$H$40:$H$783,СВЦЭМ!$A$40:$A$783,$A465,СВЦЭМ!$B$40:$B$783,N$437)+'СЕТ СН'!$F$16</f>
        <v>0</v>
      </c>
      <c r="O465" s="36">
        <f ca="1">SUMIFS(СВЦЭМ!$H$40:$H$783,СВЦЭМ!$A$40:$A$783,$A465,СВЦЭМ!$B$40:$B$783,O$437)+'СЕТ СН'!$F$16</f>
        <v>0</v>
      </c>
      <c r="P465" s="36">
        <f ca="1">SUMIFS(СВЦЭМ!$H$40:$H$783,СВЦЭМ!$A$40:$A$783,$A465,СВЦЭМ!$B$40:$B$783,P$437)+'СЕТ СН'!$F$16</f>
        <v>0</v>
      </c>
      <c r="Q465" s="36">
        <f ca="1">SUMIFS(СВЦЭМ!$H$40:$H$783,СВЦЭМ!$A$40:$A$783,$A465,СВЦЭМ!$B$40:$B$783,Q$437)+'СЕТ СН'!$F$16</f>
        <v>0</v>
      </c>
      <c r="R465" s="36">
        <f ca="1">SUMIFS(СВЦЭМ!$H$40:$H$783,СВЦЭМ!$A$40:$A$783,$A465,СВЦЭМ!$B$40:$B$783,R$437)+'СЕТ СН'!$F$16</f>
        <v>0</v>
      </c>
      <c r="S465" s="36">
        <f ca="1">SUMIFS(СВЦЭМ!$H$40:$H$783,СВЦЭМ!$A$40:$A$783,$A465,СВЦЭМ!$B$40:$B$783,S$437)+'СЕТ СН'!$F$16</f>
        <v>0</v>
      </c>
      <c r="T465" s="36">
        <f ca="1">SUMIFS(СВЦЭМ!$H$40:$H$783,СВЦЭМ!$A$40:$A$783,$A465,СВЦЭМ!$B$40:$B$783,T$437)+'СЕТ СН'!$F$16</f>
        <v>0</v>
      </c>
      <c r="U465" s="36">
        <f ca="1">SUMIFS(СВЦЭМ!$H$40:$H$783,СВЦЭМ!$A$40:$A$783,$A465,СВЦЭМ!$B$40:$B$783,U$437)+'СЕТ СН'!$F$16</f>
        <v>0</v>
      </c>
      <c r="V465" s="36">
        <f ca="1">SUMIFS(СВЦЭМ!$H$40:$H$783,СВЦЭМ!$A$40:$A$783,$A465,СВЦЭМ!$B$40:$B$783,V$437)+'СЕТ СН'!$F$16</f>
        <v>0</v>
      </c>
      <c r="W465" s="36">
        <f ca="1">SUMIFS(СВЦЭМ!$H$40:$H$783,СВЦЭМ!$A$40:$A$783,$A465,СВЦЭМ!$B$40:$B$783,W$437)+'СЕТ СН'!$F$16</f>
        <v>0</v>
      </c>
      <c r="X465" s="36">
        <f ca="1">SUMIFS(СВЦЭМ!$H$40:$H$783,СВЦЭМ!$A$40:$A$783,$A465,СВЦЭМ!$B$40:$B$783,X$437)+'СЕТ СН'!$F$16</f>
        <v>0</v>
      </c>
      <c r="Y465" s="36">
        <f ca="1">SUMIFS(СВЦЭМ!$H$40:$H$783,СВЦЭМ!$A$40:$A$783,$A465,СВЦЭМ!$B$40:$B$783,Y$437)+'СЕТ СН'!$F$16</f>
        <v>0</v>
      </c>
    </row>
    <row r="466" spans="1:26" ht="15.75" hidden="1" x14ac:dyDescent="0.2">
      <c r="A466" s="35">
        <f t="shared" si="12"/>
        <v>45198</v>
      </c>
      <c r="B466" s="36">
        <f ca="1">SUMIFS(СВЦЭМ!$H$40:$H$783,СВЦЭМ!$A$40:$A$783,$A466,СВЦЭМ!$B$40:$B$783,B$437)+'СЕТ СН'!$F$16</f>
        <v>0</v>
      </c>
      <c r="C466" s="36">
        <f ca="1">SUMIFS(СВЦЭМ!$H$40:$H$783,СВЦЭМ!$A$40:$A$783,$A466,СВЦЭМ!$B$40:$B$783,C$437)+'СЕТ СН'!$F$16</f>
        <v>0</v>
      </c>
      <c r="D466" s="36">
        <f ca="1">SUMIFS(СВЦЭМ!$H$40:$H$783,СВЦЭМ!$A$40:$A$783,$A466,СВЦЭМ!$B$40:$B$783,D$437)+'СЕТ СН'!$F$16</f>
        <v>0</v>
      </c>
      <c r="E466" s="36">
        <f ca="1">SUMIFS(СВЦЭМ!$H$40:$H$783,СВЦЭМ!$A$40:$A$783,$A466,СВЦЭМ!$B$40:$B$783,E$437)+'СЕТ СН'!$F$16</f>
        <v>0</v>
      </c>
      <c r="F466" s="36">
        <f ca="1">SUMIFS(СВЦЭМ!$H$40:$H$783,СВЦЭМ!$A$40:$A$783,$A466,СВЦЭМ!$B$40:$B$783,F$437)+'СЕТ СН'!$F$16</f>
        <v>0</v>
      </c>
      <c r="G466" s="36">
        <f ca="1">SUMIFS(СВЦЭМ!$H$40:$H$783,СВЦЭМ!$A$40:$A$783,$A466,СВЦЭМ!$B$40:$B$783,G$437)+'СЕТ СН'!$F$16</f>
        <v>0</v>
      </c>
      <c r="H466" s="36">
        <f ca="1">SUMIFS(СВЦЭМ!$H$40:$H$783,СВЦЭМ!$A$40:$A$783,$A466,СВЦЭМ!$B$40:$B$783,H$437)+'СЕТ СН'!$F$16</f>
        <v>0</v>
      </c>
      <c r="I466" s="36">
        <f ca="1">SUMIFS(СВЦЭМ!$H$40:$H$783,СВЦЭМ!$A$40:$A$783,$A466,СВЦЭМ!$B$40:$B$783,I$437)+'СЕТ СН'!$F$16</f>
        <v>0</v>
      </c>
      <c r="J466" s="36">
        <f ca="1">SUMIFS(СВЦЭМ!$H$40:$H$783,СВЦЭМ!$A$40:$A$783,$A466,СВЦЭМ!$B$40:$B$783,J$437)+'СЕТ СН'!$F$16</f>
        <v>0</v>
      </c>
      <c r="K466" s="36">
        <f ca="1">SUMIFS(СВЦЭМ!$H$40:$H$783,СВЦЭМ!$A$40:$A$783,$A466,СВЦЭМ!$B$40:$B$783,K$437)+'СЕТ СН'!$F$16</f>
        <v>0</v>
      </c>
      <c r="L466" s="36">
        <f ca="1">SUMIFS(СВЦЭМ!$H$40:$H$783,СВЦЭМ!$A$40:$A$783,$A466,СВЦЭМ!$B$40:$B$783,L$437)+'СЕТ СН'!$F$16</f>
        <v>0</v>
      </c>
      <c r="M466" s="36">
        <f ca="1">SUMIFS(СВЦЭМ!$H$40:$H$783,СВЦЭМ!$A$40:$A$783,$A466,СВЦЭМ!$B$40:$B$783,M$437)+'СЕТ СН'!$F$16</f>
        <v>0</v>
      </c>
      <c r="N466" s="36">
        <f ca="1">SUMIFS(СВЦЭМ!$H$40:$H$783,СВЦЭМ!$A$40:$A$783,$A466,СВЦЭМ!$B$40:$B$783,N$437)+'СЕТ СН'!$F$16</f>
        <v>0</v>
      </c>
      <c r="O466" s="36">
        <f ca="1">SUMIFS(СВЦЭМ!$H$40:$H$783,СВЦЭМ!$A$40:$A$783,$A466,СВЦЭМ!$B$40:$B$783,O$437)+'СЕТ СН'!$F$16</f>
        <v>0</v>
      </c>
      <c r="P466" s="36">
        <f ca="1">SUMIFS(СВЦЭМ!$H$40:$H$783,СВЦЭМ!$A$40:$A$783,$A466,СВЦЭМ!$B$40:$B$783,P$437)+'СЕТ СН'!$F$16</f>
        <v>0</v>
      </c>
      <c r="Q466" s="36">
        <f ca="1">SUMIFS(СВЦЭМ!$H$40:$H$783,СВЦЭМ!$A$40:$A$783,$A466,СВЦЭМ!$B$40:$B$783,Q$437)+'СЕТ СН'!$F$16</f>
        <v>0</v>
      </c>
      <c r="R466" s="36">
        <f ca="1">SUMIFS(СВЦЭМ!$H$40:$H$783,СВЦЭМ!$A$40:$A$783,$A466,СВЦЭМ!$B$40:$B$783,R$437)+'СЕТ СН'!$F$16</f>
        <v>0</v>
      </c>
      <c r="S466" s="36">
        <f ca="1">SUMIFS(СВЦЭМ!$H$40:$H$783,СВЦЭМ!$A$40:$A$783,$A466,СВЦЭМ!$B$40:$B$783,S$437)+'СЕТ СН'!$F$16</f>
        <v>0</v>
      </c>
      <c r="T466" s="36">
        <f ca="1">SUMIFS(СВЦЭМ!$H$40:$H$783,СВЦЭМ!$A$40:$A$783,$A466,СВЦЭМ!$B$40:$B$783,T$437)+'СЕТ СН'!$F$16</f>
        <v>0</v>
      </c>
      <c r="U466" s="36">
        <f ca="1">SUMIFS(СВЦЭМ!$H$40:$H$783,СВЦЭМ!$A$40:$A$783,$A466,СВЦЭМ!$B$40:$B$783,U$437)+'СЕТ СН'!$F$16</f>
        <v>0</v>
      </c>
      <c r="V466" s="36">
        <f ca="1">SUMIFS(СВЦЭМ!$H$40:$H$783,СВЦЭМ!$A$40:$A$783,$A466,СВЦЭМ!$B$40:$B$783,V$437)+'СЕТ СН'!$F$16</f>
        <v>0</v>
      </c>
      <c r="W466" s="36">
        <f ca="1">SUMIFS(СВЦЭМ!$H$40:$H$783,СВЦЭМ!$A$40:$A$783,$A466,СВЦЭМ!$B$40:$B$783,W$437)+'СЕТ СН'!$F$16</f>
        <v>0</v>
      </c>
      <c r="X466" s="36">
        <f ca="1">SUMIFS(СВЦЭМ!$H$40:$H$783,СВЦЭМ!$A$40:$A$783,$A466,СВЦЭМ!$B$40:$B$783,X$437)+'СЕТ СН'!$F$16</f>
        <v>0</v>
      </c>
      <c r="Y466" s="36">
        <f ca="1">SUMIFS(СВЦЭМ!$H$40:$H$783,СВЦЭМ!$A$40:$A$783,$A466,СВЦЭМ!$B$40:$B$783,Y$437)+'СЕТ СН'!$F$16</f>
        <v>0</v>
      </c>
    </row>
    <row r="467" spans="1:26" ht="15.75" hidden="1" x14ac:dyDescent="0.2">
      <c r="A467" s="35">
        <f t="shared" si="12"/>
        <v>45199</v>
      </c>
      <c r="B467" s="36">
        <f ca="1">SUMIFS(СВЦЭМ!$H$40:$H$783,СВЦЭМ!$A$40:$A$783,$A467,СВЦЭМ!$B$40:$B$783,B$437)+'СЕТ СН'!$F$16</f>
        <v>0</v>
      </c>
      <c r="C467" s="36">
        <f ca="1">SUMIFS(СВЦЭМ!$H$40:$H$783,СВЦЭМ!$A$40:$A$783,$A467,СВЦЭМ!$B$40:$B$783,C$437)+'СЕТ СН'!$F$16</f>
        <v>0</v>
      </c>
      <c r="D467" s="36">
        <f ca="1">SUMIFS(СВЦЭМ!$H$40:$H$783,СВЦЭМ!$A$40:$A$783,$A467,СВЦЭМ!$B$40:$B$783,D$437)+'СЕТ СН'!$F$16</f>
        <v>0</v>
      </c>
      <c r="E467" s="36">
        <f ca="1">SUMIFS(СВЦЭМ!$H$40:$H$783,СВЦЭМ!$A$40:$A$783,$A467,СВЦЭМ!$B$40:$B$783,E$437)+'СЕТ СН'!$F$16</f>
        <v>0</v>
      </c>
      <c r="F467" s="36">
        <f ca="1">SUMIFS(СВЦЭМ!$H$40:$H$783,СВЦЭМ!$A$40:$A$783,$A467,СВЦЭМ!$B$40:$B$783,F$437)+'СЕТ СН'!$F$16</f>
        <v>0</v>
      </c>
      <c r="G467" s="36">
        <f ca="1">SUMIFS(СВЦЭМ!$H$40:$H$783,СВЦЭМ!$A$40:$A$783,$A467,СВЦЭМ!$B$40:$B$783,G$437)+'СЕТ СН'!$F$16</f>
        <v>0</v>
      </c>
      <c r="H467" s="36">
        <f ca="1">SUMIFS(СВЦЭМ!$H$40:$H$783,СВЦЭМ!$A$40:$A$783,$A467,СВЦЭМ!$B$40:$B$783,H$437)+'СЕТ СН'!$F$16</f>
        <v>0</v>
      </c>
      <c r="I467" s="36">
        <f ca="1">SUMIFS(СВЦЭМ!$H$40:$H$783,СВЦЭМ!$A$40:$A$783,$A467,СВЦЭМ!$B$40:$B$783,I$437)+'СЕТ СН'!$F$16</f>
        <v>0</v>
      </c>
      <c r="J467" s="36">
        <f ca="1">SUMIFS(СВЦЭМ!$H$40:$H$783,СВЦЭМ!$A$40:$A$783,$A467,СВЦЭМ!$B$40:$B$783,J$437)+'СЕТ СН'!$F$16</f>
        <v>0</v>
      </c>
      <c r="K467" s="36">
        <f ca="1">SUMIFS(СВЦЭМ!$H$40:$H$783,СВЦЭМ!$A$40:$A$783,$A467,СВЦЭМ!$B$40:$B$783,K$437)+'СЕТ СН'!$F$16</f>
        <v>0</v>
      </c>
      <c r="L467" s="36">
        <f ca="1">SUMIFS(СВЦЭМ!$H$40:$H$783,СВЦЭМ!$A$40:$A$783,$A467,СВЦЭМ!$B$40:$B$783,L$437)+'СЕТ СН'!$F$16</f>
        <v>0</v>
      </c>
      <c r="M467" s="36">
        <f ca="1">SUMIFS(СВЦЭМ!$H$40:$H$783,СВЦЭМ!$A$40:$A$783,$A467,СВЦЭМ!$B$40:$B$783,M$437)+'СЕТ СН'!$F$16</f>
        <v>0</v>
      </c>
      <c r="N467" s="36">
        <f ca="1">SUMIFS(СВЦЭМ!$H$40:$H$783,СВЦЭМ!$A$40:$A$783,$A467,СВЦЭМ!$B$40:$B$783,N$437)+'СЕТ СН'!$F$16</f>
        <v>0</v>
      </c>
      <c r="O467" s="36">
        <f ca="1">SUMIFS(СВЦЭМ!$H$40:$H$783,СВЦЭМ!$A$40:$A$783,$A467,СВЦЭМ!$B$40:$B$783,O$437)+'СЕТ СН'!$F$16</f>
        <v>0</v>
      </c>
      <c r="P467" s="36">
        <f ca="1">SUMIFS(СВЦЭМ!$H$40:$H$783,СВЦЭМ!$A$40:$A$783,$A467,СВЦЭМ!$B$40:$B$783,P$437)+'СЕТ СН'!$F$16</f>
        <v>0</v>
      </c>
      <c r="Q467" s="36">
        <f ca="1">SUMIFS(СВЦЭМ!$H$40:$H$783,СВЦЭМ!$A$40:$A$783,$A467,СВЦЭМ!$B$40:$B$783,Q$437)+'СЕТ СН'!$F$16</f>
        <v>0</v>
      </c>
      <c r="R467" s="36">
        <f ca="1">SUMIFS(СВЦЭМ!$H$40:$H$783,СВЦЭМ!$A$40:$A$783,$A467,СВЦЭМ!$B$40:$B$783,R$437)+'СЕТ СН'!$F$16</f>
        <v>0</v>
      </c>
      <c r="S467" s="36">
        <f ca="1">SUMIFS(СВЦЭМ!$H$40:$H$783,СВЦЭМ!$A$40:$A$783,$A467,СВЦЭМ!$B$40:$B$783,S$437)+'СЕТ СН'!$F$16</f>
        <v>0</v>
      </c>
      <c r="T467" s="36">
        <f ca="1">SUMIFS(СВЦЭМ!$H$40:$H$783,СВЦЭМ!$A$40:$A$783,$A467,СВЦЭМ!$B$40:$B$783,T$437)+'СЕТ СН'!$F$16</f>
        <v>0</v>
      </c>
      <c r="U467" s="36">
        <f ca="1">SUMIFS(СВЦЭМ!$H$40:$H$783,СВЦЭМ!$A$40:$A$783,$A467,СВЦЭМ!$B$40:$B$783,U$437)+'СЕТ СН'!$F$16</f>
        <v>0</v>
      </c>
      <c r="V467" s="36">
        <f ca="1">SUMIFS(СВЦЭМ!$H$40:$H$783,СВЦЭМ!$A$40:$A$783,$A467,СВЦЭМ!$B$40:$B$783,V$437)+'СЕТ СН'!$F$16</f>
        <v>0</v>
      </c>
      <c r="W467" s="36">
        <f ca="1">SUMIFS(СВЦЭМ!$H$40:$H$783,СВЦЭМ!$A$40:$A$783,$A467,СВЦЭМ!$B$40:$B$783,W$437)+'СЕТ СН'!$F$16</f>
        <v>0</v>
      </c>
      <c r="X467" s="36">
        <f ca="1">SUMIFS(СВЦЭМ!$H$40:$H$783,СВЦЭМ!$A$40:$A$783,$A467,СВЦЭМ!$B$40:$B$783,X$437)+'СЕТ СН'!$F$16</f>
        <v>0</v>
      </c>
      <c r="Y467" s="36">
        <f ca="1">SUMIFS(СВЦЭМ!$H$40:$H$783,СВЦЭМ!$A$40:$A$783,$A467,СВЦЭМ!$B$40:$B$783,Y$437)+'СЕТ СН'!$F$16</f>
        <v>0</v>
      </c>
    </row>
    <row r="468" spans="1:26" ht="15.75" hidden="1" x14ac:dyDescent="0.2">
      <c r="A468" s="35">
        <f t="shared" si="12"/>
        <v>45200</v>
      </c>
      <c r="B468" s="36">
        <f ca="1">SUMIFS(СВЦЭМ!$H$40:$H$783,СВЦЭМ!$A$40:$A$783,$A468,СВЦЭМ!$B$40:$B$783,B$437)+'СЕТ СН'!$F$16</f>
        <v>0</v>
      </c>
      <c r="C468" s="36">
        <f ca="1">SUMIFS(СВЦЭМ!$H$40:$H$783,СВЦЭМ!$A$40:$A$783,$A468,СВЦЭМ!$B$40:$B$783,C$437)+'СЕТ СН'!$F$16</f>
        <v>0</v>
      </c>
      <c r="D468" s="36">
        <f ca="1">SUMIFS(СВЦЭМ!$H$40:$H$783,СВЦЭМ!$A$40:$A$783,$A468,СВЦЭМ!$B$40:$B$783,D$437)+'СЕТ СН'!$F$16</f>
        <v>0</v>
      </c>
      <c r="E468" s="36">
        <f ca="1">SUMIFS(СВЦЭМ!$H$40:$H$783,СВЦЭМ!$A$40:$A$783,$A468,СВЦЭМ!$B$40:$B$783,E$437)+'СЕТ СН'!$F$16</f>
        <v>0</v>
      </c>
      <c r="F468" s="36">
        <f ca="1">SUMIFS(СВЦЭМ!$H$40:$H$783,СВЦЭМ!$A$40:$A$783,$A468,СВЦЭМ!$B$40:$B$783,F$437)+'СЕТ СН'!$F$16</f>
        <v>0</v>
      </c>
      <c r="G468" s="36">
        <f ca="1">SUMIFS(СВЦЭМ!$H$40:$H$783,СВЦЭМ!$A$40:$A$783,$A468,СВЦЭМ!$B$40:$B$783,G$437)+'СЕТ СН'!$F$16</f>
        <v>0</v>
      </c>
      <c r="H468" s="36">
        <f ca="1">SUMIFS(СВЦЭМ!$H$40:$H$783,СВЦЭМ!$A$40:$A$783,$A468,СВЦЭМ!$B$40:$B$783,H$437)+'СЕТ СН'!$F$16</f>
        <v>0</v>
      </c>
      <c r="I468" s="36">
        <f ca="1">SUMIFS(СВЦЭМ!$H$40:$H$783,СВЦЭМ!$A$40:$A$783,$A468,СВЦЭМ!$B$40:$B$783,I$437)+'СЕТ СН'!$F$16</f>
        <v>0</v>
      </c>
      <c r="J468" s="36">
        <f ca="1">SUMIFS(СВЦЭМ!$H$40:$H$783,СВЦЭМ!$A$40:$A$783,$A468,СВЦЭМ!$B$40:$B$783,J$437)+'СЕТ СН'!$F$16</f>
        <v>0</v>
      </c>
      <c r="K468" s="36">
        <f ca="1">SUMIFS(СВЦЭМ!$H$40:$H$783,СВЦЭМ!$A$40:$A$783,$A468,СВЦЭМ!$B$40:$B$783,K$437)+'СЕТ СН'!$F$16</f>
        <v>0</v>
      </c>
      <c r="L468" s="36">
        <f ca="1">SUMIFS(СВЦЭМ!$H$40:$H$783,СВЦЭМ!$A$40:$A$783,$A468,СВЦЭМ!$B$40:$B$783,L$437)+'СЕТ СН'!$F$16</f>
        <v>0</v>
      </c>
      <c r="M468" s="36">
        <f ca="1">SUMIFS(СВЦЭМ!$H$40:$H$783,СВЦЭМ!$A$40:$A$783,$A468,СВЦЭМ!$B$40:$B$783,M$437)+'СЕТ СН'!$F$16</f>
        <v>0</v>
      </c>
      <c r="N468" s="36">
        <f ca="1">SUMIFS(СВЦЭМ!$H$40:$H$783,СВЦЭМ!$A$40:$A$783,$A468,СВЦЭМ!$B$40:$B$783,N$437)+'СЕТ СН'!$F$16</f>
        <v>0</v>
      </c>
      <c r="O468" s="36">
        <f ca="1">SUMIFS(СВЦЭМ!$H$40:$H$783,СВЦЭМ!$A$40:$A$783,$A468,СВЦЭМ!$B$40:$B$783,O$437)+'СЕТ СН'!$F$16</f>
        <v>0</v>
      </c>
      <c r="P468" s="36">
        <f ca="1">SUMIFS(СВЦЭМ!$H$40:$H$783,СВЦЭМ!$A$40:$A$783,$A468,СВЦЭМ!$B$40:$B$783,P$437)+'СЕТ СН'!$F$16</f>
        <v>0</v>
      </c>
      <c r="Q468" s="36">
        <f ca="1">SUMIFS(СВЦЭМ!$H$40:$H$783,СВЦЭМ!$A$40:$A$783,$A468,СВЦЭМ!$B$40:$B$783,Q$437)+'СЕТ СН'!$F$16</f>
        <v>0</v>
      </c>
      <c r="R468" s="36">
        <f ca="1">SUMIFS(СВЦЭМ!$H$40:$H$783,СВЦЭМ!$A$40:$A$783,$A468,СВЦЭМ!$B$40:$B$783,R$437)+'СЕТ СН'!$F$16</f>
        <v>0</v>
      </c>
      <c r="S468" s="36">
        <f ca="1">SUMIFS(СВЦЭМ!$H$40:$H$783,СВЦЭМ!$A$40:$A$783,$A468,СВЦЭМ!$B$40:$B$783,S$437)+'СЕТ СН'!$F$16</f>
        <v>0</v>
      </c>
      <c r="T468" s="36">
        <f ca="1">SUMIFS(СВЦЭМ!$H$40:$H$783,СВЦЭМ!$A$40:$A$783,$A468,СВЦЭМ!$B$40:$B$783,T$437)+'СЕТ СН'!$F$16</f>
        <v>0</v>
      </c>
      <c r="U468" s="36">
        <f ca="1">SUMIFS(СВЦЭМ!$H$40:$H$783,СВЦЭМ!$A$40:$A$783,$A468,СВЦЭМ!$B$40:$B$783,U$437)+'СЕТ СН'!$F$16</f>
        <v>0</v>
      </c>
      <c r="V468" s="36">
        <f ca="1">SUMIFS(СВЦЭМ!$H$40:$H$783,СВЦЭМ!$A$40:$A$783,$A468,СВЦЭМ!$B$40:$B$783,V$437)+'СЕТ СН'!$F$16</f>
        <v>0</v>
      </c>
      <c r="W468" s="36">
        <f ca="1">SUMIFS(СВЦЭМ!$H$40:$H$783,СВЦЭМ!$A$40:$A$783,$A468,СВЦЭМ!$B$40:$B$783,W$437)+'СЕТ СН'!$F$16</f>
        <v>0</v>
      </c>
      <c r="X468" s="36">
        <f ca="1">SUMIFS(СВЦЭМ!$H$40:$H$783,СВЦЭМ!$A$40:$A$783,$A468,СВЦЭМ!$B$40:$B$783,X$437)+'СЕТ СН'!$F$16</f>
        <v>0</v>
      </c>
      <c r="Y468" s="36">
        <f ca="1">SUMIFS(СВЦЭМ!$H$40:$H$783,СВЦЭМ!$A$40:$A$783,$A468,СВЦЭМ!$B$40:$B$783,Y$437)+'СЕТ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25.284997050000001</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667562.54457346618</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135</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1765744.73</v>
      </c>
      <c r="O479" s="147"/>
      <c r="P479" s="147">
        <f>'СЕТ СН'!$G$7</f>
        <v>1442615.09</v>
      </c>
      <c r="Q479" s="147"/>
      <c r="R479" s="147">
        <f>'СЕТ СН'!$H$7</f>
        <v>1841546.13</v>
      </c>
      <c r="S479" s="147"/>
      <c r="T479" s="147">
        <f>'СЕТ СН'!$I$7</f>
        <v>1879310.42</v>
      </c>
      <c r="U479" s="147"/>
    </row>
    <row r="482" spans="1:25" ht="15.75" x14ac:dyDescent="0.25">
      <c r="A482" s="148" t="s">
        <v>136</v>
      </c>
      <c r="B482" s="149"/>
      <c r="C482" s="149"/>
      <c r="D482" s="149"/>
      <c r="E482" s="149"/>
      <c r="F482" s="149"/>
      <c r="G482" s="149"/>
      <c r="H482" s="149"/>
      <c r="I482" s="149"/>
      <c r="J482" s="149"/>
      <c r="K482" s="149"/>
      <c r="L482" s="149"/>
      <c r="M482" s="150"/>
      <c r="N482" s="92" t="s">
        <v>137</v>
      </c>
      <c r="O482" s="93"/>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142</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v>256086.62</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Q16" sqref="Q16"/>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100" t="s">
        <v>156</v>
      </c>
      <c r="C5" s="54">
        <v>44896</v>
      </c>
      <c r="D5" s="54">
        <v>45291</v>
      </c>
      <c r="E5" s="52" t="s">
        <v>20</v>
      </c>
      <c r="F5" s="52">
        <v>3088.11</v>
      </c>
      <c r="G5" s="52">
        <v>3468.55</v>
      </c>
      <c r="H5" s="52">
        <v>3591.32</v>
      </c>
      <c r="I5" s="52">
        <v>3843.34</v>
      </c>
    </row>
    <row r="6" spans="1:9" ht="60" x14ac:dyDescent="0.2">
      <c r="A6" s="53" t="s">
        <v>145</v>
      </c>
      <c r="B6" s="100" t="s">
        <v>156</v>
      </c>
      <c r="C6" s="54">
        <v>44896</v>
      </c>
      <c r="D6" s="54">
        <v>45291</v>
      </c>
      <c r="E6" s="52" t="s">
        <v>20</v>
      </c>
      <c r="F6" s="52">
        <v>183.87</v>
      </c>
      <c r="G6" s="52">
        <v>328.65</v>
      </c>
      <c r="H6" s="52">
        <v>372.02</v>
      </c>
      <c r="I6" s="52">
        <v>842.21</v>
      </c>
    </row>
    <row r="7" spans="1:9" ht="60" x14ac:dyDescent="0.2">
      <c r="A7" s="53" t="s">
        <v>146</v>
      </c>
      <c r="B7" s="100" t="s">
        <v>156</v>
      </c>
      <c r="C7" s="54">
        <v>44896</v>
      </c>
      <c r="D7" s="54">
        <v>45291</v>
      </c>
      <c r="E7" s="52" t="s">
        <v>21</v>
      </c>
      <c r="F7" s="52">
        <v>1765744.73</v>
      </c>
      <c r="G7" s="52">
        <v>1442615.09</v>
      </c>
      <c r="H7" s="52">
        <v>1841546.13</v>
      </c>
      <c r="I7" s="52">
        <v>1879310.42</v>
      </c>
    </row>
    <row r="8" spans="1:9" ht="90" x14ac:dyDescent="0.2">
      <c r="A8" s="53" t="s">
        <v>141</v>
      </c>
      <c r="B8" s="91" t="s">
        <v>157</v>
      </c>
      <c r="C8" s="101">
        <v>44927</v>
      </c>
      <c r="D8" s="101">
        <v>45291</v>
      </c>
      <c r="E8" s="91" t="s">
        <v>140</v>
      </c>
      <c r="F8" s="95">
        <v>8.2500000000000004E-2</v>
      </c>
      <c r="G8" s="91"/>
      <c r="H8" s="91"/>
      <c r="I8" s="91"/>
    </row>
    <row r="9" spans="1:9" ht="75" x14ac:dyDescent="0.2">
      <c r="A9" s="53" t="s">
        <v>133</v>
      </c>
      <c r="B9" s="91" t="s">
        <v>138</v>
      </c>
      <c r="C9" s="54">
        <v>45170</v>
      </c>
      <c r="D9" s="54">
        <v>45199</v>
      </c>
      <c r="E9" s="91" t="s">
        <v>20</v>
      </c>
      <c r="F9" s="94" t="s">
        <v>159</v>
      </c>
      <c r="G9" s="91"/>
      <c r="H9" s="91"/>
      <c r="I9" s="91"/>
    </row>
    <row r="10" spans="1:9" ht="45" x14ac:dyDescent="0.2">
      <c r="A10" s="53" t="s">
        <v>139</v>
      </c>
      <c r="B10" s="91" t="s">
        <v>149</v>
      </c>
      <c r="C10" s="54">
        <v>44896</v>
      </c>
      <c r="D10" s="54">
        <v>45291</v>
      </c>
      <c r="E10" s="91" t="s">
        <v>21</v>
      </c>
      <c r="F10" s="91">
        <v>256086.62</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L26" sqref="L26"/>
    </sheetView>
  </sheetViews>
  <sheetFormatPr defaultRowHeight="12.75" x14ac:dyDescent="0.2"/>
  <cols>
    <col min="1" max="1" width="39.375" style="62" customWidth="1"/>
    <col min="2" max="2" width="39.5" style="62" customWidth="1"/>
    <col min="3" max="6" width="21.25" style="62" customWidth="1"/>
    <col min="7" max="252" width="9" style="62"/>
    <col min="253" max="253" width="39.375" style="62" customWidth="1"/>
    <col min="254" max="254" width="39.5" style="62" customWidth="1"/>
    <col min="255" max="258" width="21.25" style="62" customWidth="1"/>
    <col min="259" max="259" width="13.75" style="62" customWidth="1"/>
    <col min="260" max="508" width="9" style="62"/>
    <col min="509" max="509" width="39.375" style="62" customWidth="1"/>
    <col min="510" max="510" width="39.5" style="62" customWidth="1"/>
    <col min="511" max="514" width="21.25" style="62" customWidth="1"/>
    <col min="515" max="515" width="13.75" style="62" customWidth="1"/>
    <col min="516" max="764" width="9" style="62"/>
    <col min="765" max="765" width="39.375" style="62" customWidth="1"/>
    <col min="766" max="766" width="39.5" style="62" customWidth="1"/>
    <col min="767" max="770" width="21.25" style="62" customWidth="1"/>
    <col min="771" max="771" width="13.75" style="62" customWidth="1"/>
    <col min="772" max="1020" width="9" style="62"/>
    <col min="1021" max="1021" width="39.375" style="62" customWidth="1"/>
    <col min="1022" max="1022" width="39.5" style="62" customWidth="1"/>
    <col min="1023" max="1026" width="21.25" style="62" customWidth="1"/>
    <col min="1027" max="1027" width="13.75" style="62" customWidth="1"/>
    <col min="1028" max="1276" width="9" style="62"/>
    <col min="1277" max="1277" width="39.375" style="62" customWidth="1"/>
    <col min="1278" max="1278" width="39.5" style="62" customWidth="1"/>
    <col min="1279" max="1282" width="21.25" style="62" customWidth="1"/>
    <col min="1283" max="1283" width="13.75" style="62" customWidth="1"/>
    <col min="1284" max="1532" width="9" style="62"/>
    <col min="1533" max="1533" width="39.375" style="62" customWidth="1"/>
    <col min="1534" max="1534" width="39.5" style="62" customWidth="1"/>
    <col min="1535" max="1538" width="21.25" style="62" customWidth="1"/>
    <col min="1539" max="1539" width="13.75" style="62" customWidth="1"/>
    <col min="1540" max="1788" width="9" style="62"/>
    <col min="1789" max="1789" width="39.375" style="62" customWidth="1"/>
    <col min="1790" max="1790" width="39.5" style="62" customWidth="1"/>
    <col min="1791" max="1794" width="21.25" style="62" customWidth="1"/>
    <col min="1795" max="1795" width="13.75" style="62" customWidth="1"/>
    <col min="1796" max="2044" width="9" style="62"/>
    <col min="2045" max="2045" width="39.375" style="62" customWidth="1"/>
    <col min="2046" max="2046" width="39.5" style="62" customWidth="1"/>
    <col min="2047" max="2050" width="21.25" style="62" customWidth="1"/>
    <col min="2051" max="2051" width="13.75" style="62" customWidth="1"/>
    <col min="2052" max="2300" width="9" style="62"/>
    <col min="2301" max="2301" width="39.375" style="62" customWidth="1"/>
    <col min="2302" max="2302" width="39.5" style="62" customWidth="1"/>
    <col min="2303" max="2306" width="21.25" style="62" customWidth="1"/>
    <col min="2307" max="2307" width="13.75" style="62" customWidth="1"/>
    <col min="2308" max="2556" width="9" style="62"/>
    <col min="2557" max="2557" width="39.375" style="62" customWidth="1"/>
    <col min="2558" max="2558" width="39.5" style="62" customWidth="1"/>
    <col min="2559" max="2562" width="21.25" style="62" customWidth="1"/>
    <col min="2563" max="2563" width="13.75" style="62" customWidth="1"/>
    <col min="2564" max="2812" width="9" style="62"/>
    <col min="2813" max="2813" width="39.375" style="62" customWidth="1"/>
    <col min="2814" max="2814" width="39.5" style="62" customWidth="1"/>
    <col min="2815" max="2818" width="21.25" style="62" customWidth="1"/>
    <col min="2819" max="2819" width="13.75" style="62" customWidth="1"/>
    <col min="2820" max="3068" width="9" style="62"/>
    <col min="3069" max="3069" width="39.375" style="62" customWidth="1"/>
    <col min="3070" max="3070" width="39.5" style="62" customWidth="1"/>
    <col min="3071" max="3074" width="21.25" style="62" customWidth="1"/>
    <col min="3075" max="3075" width="13.75" style="62" customWidth="1"/>
    <col min="3076" max="3324" width="9" style="62"/>
    <col min="3325" max="3325" width="39.375" style="62" customWidth="1"/>
    <col min="3326" max="3326" width="39.5" style="62" customWidth="1"/>
    <col min="3327" max="3330" width="21.25" style="62" customWidth="1"/>
    <col min="3331" max="3331" width="13.75" style="62" customWidth="1"/>
    <col min="3332" max="3580" width="9" style="62"/>
    <col min="3581" max="3581" width="39.375" style="62" customWidth="1"/>
    <col min="3582" max="3582" width="39.5" style="62" customWidth="1"/>
    <col min="3583" max="3586" width="21.25" style="62" customWidth="1"/>
    <col min="3587" max="3587" width="13.75" style="62" customWidth="1"/>
    <col min="3588" max="3836" width="9" style="62"/>
    <col min="3837" max="3837" width="39.375" style="62" customWidth="1"/>
    <col min="3838" max="3838" width="39.5" style="62" customWidth="1"/>
    <col min="3839" max="3842" width="21.25" style="62" customWidth="1"/>
    <col min="3843" max="3843" width="13.75" style="62" customWidth="1"/>
    <col min="3844" max="4092" width="9" style="62"/>
    <col min="4093" max="4093" width="39.375" style="62" customWidth="1"/>
    <col min="4094" max="4094" width="39.5" style="62" customWidth="1"/>
    <col min="4095" max="4098" width="21.25" style="62" customWidth="1"/>
    <col min="4099" max="4099" width="13.75" style="62" customWidth="1"/>
    <col min="4100" max="4348" width="9" style="62"/>
    <col min="4349" max="4349" width="39.375" style="62" customWidth="1"/>
    <col min="4350" max="4350" width="39.5" style="62" customWidth="1"/>
    <col min="4351" max="4354" width="21.25" style="62" customWidth="1"/>
    <col min="4355" max="4355" width="13.75" style="62" customWidth="1"/>
    <col min="4356" max="4604" width="9" style="62"/>
    <col min="4605" max="4605" width="39.375" style="62" customWidth="1"/>
    <col min="4606" max="4606" width="39.5" style="62" customWidth="1"/>
    <col min="4607" max="4610" width="21.25" style="62" customWidth="1"/>
    <col min="4611" max="4611" width="13.75" style="62" customWidth="1"/>
    <col min="4612" max="4860" width="9" style="62"/>
    <col min="4861" max="4861" width="39.375" style="62" customWidth="1"/>
    <col min="4862" max="4862" width="39.5" style="62" customWidth="1"/>
    <col min="4863" max="4866" width="21.25" style="62" customWidth="1"/>
    <col min="4867" max="4867" width="13.75" style="62" customWidth="1"/>
    <col min="4868" max="5116" width="9" style="62"/>
    <col min="5117" max="5117" width="39.375" style="62" customWidth="1"/>
    <col min="5118" max="5118" width="39.5" style="62" customWidth="1"/>
    <col min="5119" max="5122" width="21.25" style="62" customWidth="1"/>
    <col min="5123" max="5123" width="13.75" style="62" customWidth="1"/>
    <col min="5124" max="5372" width="9" style="62"/>
    <col min="5373" max="5373" width="39.375" style="62" customWidth="1"/>
    <col min="5374" max="5374" width="39.5" style="62" customWidth="1"/>
    <col min="5375" max="5378" width="21.25" style="62" customWidth="1"/>
    <col min="5379" max="5379" width="13.75" style="62" customWidth="1"/>
    <col min="5380" max="5628" width="9" style="62"/>
    <col min="5629" max="5629" width="39.375" style="62" customWidth="1"/>
    <col min="5630" max="5630" width="39.5" style="62" customWidth="1"/>
    <col min="5631" max="5634" width="21.25" style="62" customWidth="1"/>
    <col min="5635" max="5635" width="13.75" style="62" customWidth="1"/>
    <col min="5636" max="5884" width="9" style="62"/>
    <col min="5885" max="5885" width="39.375" style="62" customWidth="1"/>
    <col min="5886" max="5886" width="39.5" style="62" customWidth="1"/>
    <col min="5887" max="5890" width="21.25" style="62" customWidth="1"/>
    <col min="5891" max="5891" width="13.75" style="62" customWidth="1"/>
    <col min="5892" max="6140" width="9" style="62"/>
    <col min="6141" max="6141" width="39.375" style="62" customWidth="1"/>
    <col min="6142" max="6142" width="39.5" style="62" customWidth="1"/>
    <col min="6143" max="6146" width="21.25" style="62" customWidth="1"/>
    <col min="6147" max="6147" width="13.75" style="62" customWidth="1"/>
    <col min="6148" max="6396" width="9" style="62"/>
    <col min="6397" max="6397" width="39.375" style="62" customWidth="1"/>
    <col min="6398" max="6398" width="39.5" style="62" customWidth="1"/>
    <col min="6399" max="6402" width="21.25" style="62" customWidth="1"/>
    <col min="6403" max="6403" width="13.75" style="62" customWidth="1"/>
    <col min="6404" max="6652" width="9" style="62"/>
    <col min="6653" max="6653" width="39.375" style="62" customWidth="1"/>
    <col min="6654" max="6654" width="39.5" style="62" customWidth="1"/>
    <col min="6655" max="6658" width="21.25" style="62" customWidth="1"/>
    <col min="6659" max="6659" width="13.75" style="62" customWidth="1"/>
    <col min="6660" max="6908" width="9" style="62"/>
    <col min="6909" max="6909" width="39.375" style="62" customWidth="1"/>
    <col min="6910" max="6910" width="39.5" style="62" customWidth="1"/>
    <col min="6911" max="6914" width="21.25" style="62" customWidth="1"/>
    <col min="6915" max="6915" width="13.75" style="62" customWidth="1"/>
    <col min="6916" max="7164" width="9" style="62"/>
    <col min="7165" max="7165" width="39.375" style="62" customWidth="1"/>
    <col min="7166" max="7166" width="39.5" style="62" customWidth="1"/>
    <col min="7167" max="7170" width="21.25" style="62" customWidth="1"/>
    <col min="7171" max="7171" width="13.75" style="62" customWidth="1"/>
    <col min="7172" max="7420" width="9" style="62"/>
    <col min="7421" max="7421" width="39.375" style="62" customWidth="1"/>
    <col min="7422" max="7422" width="39.5" style="62" customWidth="1"/>
    <col min="7423" max="7426" width="21.25" style="62" customWidth="1"/>
    <col min="7427" max="7427" width="13.75" style="62" customWidth="1"/>
    <col min="7428" max="7676" width="9" style="62"/>
    <col min="7677" max="7677" width="39.375" style="62" customWidth="1"/>
    <col min="7678" max="7678" width="39.5" style="62" customWidth="1"/>
    <col min="7679" max="7682" width="21.25" style="62" customWidth="1"/>
    <col min="7683" max="7683" width="13.75" style="62" customWidth="1"/>
    <col min="7684" max="7932" width="9" style="62"/>
    <col min="7933" max="7933" width="39.375" style="62" customWidth="1"/>
    <col min="7934" max="7934" width="39.5" style="62" customWidth="1"/>
    <col min="7935" max="7938" width="21.25" style="62" customWidth="1"/>
    <col min="7939" max="7939" width="13.75" style="62" customWidth="1"/>
    <col min="7940" max="8188" width="9" style="62"/>
    <col min="8189" max="8189" width="39.375" style="62" customWidth="1"/>
    <col min="8190" max="8190" width="39.5" style="62" customWidth="1"/>
    <col min="8191" max="8194" width="21.25" style="62" customWidth="1"/>
    <col min="8195" max="8195" width="13.75" style="62" customWidth="1"/>
    <col min="8196" max="8444" width="9" style="62"/>
    <col min="8445" max="8445" width="39.375" style="62" customWidth="1"/>
    <col min="8446" max="8446" width="39.5" style="62" customWidth="1"/>
    <col min="8447" max="8450" width="21.25" style="62" customWidth="1"/>
    <col min="8451" max="8451" width="13.75" style="62" customWidth="1"/>
    <col min="8452" max="8700" width="9" style="62"/>
    <col min="8701" max="8701" width="39.375" style="62" customWidth="1"/>
    <col min="8702" max="8702" width="39.5" style="62" customWidth="1"/>
    <col min="8703" max="8706" width="21.25" style="62" customWidth="1"/>
    <col min="8707" max="8707" width="13.75" style="62" customWidth="1"/>
    <col min="8708" max="8956" width="9" style="62"/>
    <col min="8957" max="8957" width="39.375" style="62" customWidth="1"/>
    <col min="8958" max="8958" width="39.5" style="62" customWidth="1"/>
    <col min="8959" max="8962" width="21.25" style="62" customWidth="1"/>
    <col min="8963" max="8963" width="13.75" style="62" customWidth="1"/>
    <col min="8964" max="9212" width="9" style="62"/>
    <col min="9213" max="9213" width="39.375" style="62" customWidth="1"/>
    <col min="9214" max="9214" width="39.5" style="62" customWidth="1"/>
    <col min="9215" max="9218" width="21.25" style="62" customWidth="1"/>
    <col min="9219" max="9219" width="13.75" style="62" customWidth="1"/>
    <col min="9220" max="9468" width="9" style="62"/>
    <col min="9469" max="9469" width="39.375" style="62" customWidth="1"/>
    <col min="9470" max="9470" width="39.5" style="62" customWidth="1"/>
    <col min="9471" max="9474" width="21.25" style="62" customWidth="1"/>
    <col min="9475" max="9475" width="13.75" style="62" customWidth="1"/>
    <col min="9476" max="9724" width="9" style="62"/>
    <col min="9725" max="9725" width="39.375" style="62" customWidth="1"/>
    <col min="9726" max="9726" width="39.5" style="62" customWidth="1"/>
    <col min="9727" max="9730" width="21.25" style="62" customWidth="1"/>
    <col min="9731" max="9731" width="13.75" style="62" customWidth="1"/>
    <col min="9732" max="9980" width="9" style="62"/>
    <col min="9981" max="9981" width="39.375" style="62" customWidth="1"/>
    <col min="9982" max="9982" width="39.5" style="62" customWidth="1"/>
    <col min="9983" max="9986" width="21.25" style="62" customWidth="1"/>
    <col min="9987" max="9987" width="13.75" style="62" customWidth="1"/>
    <col min="9988" max="10236" width="9" style="62"/>
    <col min="10237" max="10237" width="39.375" style="62" customWidth="1"/>
    <col min="10238" max="10238" width="39.5" style="62" customWidth="1"/>
    <col min="10239" max="10242" width="21.25" style="62" customWidth="1"/>
    <col min="10243" max="10243" width="13.75" style="62" customWidth="1"/>
    <col min="10244" max="10492" width="9" style="62"/>
    <col min="10493" max="10493" width="39.375" style="62" customWidth="1"/>
    <col min="10494" max="10494" width="39.5" style="62" customWidth="1"/>
    <col min="10495" max="10498" width="21.25" style="62" customWidth="1"/>
    <col min="10499" max="10499" width="13.75" style="62" customWidth="1"/>
    <col min="10500" max="10748" width="9" style="62"/>
    <col min="10749" max="10749" width="39.375" style="62" customWidth="1"/>
    <col min="10750" max="10750" width="39.5" style="62" customWidth="1"/>
    <col min="10751" max="10754" width="21.25" style="62" customWidth="1"/>
    <col min="10755" max="10755" width="13.75" style="62" customWidth="1"/>
    <col min="10756" max="11004" width="9" style="62"/>
    <col min="11005" max="11005" width="39.375" style="62" customWidth="1"/>
    <col min="11006" max="11006" width="39.5" style="62" customWidth="1"/>
    <col min="11007" max="11010" width="21.25" style="62" customWidth="1"/>
    <col min="11011" max="11011" width="13.75" style="62" customWidth="1"/>
    <col min="11012" max="11260" width="9" style="62"/>
    <col min="11261" max="11261" width="39.375" style="62" customWidth="1"/>
    <col min="11262" max="11262" width="39.5" style="62" customWidth="1"/>
    <col min="11263" max="11266" width="21.25" style="62" customWidth="1"/>
    <col min="11267" max="11267" width="13.75" style="62" customWidth="1"/>
    <col min="11268" max="11516" width="9" style="62"/>
    <col min="11517" max="11517" width="39.375" style="62" customWidth="1"/>
    <col min="11518" max="11518" width="39.5" style="62" customWidth="1"/>
    <col min="11519" max="11522" width="21.25" style="62" customWidth="1"/>
    <col min="11523" max="11523" width="13.75" style="62" customWidth="1"/>
    <col min="11524" max="11772" width="9" style="62"/>
    <col min="11773" max="11773" width="39.375" style="62" customWidth="1"/>
    <col min="11774" max="11774" width="39.5" style="62" customWidth="1"/>
    <col min="11775" max="11778" width="21.25" style="62" customWidth="1"/>
    <col min="11779" max="11779" width="13.75" style="62" customWidth="1"/>
    <col min="11780" max="12028" width="9" style="62"/>
    <col min="12029" max="12029" width="39.375" style="62" customWidth="1"/>
    <col min="12030" max="12030" width="39.5" style="62" customWidth="1"/>
    <col min="12031" max="12034" width="21.25" style="62" customWidth="1"/>
    <col min="12035" max="12035" width="13.75" style="62" customWidth="1"/>
    <col min="12036" max="12284" width="9" style="62"/>
    <col min="12285" max="12285" width="39.375" style="62" customWidth="1"/>
    <col min="12286" max="12286" width="39.5" style="62" customWidth="1"/>
    <col min="12287" max="12290" width="21.25" style="62" customWidth="1"/>
    <col min="12291" max="12291" width="13.75" style="62" customWidth="1"/>
    <col min="12292" max="12540" width="9" style="62"/>
    <col min="12541" max="12541" width="39.375" style="62" customWidth="1"/>
    <col min="12542" max="12542" width="39.5" style="62" customWidth="1"/>
    <col min="12543" max="12546" width="21.25" style="62" customWidth="1"/>
    <col min="12547" max="12547" width="13.75" style="62" customWidth="1"/>
    <col min="12548" max="12796" width="9" style="62"/>
    <col min="12797" max="12797" width="39.375" style="62" customWidth="1"/>
    <col min="12798" max="12798" width="39.5" style="62" customWidth="1"/>
    <col min="12799" max="12802" width="21.25" style="62" customWidth="1"/>
    <col min="12803" max="12803" width="13.75" style="62" customWidth="1"/>
    <col min="12804" max="13052" width="9" style="62"/>
    <col min="13053" max="13053" width="39.375" style="62" customWidth="1"/>
    <col min="13054" max="13054" width="39.5" style="62" customWidth="1"/>
    <col min="13055" max="13058" width="21.25" style="62" customWidth="1"/>
    <col min="13059" max="13059" width="13.75" style="62" customWidth="1"/>
    <col min="13060" max="13308" width="9" style="62"/>
    <col min="13309" max="13309" width="39.375" style="62" customWidth="1"/>
    <col min="13310" max="13310" width="39.5" style="62" customWidth="1"/>
    <col min="13311" max="13314" width="21.25" style="62" customWidth="1"/>
    <col min="13315" max="13315" width="13.75" style="62" customWidth="1"/>
    <col min="13316" max="13564" width="9" style="62"/>
    <col min="13565" max="13565" width="39.375" style="62" customWidth="1"/>
    <col min="13566" max="13566" width="39.5" style="62" customWidth="1"/>
    <col min="13567" max="13570" width="21.25" style="62" customWidth="1"/>
    <col min="13571" max="13571" width="13.75" style="62" customWidth="1"/>
    <col min="13572" max="13820" width="9" style="62"/>
    <col min="13821" max="13821" width="39.375" style="62" customWidth="1"/>
    <col min="13822" max="13822" width="39.5" style="62" customWidth="1"/>
    <col min="13823" max="13826" width="21.25" style="62" customWidth="1"/>
    <col min="13827" max="13827" width="13.75" style="62" customWidth="1"/>
    <col min="13828" max="14076" width="9" style="62"/>
    <col min="14077" max="14077" width="39.375" style="62" customWidth="1"/>
    <col min="14078" max="14078" width="39.5" style="62" customWidth="1"/>
    <col min="14079" max="14082" width="21.25" style="62" customWidth="1"/>
    <col min="14083" max="14083" width="13.75" style="62" customWidth="1"/>
    <col min="14084" max="14332" width="9" style="62"/>
    <col min="14333" max="14333" width="39.375" style="62" customWidth="1"/>
    <col min="14334" max="14334" width="39.5" style="62" customWidth="1"/>
    <col min="14335" max="14338" width="21.25" style="62" customWidth="1"/>
    <col min="14339" max="14339" width="13.75" style="62" customWidth="1"/>
    <col min="14340" max="14588" width="9" style="62"/>
    <col min="14589" max="14589" width="39.375" style="62" customWidth="1"/>
    <col min="14590" max="14590" width="39.5" style="62" customWidth="1"/>
    <col min="14591" max="14594" width="21.25" style="62" customWidth="1"/>
    <col min="14595" max="14595" width="13.75" style="62" customWidth="1"/>
    <col min="14596" max="14844" width="9" style="62"/>
    <col min="14845" max="14845" width="39.375" style="62" customWidth="1"/>
    <col min="14846" max="14846" width="39.5" style="62" customWidth="1"/>
    <col min="14847" max="14850" width="21.25" style="62" customWidth="1"/>
    <col min="14851" max="14851" width="13.75" style="62" customWidth="1"/>
    <col min="14852" max="15100" width="9" style="62"/>
    <col min="15101" max="15101" width="39.375" style="62" customWidth="1"/>
    <col min="15102" max="15102" width="39.5" style="62" customWidth="1"/>
    <col min="15103" max="15106" width="21.25" style="62" customWidth="1"/>
    <col min="15107" max="15107" width="13.75" style="62" customWidth="1"/>
    <col min="15108" max="15356" width="9" style="62"/>
    <col min="15357" max="15357" width="39.375" style="62" customWidth="1"/>
    <col min="15358" max="15358" width="39.5" style="62" customWidth="1"/>
    <col min="15359" max="15362" width="21.25" style="62" customWidth="1"/>
    <col min="15363" max="15363" width="13.75" style="62" customWidth="1"/>
    <col min="15364" max="15612" width="9" style="62"/>
    <col min="15613" max="15613" width="39.375" style="62" customWidth="1"/>
    <col min="15614" max="15614" width="39.5" style="62" customWidth="1"/>
    <col min="15615" max="15618" width="21.25" style="62" customWidth="1"/>
    <col min="15619" max="15619" width="13.75" style="62" customWidth="1"/>
    <col min="15620" max="15868" width="9" style="62"/>
    <col min="15869" max="15869" width="39.375" style="62" customWidth="1"/>
    <col min="15870" max="15870" width="39.5" style="62" customWidth="1"/>
    <col min="15871" max="15874" width="21.25" style="62" customWidth="1"/>
    <col min="15875" max="15875" width="13.75" style="62" customWidth="1"/>
    <col min="15876" max="16124" width="9" style="62"/>
    <col min="16125" max="16125" width="39.375" style="62" customWidth="1"/>
    <col min="16126" max="16126" width="39.5" style="62" customWidth="1"/>
    <col min="16127" max="16130" width="21.25" style="62" customWidth="1"/>
    <col min="16131" max="16131" width="13.75" style="62" customWidth="1"/>
    <col min="16132"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143</v>
      </c>
    </row>
    <row r="7" spans="1:4" ht="15" customHeight="1" x14ac:dyDescent="0.2">
      <c r="A7" s="169" t="s">
        <v>89</v>
      </c>
      <c r="B7" s="170"/>
      <c r="C7" s="67"/>
      <c r="D7" s="64" t="s">
        <v>160</v>
      </c>
    </row>
    <row r="8" spans="1:4" ht="15" customHeight="1" x14ac:dyDescent="0.2">
      <c r="A8" s="171" t="s">
        <v>90</v>
      </c>
      <c r="B8" s="171"/>
      <c r="C8" s="103"/>
      <c r="D8" s="68"/>
    </row>
    <row r="9" spans="1:4" ht="15" customHeight="1" x14ac:dyDescent="0.2">
      <c r="A9" s="69" t="s">
        <v>91</v>
      </c>
      <c r="B9" s="70"/>
      <c r="C9" s="71"/>
      <c r="D9" s="72"/>
    </row>
    <row r="10" spans="1:4" ht="30" customHeight="1" x14ac:dyDescent="0.2">
      <c r="A10" s="174" t="s">
        <v>92</v>
      </c>
      <c r="B10" s="175"/>
      <c r="C10" s="73"/>
      <c r="D10" s="74">
        <v>4.1172954900000001</v>
      </c>
    </row>
    <row r="11" spans="1:4" ht="66" customHeight="1" x14ac:dyDescent="0.2">
      <c r="A11" s="174" t="s">
        <v>93</v>
      </c>
      <c r="B11" s="175"/>
      <c r="C11" s="73"/>
      <c r="D11" s="74">
        <v>1550.67622001</v>
      </c>
    </row>
    <row r="12" spans="1:4" ht="30" customHeight="1" x14ac:dyDescent="0.2">
      <c r="A12" s="174" t="s">
        <v>94</v>
      </c>
      <c r="B12" s="175"/>
      <c r="C12" s="73"/>
      <c r="D12" s="75">
        <v>667562.54457346618</v>
      </c>
    </row>
    <row r="13" spans="1:4" ht="30" customHeight="1" x14ac:dyDescent="0.2">
      <c r="A13" s="174" t="s">
        <v>95</v>
      </c>
      <c r="B13" s="175"/>
      <c r="C13" s="73"/>
      <c r="D13" s="76"/>
    </row>
    <row r="14" spans="1:4" ht="15" customHeight="1" x14ac:dyDescent="0.2">
      <c r="A14" s="176" t="s">
        <v>96</v>
      </c>
      <c r="B14" s="177"/>
      <c r="C14" s="73"/>
      <c r="D14" s="74">
        <v>1705.1902084400001</v>
      </c>
    </row>
    <row r="15" spans="1:4" ht="15" customHeight="1" x14ac:dyDescent="0.2">
      <c r="A15" s="176" t="s">
        <v>97</v>
      </c>
      <c r="B15" s="177"/>
      <c r="C15" s="73"/>
      <c r="D15" s="74">
        <v>2432.47799446</v>
      </c>
    </row>
    <row r="16" spans="1:4" ht="15" customHeight="1" x14ac:dyDescent="0.2">
      <c r="A16" s="176" t="s">
        <v>98</v>
      </c>
      <c r="B16" s="177"/>
      <c r="C16" s="73"/>
      <c r="D16" s="74">
        <v>4301.6559181800003</v>
      </c>
    </row>
    <row r="17" spans="1:4" ht="15" customHeight="1" x14ac:dyDescent="0.2">
      <c r="A17" s="176" t="s">
        <v>99</v>
      </c>
      <c r="B17" s="177"/>
      <c r="C17" s="73"/>
      <c r="D17" s="74">
        <v>2900.9006260000001</v>
      </c>
    </row>
    <row r="18" spans="1:4" ht="52.5" customHeight="1" x14ac:dyDescent="0.2">
      <c r="A18" s="174" t="s">
        <v>100</v>
      </c>
      <c r="B18" s="175"/>
      <c r="C18" s="73"/>
      <c r="D18" s="74">
        <v>25.284997050000001</v>
      </c>
    </row>
    <row r="19" spans="1:4" ht="52.5" customHeight="1" x14ac:dyDescent="0.25">
      <c r="A19" s="174" t="s">
        <v>150</v>
      </c>
      <c r="B19" s="175"/>
      <c r="C19" s="81"/>
      <c r="D19" s="74">
        <v>1519.4267790700001</v>
      </c>
    </row>
    <row r="20" spans="1:4" ht="52.5" customHeight="1" x14ac:dyDescent="0.25">
      <c r="A20" s="174" t="s">
        <v>151</v>
      </c>
      <c r="B20" s="175"/>
      <c r="C20" s="81"/>
      <c r="D20" s="102"/>
    </row>
    <row r="21" spans="1:4" ht="52.5" customHeight="1" x14ac:dyDescent="0.25">
      <c r="A21" s="176" t="s">
        <v>152</v>
      </c>
      <c r="B21" s="177"/>
      <c r="C21" s="81"/>
      <c r="D21" s="74">
        <v>1673.5129794500001</v>
      </c>
    </row>
    <row r="22" spans="1:4" ht="52.5" customHeight="1" x14ac:dyDescent="0.25">
      <c r="A22" s="176" t="s">
        <v>153</v>
      </c>
      <c r="B22" s="177"/>
      <c r="C22" s="81"/>
      <c r="D22" s="74">
        <v>1453.3540187799999</v>
      </c>
    </row>
    <row r="23" spans="1:4" ht="52.5" customHeight="1" x14ac:dyDescent="0.25">
      <c r="A23" s="176" t="s">
        <v>154</v>
      </c>
      <c r="B23" s="177"/>
      <c r="C23" s="81"/>
      <c r="D23" s="74">
        <v>1408.20046398</v>
      </c>
    </row>
    <row r="24" spans="1:4" ht="52.5" customHeight="1" x14ac:dyDescent="0.25">
      <c r="A24" s="176" t="s">
        <v>155</v>
      </c>
      <c r="B24" s="177"/>
      <c r="C24" s="81"/>
      <c r="D24" s="74">
        <v>1441.96212242</v>
      </c>
    </row>
    <row r="25" spans="1:4" ht="15" customHeight="1" x14ac:dyDescent="0.2">
      <c r="A25" s="69" t="s">
        <v>101</v>
      </c>
      <c r="B25" s="70"/>
      <c r="C25" s="77"/>
      <c r="D25" s="78"/>
    </row>
    <row r="26" spans="1:4" ht="30" customHeight="1" x14ac:dyDescent="0.2">
      <c r="A26" s="174" t="s">
        <v>102</v>
      </c>
      <c r="B26" s="175"/>
      <c r="C26" s="73"/>
      <c r="D26" s="79">
        <v>7735.5010000000002</v>
      </c>
    </row>
    <row r="27" spans="1:4" ht="30" customHeight="1" x14ac:dyDescent="0.2">
      <c r="A27" s="174" t="s">
        <v>103</v>
      </c>
      <c r="B27" s="175"/>
      <c r="C27" s="80"/>
      <c r="D27" s="79">
        <v>10.936999999999999</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1.4202638711139999E-3</v>
      </c>
    </row>
    <row r="32" spans="1:4" ht="15" customHeight="1" x14ac:dyDescent="0.25">
      <c r="A32" s="176" t="s">
        <v>98</v>
      </c>
      <c r="B32" s="177"/>
      <c r="C32" s="81"/>
      <c r="D32" s="82">
        <v>4.2877817911330003E-3</v>
      </c>
    </row>
    <row r="33" spans="1:6" ht="15" customHeight="1" x14ac:dyDescent="0.25">
      <c r="A33" s="176" t="s">
        <v>99</v>
      </c>
      <c r="B33" s="177"/>
      <c r="C33" s="81"/>
      <c r="D33" s="82">
        <v>2.1389882782970001E-3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161</v>
      </c>
      <c r="B39" s="83">
        <v>1</v>
      </c>
      <c r="C39" s="84">
        <v>1664.1868072300001</v>
      </c>
      <c r="D39" s="84">
        <v>1632.46644644</v>
      </c>
      <c r="E39" s="84">
        <v>154.80759291000001</v>
      </c>
      <c r="F39" s="84">
        <v>154.80759291000001</v>
      </c>
    </row>
    <row r="40" spans="1:6" ht="12.75" customHeight="1" x14ac:dyDescent="0.2">
      <c r="A40" s="83" t="s">
        <v>161</v>
      </c>
      <c r="B40" s="83">
        <v>2</v>
      </c>
      <c r="C40" s="84">
        <v>1721.55258809</v>
      </c>
      <c r="D40" s="84">
        <v>1689.11671772</v>
      </c>
      <c r="E40" s="84">
        <v>160.17976589</v>
      </c>
      <c r="F40" s="84">
        <v>160.17976589</v>
      </c>
    </row>
    <row r="41" spans="1:6" ht="12.75" customHeight="1" x14ac:dyDescent="0.2">
      <c r="A41" s="83" t="s">
        <v>161</v>
      </c>
      <c r="B41" s="83">
        <v>3</v>
      </c>
      <c r="C41" s="84">
        <v>1731.2966701800001</v>
      </c>
      <c r="D41" s="84">
        <v>1698.5583083900001</v>
      </c>
      <c r="E41" s="84">
        <v>161.07511656</v>
      </c>
      <c r="F41" s="84">
        <v>161.07511656</v>
      </c>
    </row>
    <row r="42" spans="1:6" ht="12.75" customHeight="1" x14ac:dyDescent="0.2">
      <c r="A42" s="83" t="s">
        <v>161</v>
      </c>
      <c r="B42" s="83">
        <v>4</v>
      </c>
      <c r="C42" s="84">
        <v>1745.4557150099999</v>
      </c>
      <c r="D42" s="84">
        <v>1719.3155573900001</v>
      </c>
      <c r="E42" s="84">
        <v>163.04353664999999</v>
      </c>
      <c r="F42" s="84">
        <v>163.04353664999999</v>
      </c>
    </row>
    <row r="43" spans="1:6" ht="12.75" customHeight="1" x14ac:dyDescent="0.2">
      <c r="A43" s="83" t="s">
        <v>161</v>
      </c>
      <c r="B43" s="83">
        <v>5</v>
      </c>
      <c r="C43" s="84">
        <v>1806.9112144000001</v>
      </c>
      <c r="D43" s="84">
        <v>1773.96274812</v>
      </c>
      <c r="E43" s="84">
        <v>168.22575652</v>
      </c>
      <c r="F43" s="84">
        <v>168.22575652</v>
      </c>
    </row>
    <row r="44" spans="1:6" ht="12.75" customHeight="1" x14ac:dyDescent="0.2">
      <c r="A44" s="83" t="s">
        <v>161</v>
      </c>
      <c r="B44" s="83">
        <v>6</v>
      </c>
      <c r="C44" s="84">
        <v>1811.2866670599999</v>
      </c>
      <c r="D44" s="84">
        <v>1778.5140809500001</v>
      </c>
      <c r="E44" s="84">
        <v>168.65736164</v>
      </c>
      <c r="F44" s="84">
        <v>168.65736164</v>
      </c>
    </row>
    <row r="45" spans="1:6" ht="12.75" customHeight="1" x14ac:dyDescent="0.2">
      <c r="A45" s="83" t="s">
        <v>161</v>
      </c>
      <c r="B45" s="83">
        <v>7</v>
      </c>
      <c r="C45" s="84">
        <v>1713.3242413800001</v>
      </c>
      <c r="D45" s="84">
        <v>1680.8300568899999</v>
      </c>
      <c r="E45" s="84">
        <v>159.39393777999999</v>
      </c>
      <c r="F45" s="84">
        <v>159.39393777999999</v>
      </c>
    </row>
    <row r="46" spans="1:6" ht="12.75" customHeight="1" x14ac:dyDescent="0.2">
      <c r="A46" s="83" t="s">
        <v>161</v>
      </c>
      <c r="B46" s="83">
        <v>8</v>
      </c>
      <c r="C46" s="84">
        <v>1647.0575096800001</v>
      </c>
      <c r="D46" s="84">
        <v>1615.0340736999999</v>
      </c>
      <c r="E46" s="84">
        <v>153.15447245999999</v>
      </c>
      <c r="F46" s="84">
        <v>153.15447245999999</v>
      </c>
    </row>
    <row r="47" spans="1:6" ht="12.75" customHeight="1" x14ac:dyDescent="0.2">
      <c r="A47" s="83" t="s">
        <v>161</v>
      </c>
      <c r="B47" s="83">
        <v>9</v>
      </c>
      <c r="C47" s="84">
        <v>1556.6539376999999</v>
      </c>
      <c r="D47" s="84">
        <v>1530.92804342</v>
      </c>
      <c r="E47" s="84">
        <v>145.17865639999999</v>
      </c>
      <c r="F47" s="84">
        <v>145.17865639999999</v>
      </c>
    </row>
    <row r="48" spans="1:6" ht="12.75" customHeight="1" x14ac:dyDescent="0.2">
      <c r="A48" s="83" t="s">
        <v>161</v>
      </c>
      <c r="B48" s="83">
        <v>10</v>
      </c>
      <c r="C48" s="84">
        <v>1507.9868531499999</v>
      </c>
      <c r="D48" s="84">
        <v>1476.6110634500001</v>
      </c>
      <c r="E48" s="84">
        <v>140.02775058</v>
      </c>
      <c r="F48" s="84">
        <v>140.02775058</v>
      </c>
    </row>
    <row r="49" spans="1:6" ht="12.75" customHeight="1" x14ac:dyDescent="0.2">
      <c r="A49" s="83" t="s">
        <v>161</v>
      </c>
      <c r="B49" s="83">
        <v>11</v>
      </c>
      <c r="C49" s="84">
        <v>1487.93181402</v>
      </c>
      <c r="D49" s="84">
        <v>1456.5172137300001</v>
      </c>
      <c r="E49" s="84">
        <v>138.12224097000001</v>
      </c>
      <c r="F49" s="84">
        <v>138.12224097000001</v>
      </c>
    </row>
    <row r="50" spans="1:6" ht="12.75" customHeight="1" x14ac:dyDescent="0.2">
      <c r="A50" s="83" t="s">
        <v>161</v>
      </c>
      <c r="B50" s="83">
        <v>12</v>
      </c>
      <c r="C50" s="84">
        <v>1484.3260161600001</v>
      </c>
      <c r="D50" s="84">
        <v>1452.7694692299999</v>
      </c>
      <c r="E50" s="84">
        <v>137.76684051999999</v>
      </c>
      <c r="F50" s="84">
        <v>137.76684051999999</v>
      </c>
    </row>
    <row r="51" spans="1:6" ht="12.75" customHeight="1" x14ac:dyDescent="0.2">
      <c r="A51" s="83" t="s">
        <v>161</v>
      </c>
      <c r="B51" s="83">
        <v>13</v>
      </c>
      <c r="C51" s="84">
        <v>1481.7541028200001</v>
      </c>
      <c r="D51" s="84">
        <v>1450.4625080400001</v>
      </c>
      <c r="E51" s="84">
        <v>137.54807026</v>
      </c>
      <c r="F51" s="84">
        <v>137.54807026</v>
      </c>
    </row>
    <row r="52" spans="1:6" ht="12.75" customHeight="1" x14ac:dyDescent="0.2">
      <c r="A52" s="83" t="s">
        <v>161</v>
      </c>
      <c r="B52" s="83">
        <v>14</v>
      </c>
      <c r="C52" s="84">
        <v>1493.29117709</v>
      </c>
      <c r="D52" s="84">
        <v>1461.4847182599999</v>
      </c>
      <c r="E52" s="84">
        <v>138.59331186</v>
      </c>
      <c r="F52" s="84">
        <v>138.59331186</v>
      </c>
    </row>
    <row r="53" spans="1:6" ht="12.75" customHeight="1" x14ac:dyDescent="0.2">
      <c r="A53" s="83" t="s">
        <v>161</v>
      </c>
      <c r="B53" s="83">
        <v>15</v>
      </c>
      <c r="C53" s="84">
        <v>1478.62944156</v>
      </c>
      <c r="D53" s="84">
        <v>1447.36924361</v>
      </c>
      <c r="E53" s="84">
        <v>137.25473448</v>
      </c>
      <c r="F53" s="84">
        <v>137.25473448</v>
      </c>
    </row>
    <row r="54" spans="1:6" ht="12.75" customHeight="1" x14ac:dyDescent="0.2">
      <c r="A54" s="83" t="s">
        <v>161</v>
      </c>
      <c r="B54" s="83">
        <v>16</v>
      </c>
      <c r="C54" s="84">
        <v>1474.53311715</v>
      </c>
      <c r="D54" s="84">
        <v>1442.9679255599999</v>
      </c>
      <c r="E54" s="84">
        <v>136.83735533000001</v>
      </c>
      <c r="F54" s="84">
        <v>136.83735533000001</v>
      </c>
    </row>
    <row r="55" spans="1:6" ht="12.75" customHeight="1" x14ac:dyDescent="0.2">
      <c r="A55" s="83" t="s">
        <v>161</v>
      </c>
      <c r="B55" s="83">
        <v>17</v>
      </c>
      <c r="C55" s="84">
        <v>1504.9044127699999</v>
      </c>
      <c r="D55" s="84">
        <v>1478.9178307699999</v>
      </c>
      <c r="E55" s="84">
        <v>140.24650245999999</v>
      </c>
      <c r="F55" s="84">
        <v>140.24650245999999</v>
      </c>
    </row>
    <row r="56" spans="1:6" ht="12.75" customHeight="1" x14ac:dyDescent="0.2">
      <c r="A56" s="83" t="s">
        <v>161</v>
      </c>
      <c r="B56" s="83">
        <v>18</v>
      </c>
      <c r="C56" s="84">
        <v>1498.8883215999999</v>
      </c>
      <c r="D56" s="84">
        <v>1467.55200023</v>
      </c>
      <c r="E56" s="84">
        <v>139.16867518000001</v>
      </c>
      <c r="F56" s="84">
        <v>139.16867518000001</v>
      </c>
    </row>
    <row r="57" spans="1:6" ht="12.75" customHeight="1" x14ac:dyDescent="0.2">
      <c r="A57" s="83" t="s">
        <v>161</v>
      </c>
      <c r="B57" s="83">
        <v>19</v>
      </c>
      <c r="C57" s="84">
        <v>1492.1268395300001</v>
      </c>
      <c r="D57" s="84">
        <v>1460.7564430800001</v>
      </c>
      <c r="E57" s="84">
        <v>138.52424916000001</v>
      </c>
      <c r="F57" s="84">
        <v>138.52424916000001</v>
      </c>
    </row>
    <row r="58" spans="1:6" ht="12.75" customHeight="1" x14ac:dyDescent="0.2">
      <c r="A58" s="83" t="s">
        <v>161</v>
      </c>
      <c r="B58" s="83">
        <v>20</v>
      </c>
      <c r="C58" s="84">
        <v>1479.5124956499999</v>
      </c>
      <c r="D58" s="84">
        <v>1448.17350878</v>
      </c>
      <c r="E58" s="84">
        <v>137.33100334</v>
      </c>
      <c r="F58" s="84">
        <v>137.33100334</v>
      </c>
    </row>
    <row r="59" spans="1:6" ht="12.75" customHeight="1" x14ac:dyDescent="0.2">
      <c r="A59" s="83" t="s">
        <v>161</v>
      </c>
      <c r="B59" s="83">
        <v>21</v>
      </c>
      <c r="C59" s="84">
        <v>1457.17499578</v>
      </c>
      <c r="D59" s="84">
        <v>1425.4764687700001</v>
      </c>
      <c r="E59" s="84">
        <v>135.17863191999999</v>
      </c>
      <c r="F59" s="84">
        <v>135.17863191999999</v>
      </c>
    </row>
    <row r="60" spans="1:6" ht="12.75" customHeight="1" x14ac:dyDescent="0.2">
      <c r="A60" s="83" t="s">
        <v>161</v>
      </c>
      <c r="B60" s="83">
        <v>22</v>
      </c>
      <c r="C60" s="84">
        <v>1462.2777948400001</v>
      </c>
      <c r="D60" s="84">
        <v>1429.42962214</v>
      </c>
      <c r="E60" s="84">
        <v>135.55351139000001</v>
      </c>
      <c r="F60" s="84">
        <v>135.55351139000001</v>
      </c>
    </row>
    <row r="61" spans="1:6" ht="12.75" customHeight="1" x14ac:dyDescent="0.2">
      <c r="A61" s="83" t="s">
        <v>161</v>
      </c>
      <c r="B61" s="83">
        <v>23</v>
      </c>
      <c r="C61" s="84">
        <v>1524.3367629100001</v>
      </c>
      <c r="D61" s="84">
        <v>1494.7193830399999</v>
      </c>
      <c r="E61" s="84">
        <v>141.7449714</v>
      </c>
      <c r="F61" s="84">
        <v>141.7449714</v>
      </c>
    </row>
    <row r="62" spans="1:6" ht="12.75" customHeight="1" x14ac:dyDescent="0.2">
      <c r="A62" s="83" t="s">
        <v>161</v>
      </c>
      <c r="B62" s="83">
        <v>24</v>
      </c>
      <c r="C62" s="84">
        <v>1587.38589548</v>
      </c>
      <c r="D62" s="84">
        <v>1560.44475268</v>
      </c>
      <c r="E62" s="84">
        <v>147.97774039999999</v>
      </c>
      <c r="F62" s="84">
        <v>147.97774039999999</v>
      </c>
    </row>
    <row r="63" spans="1:6" ht="12.75" customHeight="1" x14ac:dyDescent="0.2">
      <c r="A63" s="83" t="s">
        <v>162</v>
      </c>
      <c r="B63" s="83">
        <v>1</v>
      </c>
      <c r="C63" s="84">
        <v>1668.03717431</v>
      </c>
      <c r="D63" s="84">
        <v>1635.5184769699999</v>
      </c>
      <c r="E63" s="84">
        <v>155.09701845999999</v>
      </c>
      <c r="F63" s="84">
        <v>155.09701845999999</v>
      </c>
    </row>
    <row r="64" spans="1:6" ht="12.75" customHeight="1" x14ac:dyDescent="0.2">
      <c r="A64" s="83" t="s">
        <v>162</v>
      </c>
      <c r="B64" s="83">
        <v>2</v>
      </c>
      <c r="C64" s="84">
        <v>1729.7412908199999</v>
      </c>
      <c r="D64" s="84">
        <v>1695.8741941200001</v>
      </c>
      <c r="E64" s="84">
        <v>160.82058069000001</v>
      </c>
      <c r="F64" s="84">
        <v>160.82058069000001</v>
      </c>
    </row>
    <row r="65" spans="1:6" ht="12.75" customHeight="1" x14ac:dyDescent="0.2">
      <c r="A65" s="83" t="s">
        <v>162</v>
      </c>
      <c r="B65" s="83">
        <v>3</v>
      </c>
      <c r="C65" s="84">
        <v>1729.66623757</v>
      </c>
      <c r="D65" s="84">
        <v>1694.9856196600001</v>
      </c>
      <c r="E65" s="84">
        <v>160.73631674000001</v>
      </c>
      <c r="F65" s="84">
        <v>160.73631674000001</v>
      </c>
    </row>
    <row r="66" spans="1:6" ht="12.75" customHeight="1" x14ac:dyDescent="0.2">
      <c r="A66" s="83" t="s">
        <v>162</v>
      </c>
      <c r="B66" s="83">
        <v>4</v>
      </c>
      <c r="C66" s="84">
        <v>1756.00137642</v>
      </c>
      <c r="D66" s="84">
        <v>1723.95336501</v>
      </c>
      <c r="E66" s="84">
        <v>163.48334222</v>
      </c>
      <c r="F66" s="84">
        <v>163.48334222</v>
      </c>
    </row>
    <row r="67" spans="1:6" ht="12.75" customHeight="1" x14ac:dyDescent="0.2">
      <c r="A67" s="83" t="s">
        <v>162</v>
      </c>
      <c r="B67" s="83">
        <v>5</v>
      </c>
      <c r="C67" s="84">
        <v>1786.2876181500001</v>
      </c>
      <c r="D67" s="84">
        <v>1751.84247344</v>
      </c>
      <c r="E67" s="84">
        <v>166.12808003999999</v>
      </c>
      <c r="F67" s="84">
        <v>166.12808003999999</v>
      </c>
    </row>
    <row r="68" spans="1:6" ht="12.75" customHeight="1" x14ac:dyDescent="0.2">
      <c r="A68" s="83" t="s">
        <v>162</v>
      </c>
      <c r="B68" s="83">
        <v>6</v>
      </c>
      <c r="C68" s="84">
        <v>1781.8785486199999</v>
      </c>
      <c r="D68" s="84">
        <v>1746.6004582400001</v>
      </c>
      <c r="E68" s="84">
        <v>165.63097716999999</v>
      </c>
      <c r="F68" s="84">
        <v>165.63097716999999</v>
      </c>
    </row>
    <row r="69" spans="1:6" ht="12.75" customHeight="1" x14ac:dyDescent="0.2">
      <c r="A69" s="83" t="s">
        <v>162</v>
      </c>
      <c r="B69" s="83">
        <v>7</v>
      </c>
      <c r="C69" s="84">
        <v>1774.42877438</v>
      </c>
      <c r="D69" s="84">
        <v>1739.3881263999999</v>
      </c>
      <c r="E69" s="84">
        <v>164.94702820000001</v>
      </c>
      <c r="F69" s="84">
        <v>164.94702820000001</v>
      </c>
    </row>
    <row r="70" spans="1:6" ht="12.75" customHeight="1" x14ac:dyDescent="0.2">
      <c r="A70" s="83" t="s">
        <v>162</v>
      </c>
      <c r="B70" s="83">
        <v>8</v>
      </c>
      <c r="C70" s="84">
        <v>1714.4853951600001</v>
      </c>
      <c r="D70" s="84">
        <v>1678.51709415</v>
      </c>
      <c r="E70" s="84">
        <v>159.17459839</v>
      </c>
      <c r="F70" s="84">
        <v>159.17459839</v>
      </c>
    </row>
    <row r="71" spans="1:6" ht="12.75" customHeight="1" x14ac:dyDescent="0.2">
      <c r="A71" s="83" t="s">
        <v>162</v>
      </c>
      <c r="B71" s="83">
        <v>9</v>
      </c>
      <c r="C71" s="84">
        <v>1601.48945953</v>
      </c>
      <c r="D71" s="84">
        <v>1565.0112958</v>
      </c>
      <c r="E71" s="84">
        <v>148.41078793</v>
      </c>
      <c r="F71" s="84">
        <v>148.41078793</v>
      </c>
    </row>
    <row r="72" spans="1:6" ht="12.75" customHeight="1" x14ac:dyDescent="0.2">
      <c r="A72" s="83" t="s">
        <v>162</v>
      </c>
      <c r="B72" s="83">
        <v>10</v>
      </c>
      <c r="C72" s="84">
        <v>1504.39954371</v>
      </c>
      <c r="D72" s="84">
        <v>1451.5929813499999</v>
      </c>
      <c r="E72" s="84">
        <v>137.65527359999999</v>
      </c>
      <c r="F72" s="84">
        <v>137.65527359999999</v>
      </c>
    </row>
    <row r="73" spans="1:6" ht="12.75" customHeight="1" x14ac:dyDescent="0.2">
      <c r="A73" s="83" t="s">
        <v>162</v>
      </c>
      <c r="B73" s="83">
        <v>11</v>
      </c>
      <c r="C73" s="84">
        <v>1445.9101047500001</v>
      </c>
      <c r="D73" s="84">
        <v>1411.09667825</v>
      </c>
      <c r="E73" s="84">
        <v>133.81498934000001</v>
      </c>
      <c r="F73" s="84">
        <v>133.81498934000001</v>
      </c>
    </row>
    <row r="74" spans="1:6" ht="12.75" customHeight="1" x14ac:dyDescent="0.2">
      <c r="A74" s="83" t="s">
        <v>162</v>
      </c>
      <c r="B74" s="83">
        <v>12</v>
      </c>
      <c r="C74" s="84">
        <v>1428.65138682</v>
      </c>
      <c r="D74" s="84">
        <v>1394.7846645</v>
      </c>
      <c r="E74" s="84">
        <v>132.26811308000001</v>
      </c>
      <c r="F74" s="84">
        <v>132.26811308000001</v>
      </c>
    </row>
    <row r="75" spans="1:6" ht="12.75" customHeight="1" x14ac:dyDescent="0.2">
      <c r="A75" s="83" t="s">
        <v>162</v>
      </c>
      <c r="B75" s="83">
        <v>13</v>
      </c>
      <c r="C75" s="84">
        <v>1426.6538783999999</v>
      </c>
      <c r="D75" s="84">
        <v>1393.8412085099999</v>
      </c>
      <c r="E75" s="84">
        <v>132.17864469</v>
      </c>
      <c r="F75" s="84">
        <v>132.17864469</v>
      </c>
    </row>
    <row r="76" spans="1:6" ht="12.75" customHeight="1" x14ac:dyDescent="0.2">
      <c r="A76" s="83" t="s">
        <v>162</v>
      </c>
      <c r="B76" s="83">
        <v>14</v>
      </c>
      <c r="C76" s="84">
        <v>1447.04746608</v>
      </c>
      <c r="D76" s="84">
        <v>1414.32404165</v>
      </c>
      <c r="E76" s="84">
        <v>134.12104178999999</v>
      </c>
      <c r="F76" s="84">
        <v>134.12104178999999</v>
      </c>
    </row>
    <row r="77" spans="1:6" ht="12.75" customHeight="1" x14ac:dyDescent="0.2">
      <c r="A77" s="83" t="s">
        <v>162</v>
      </c>
      <c r="B77" s="83">
        <v>15</v>
      </c>
      <c r="C77" s="84">
        <v>1413.5758096899999</v>
      </c>
      <c r="D77" s="84">
        <v>1383.6827691599999</v>
      </c>
      <c r="E77" s="84">
        <v>131.21531490999999</v>
      </c>
      <c r="F77" s="84">
        <v>131.21531490999999</v>
      </c>
    </row>
    <row r="78" spans="1:6" ht="12.75" customHeight="1" x14ac:dyDescent="0.2">
      <c r="A78" s="83" t="s">
        <v>162</v>
      </c>
      <c r="B78" s="83">
        <v>16</v>
      </c>
      <c r="C78" s="84">
        <v>1411.6964261600001</v>
      </c>
      <c r="D78" s="84">
        <v>1385.1481364000001</v>
      </c>
      <c r="E78" s="84">
        <v>131.3542764</v>
      </c>
      <c r="F78" s="84">
        <v>131.3542764</v>
      </c>
    </row>
    <row r="79" spans="1:6" ht="12.75" customHeight="1" x14ac:dyDescent="0.2">
      <c r="A79" s="83" t="s">
        <v>162</v>
      </c>
      <c r="B79" s="83">
        <v>17</v>
      </c>
      <c r="C79" s="84">
        <v>1454.0185166199999</v>
      </c>
      <c r="D79" s="84">
        <v>1423.0567205499999</v>
      </c>
      <c r="E79" s="84">
        <v>134.94916601</v>
      </c>
      <c r="F79" s="84">
        <v>134.94916601</v>
      </c>
    </row>
    <row r="80" spans="1:6" ht="12.75" customHeight="1" x14ac:dyDescent="0.2">
      <c r="A80" s="83" t="s">
        <v>162</v>
      </c>
      <c r="B80" s="83">
        <v>18</v>
      </c>
      <c r="C80" s="84">
        <v>1447.2491376</v>
      </c>
      <c r="D80" s="84">
        <v>1416.35618226</v>
      </c>
      <c r="E80" s="84">
        <v>134.31375068</v>
      </c>
      <c r="F80" s="84">
        <v>134.31375068</v>
      </c>
    </row>
    <row r="81" spans="1:6" ht="12.75" customHeight="1" x14ac:dyDescent="0.2">
      <c r="A81" s="83" t="s">
        <v>162</v>
      </c>
      <c r="B81" s="83">
        <v>19</v>
      </c>
      <c r="C81" s="84">
        <v>1452.72776206</v>
      </c>
      <c r="D81" s="84">
        <v>1421.59651214</v>
      </c>
      <c r="E81" s="84">
        <v>134.81069373</v>
      </c>
      <c r="F81" s="84">
        <v>134.81069373</v>
      </c>
    </row>
    <row r="82" spans="1:6" ht="12.75" customHeight="1" x14ac:dyDescent="0.2">
      <c r="A82" s="83" t="s">
        <v>162</v>
      </c>
      <c r="B82" s="83">
        <v>20</v>
      </c>
      <c r="C82" s="84">
        <v>1460.9733315200001</v>
      </c>
      <c r="D82" s="84">
        <v>1429.5918865399999</v>
      </c>
      <c r="E82" s="84">
        <v>135.56889899999999</v>
      </c>
      <c r="F82" s="84">
        <v>135.56889899999999</v>
      </c>
    </row>
    <row r="83" spans="1:6" ht="12.75" customHeight="1" x14ac:dyDescent="0.2">
      <c r="A83" s="83" t="s">
        <v>162</v>
      </c>
      <c r="B83" s="83">
        <v>21</v>
      </c>
      <c r="C83" s="84">
        <v>1442.2001476999999</v>
      </c>
      <c r="D83" s="84">
        <v>1411.11396027</v>
      </c>
      <c r="E83" s="84">
        <v>133.8166282</v>
      </c>
      <c r="F83" s="84">
        <v>133.8166282</v>
      </c>
    </row>
    <row r="84" spans="1:6" ht="12.75" customHeight="1" x14ac:dyDescent="0.2">
      <c r="A84" s="83" t="s">
        <v>162</v>
      </c>
      <c r="B84" s="83">
        <v>22</v>
      </c>
      <c r="C84" s="84">
        <v>1429.6696063500001</v>
      </c>
      <c r="D84" s="84">
        <v>1397.0269912799999</v>
      </c>
      <c r="E84" s="84">
        <v>132.48075403000001</v>
      </c>
      <c r="F84" s="84">
        <v>132.48075403000001</v>
      </c>
    </row>
    <row r="85" spans="1:6" ht="12.75" customHeight="1" x14ac:dyDescent="0.2">
      <c r="A85" s="83" t="s">
        <v>162</v>
      </c>
      <c r="B85" s="83">
        <v>23</v>
      </c>
      <c r="C85" s="84">
        <v>1492.4604786499999</v>
      </c>
      <c r="D85" s="84">
        <v>1464.72068906</v>
      </c>
      <c r="E85" s="84">
        <v>138.90018054999999</v>
      </c>
      <c r="F85" s="84">
        <v>138.90018054999999</v>
      </c>
    </row>
    <row r="86" spans="1:6" ht="12.75" customHeight="1" x14ac:dyDescent="0.2">
      <c r="A86" s="83" t="s">
        <v>162</v>
      </c>
      <c r="B86" s="83">
        <v>24</v>
      </c>
      <c r="C86" s="84">
        <v>1576.7110292</v>
      </c>
      <c r="D86" s="84">
        <v>1551.11168638</v>
      </c>
      <c r="E86" s="84">
        <v>147.09268115</v>
      </c>
      <c r="F86" s="84">
        <v>147.09268115</v>
      </c>
    </row>
    <row r="87" spans="1:6" ht="12.75" customHeight="1" x14ac:dyDescent="0.2">
      <c r="A87" s="83" t="s">
        <v>163</v>
      </c>
      <c r="B87" s="83">
        <v>1</v>
      </c>
      <c r="C87" s="84">
        <v>1611.4816860400001</v>
      </c>
      <c r="D87" s="84">
        <v>1579.7948101300001</v>
      </c>
      <c r="E87" s="84">
        <v>149.81271583</v>
      </c>
      <c r="F87" s="84">
        <v>149.81271583</v>
      </c>
    </row>
    <row r="88" spans="1:6" ht="12.75" customHeight="1" x14ac:dyDescent="0.2">
      <c r="A88" s="83" t="s">
        <v>163</v>
      </c>
      <c r="B88" s="83">
        <v>2</v>
      </c>
      <c r="C88" s="84">
        <v>1680.13826522</v>
      </c>
      <c r="D88" s="84">
        <v>1651.49544857</v>
      </c>
      <c r="E88" s="84">
        <v>156.6121225</v>
      </c>
      <c r="F88" s="84">
        <v>156.6121225</v>
      </c>
    </row>
    <row r="89" spans="1:6" ht="12.75" customHeight="1" x14ac:dyDescent="0.2">
      <c r="A89" s="83" t="s">
        <v>163</v>
      </c>
      <c r="B89" s="83">
        <v>3</v>
      </c>
      <c r="C89" s="84">
        <v>1748.1866904999999</v>
      </c>
      <c r="D89" s="84">
        <v>1714.3236082000001</v>
      </c>
      <c r="E89" s="84">
        <v>162.57014766</v>
      </c>
      <c r="F89" s="84">
        <v>162.57014766</v>
      </c>
    </row>
    <row r="90" spans="1:6" ht="12.75" customHeight="1" x14ac:dyDescent="0.2">
      <c r="A90" s="83" t="s">
        <v>163</v>
      </c>
      <c r="B90" s="83">
        <v>4</v>
      </c>
      <c r="C90" s="84">
        <v>1868.6401446499999</v>
      </c>
      <c r="D90" s="84">
        <v>1835.8979307499999</v>
      </c>
      <c r="E90" s="84">
        <v>174.09910023</v>
      </c>
      <c r="F90" s="84">
        <v>174.09910023</v>
      </c>
    </row>
    <row r="91" spans="1:6" ht="12.75" customHeight="1" x14ac:dyDescent="0.2">
      <c r="A91" s="83" t="s">
        <v>163</v>
      </c>
      <c r="B91" s="83">
        <v>5</v>
      </c>
      <c r="C91" s="84">
        <v>1846.36445559</v>
      </c>
      <c r="D91" s="84">
        <v>1813.1367511799999</v>
      </c>
      <c r="E91" s="84">
        <v>171.94064642000001</v>
      </c>
      <c r="F91" s="84">
        <v>171.94064642000001</v>
      </c>
    </row>
    <row r="92" spans="1:6" ht="12.75" customHeight="1" x14ac:dyDescent="0.2">
      <c r="A92" s="83" t="s">
        <v>163</v>
      </c>
      <c r="B92" s="83">
        <v>6</v>
      </c>
      <c r="C92" s="84">
        <v>1818.8110845599999</v>
      </c>
      <c r="D92" s="84">
        <v>1791.43264077</v>
      </c>
      <c r="E92" s="84">
        <v>169.88243499999999</v>
      </c>
      <c r="F92" s="84">
        <v>169.88243499999999</v>
      </c>
    </row>
    <row r="93" spans="1:6" ht="12.75" customHeight="1" x14ac:dyDescent="0.2">
      <c r="A93" s="83" t="s">
        <v>163</v>
      </c>
      <c r="B93" s="83">
        <v>7</v>
      </c>
      <c r="C93" s="84">
        <v>1827.67271858</v>
      </c>
      <c r="D93" s="84">
        <v>1798.79900062</v>
      </c>
      <c r="E93" s="84">
        <v>170.58099050999999</v>
      </c>
      <c r="F93" s="84">
        <v>170.58099050999999</v>
      </c>
    </row>
    <row r="94" spans="1:6" ht="12.75" customHeight="1" x14ac:dyDescent="0.2">
      <c r="A94" s="83" t="s">
        <v>163</v>
      </c>
      <c r="B94" s="83">
        <v>8</v>
      </c>
      <c r="C94" s="84">
        <v>1779.0103363600001</v>
      </c>
      <c r="D94" s="84">
        <v>1749.01937228</v>
      </c>
      <c r="E94" s="84">
        <v>165.86036397000001</v>
      </c>
      <c r="F94" s="84">
        <v>165.86036397000001</v>
      </c>
    </row>
    <row r="95" spans="1:6" ht="12.75" customHeight="1" x14ac:dyDescent="0.2">
      <c r="A95" s="83" t="s">
        <v>163</v>
      </c>
      <c r="B95" s="83">
        <v>9</v>
      </c>
      <c r="C95" s="84">
        <v>1683.3486984399999</v>
      </c>
      <c r="D95" s="84">
        <v>1648.65836827</v>
      </c>
      <c r="E95" s="84">
        <v>156.34308078999999</v>
      </c>
      <c r="F95" s="84">
        <v>156.34308078999999</v>
      </c>
    </row>
    <row r="96" spans="1:6" ht="12.75" customHeight="1" x14ac:dyDescent="0.2">
      <c r="A96" s="83" t="s">
        <v>163</v>
      </c>
      <c r="B96" s="83">
        <v>10</v>
      </c>
      <c r="C96" s="84">
        <v>1744.2757003500001</v>
      </c>
      <c r="D96" s="84">
        <v>1550.83263177</v>
      </c>
      <c r="E96" s="84">
        <v>147.06621827000001</v>
      </c>
      <c r="F96" s="84">
        <v>147.06621827000001</v>
      </c>
    </row>
    <row r="97" spans="1:6" ht="12.75" customHeight="1" x14ac:dyDescent="0.2">
      <c r="A97" s="83" t="s">
        <v>163</v>
      </c>
      <c r="B97" s="83">
        <v>11</v>
      </c>
      <c r="C97" s="84">
        <v>1486.34566445</v>
      </c>
      <c r="D97" s="84">
        <v>1486.34566445</v>
      </c>
      <c r="E97" s="84">
        <v>140.95088756000001</v>
      </c>
      <c r="F97" s="84">
        <v>140.95088756000001</v>
      </c>
    </row>
    <row r="98" spans="1:6" ht="12.75" customHeight="1" x14ac:dyDescent="0.2">
      <c r="A98" s="83" t="s">
        <v>163</v>
      </c>
      <c r="B98" s="83">
        <v>12</v>
      </c>
      <c r="C98" s="84">
        <v>1464.53079508</v>
      </c>
      <c r="D98" s="84">
        <v>1464.53079508</v>
      </c>
      <c r="E98" s="84">
        <v>138.88217280999999</v>
      </c>
      <c r="F98" s="84">
        <v>138.88217280999999</v>
      </c>
    </row>
    <row r="99" spans="1:6" ht="12.75" customHeight="1" x14ac:dyDescent="0.2">
      <c r="A99" s="83" t="s">
        <v>163</v>
      </c>
      <c r="B99" s="83">
        <v>13</v>
      </c>
      <c r="C99" s="84">
        <v>1458.6792118200001</v>
      </c>
      <c r="D99" s="84">
        <v>1458.6792118200001</v>
      </c>
      <c r="E99" s="84">
        <v>138.32726431</v>
      </c>
      <c r="F99" s="84">
        <v>138.32726431</v>
      </c>
    </row>
    <row r="100" spans="1:6" ht="12.75" customHeight="1" x14ac:dyDescent="0.2">
      <c r="A100" s="83" t="s">
        <v>163</v>
      </c>
      <c r="B100" s="83">
        <v>14</v>
      </c>
      <c r="C100" s="84">
        <v>1468.6039766199999</v>
      </c>
      <c r="D100" s="84">
        <v>1468.6039766199999</v>
      </c>
      <c r="E100" s="84">
        <v>139.26843461000001</v>
      </c>
      <c r="F100" s="84">
        <v>139.26843461000001</v>
      </c>
    </row>
    <row r="101" spans="1:6" ht="12.75" customHeight="1" x14ac:dyDescent="0.2">
      <c r="A101" s="83" t="s">
        <v>163</v>
      </c>
      <c r="B101" s="83">
        <v>15</v>
      </c>
      <c r="C101" s="84">
        <v>1439.2671965899999</v>
      </c>
      <c r="D101" s="84">
        <v>1439.2671965899999</v>
      </c>
      <c r="E101" s="84">
        <v>136.48641339</v>
      </c>
      <c r="F101" s="84">
        <v>136.48641339</v>
      </c>
    </row>
    <row r="102" spans="1:6" ht="12.75" customHeight="1" x14ac:dyDescent="0.2">
      <c r="A102" s="83" t="s">
        <v>163</v>
      </c>
      <c r="B102" s="83">
        <v>16</v>
      </c>
      <c r="C102" s="84">
        <v>1449.1570624399999</v>
      </c>
      <c r="D102" s="84">
        <v>1449.1570624399999</v>
      </c>
      <c r="E102" s="84">
        <v>137.42427422</v>
      </c>
      <c r="F102" s="84">
        <v>137.42427422</v>
      </c>
    </row>
    <row r="103" spans="1:6" ht="12.75" customHeight="1" x14ac:dyDescent="0.2">
      <c r="A103" s="83" t="s">
        <v>163</v>
      </c>
      <c r="B103" s="83">
        <v>17</v>
      </c>
      <c r="C103" s="84">
        <v>1479.98279968</v>
      </c>
      <c r="D103" s="84">
        <v>1479.98279968</v>
      </c>
      <c r="E103" s="84">
        <v>140.34749398</v>
      </c>
      <c r="F103" s="84">
        <v>140.34749398</v>
      </c>
    </row>
    <row r="104" spans="1:6" ht="12.75" customHeight="1" x14ac:dyDescent="0.2">
      <c r="A104" s="83" t="s">
        <v>163</v>
      </c>
      <c r="B104" s="83">
        <v>18</v>
      </c>
      <c r="C104" s="84">
        <v>1478.7025757399999</v>
      </c>
      <c r="D104" s="84">
        <v>1478.7025757399999</v>
      </c>
      <c r="E104" s="84">
        <v>140.22608972</v>
      </c>
      <c r="F104" s="84">
        <v>140.22608972</v>
      </c>
    </row>
    <row r="105" spans="1:6" ht="12.75" customHeight="1" x14ac:dyDescent="0.2">
      <c r="A105" s="83" t="s">
        <v>163</v>
      </c>
      <c r="B105" s="83">
        <v>19</v>
      </c>
      <c r="C105" s="84">
        <v>1485.8264241300001</v>
      </c>
      <c r="D105" s="84">
        <v>1485.8264241300001</v>
      </c>
      <c r="E105" s="84">
        <v>140.90164775</v>
      </c>
      <c r="F105" s="84">
        <v>140.90164775</v>
      </c>
    </row>
    <row r="106" spans="1:6" ht="12.75" customHeight="1" x14ac:dyDescent="0.2">
      <c r="A106" s="83" t="s">
        <v>163</v>
      </c>
      <c r="B106" s="83">
        <v>20</v>
      </c>
      <c r="C106" s="84">
        <v>1478.9734188800001</v>
      </c>
      <c r="D106" s="84">
        <v>1478.9734188800001</v>
      </c>
      <c r="E106" s="84">
        <v>140.25177389999999</v>
      </c>
      <c r="F106" s="84">
        <v>140.25177389999999</v>
      </c>
    </row>
    <row r="107" spans="1:6" ht="12.75" customHeight="1" x14ac:dyDescent="0.2">
      <c r="A107" s="83" t="s">
        <v>163</v>
      </c>
      <c r="B107" s="83">
        <v>21</v>
      </c>
      <c r="C107" s="84">
        <v>7710.2525726000003</v>
      </c>
      <c r="D107" s="84">
        <v>1460.17986731</v>
      </c>
      <c r="E107" s="84">
        <v>138.46957219999999</v>
      </c>
      <c r="F107" s="84">
        <v>138.46957219999999</v>
      </c>
    </row>
    <row r="108" spans="1:6" ht="12.75" customHeight="1" x14ac:dyDescent="0.2">
      <c r="A108" s="83" t="s">
        <v>163</v>
      </c>
      <c r="B108" s="83">
        <v>22</v>
      </c>
      <c r="C108" s="84">
        <v>1552.08410893</v>
      </c>
      <c r="D108" s="84">
        <v>1469.7638024800001</v>
      </c>
      <c r="E108" s="84">
        <v>139.37842147000001</v>
      </c>
      <c r="F108" s="84">
        <v>139.37842147000001</v>
      </c>
    </row>
    <row r="109" spans="1:6" ht="12.75" customHeight="1" x14ac:dyDescent="0.2">
      <c r="A109" s="83" t="s">
        <v>163</v>
      </c>
      <c r="B109" s="83">
        <v>23</v>
      </c>
      <c r="C109" s="84">
        <v>1587.73695868</v>
      </c>
      <c r="D109" s="84">
        <v>1545.8094952399999</v>
      </c>
      <c r="E109" s="84">
        <v>146.58987177</v>
      </c>
      <c r="F109" s="84">
        <v>146.58987177</v>
      </c>
    </row>
    <row r="110" spans="1:6" ht="12.75" customHeight="1" x14ac:dyDescent="0.2">
      <c r="A110" s="83" t="s">
        <v>163</v>
      </c>
      <c r="B110" s="83">
        <v>24</v>
      </c>
      <c r="C110" s="84">
        <v>1651.68429887</v>
      </c>
      <c r="D110" s="84">
        <v>1614.88342801</v>
      </c>
      <c r="E110" s="84">
        <v>153.14018666000001</v>
      </c>
      <c r="F110" s="84">
        <v>153.14018666000001</v>
      </c>
    </row>
    <row r="111" spans="1:6" ht="12.75" customHeight="1" x14ac:dyDescent="0.2">
      <c r="A111" s="83" t="s">
        <v>164</v>
      </c>
      <c r="B111" s="83">
        <v>1</v>
      </c>
      <c r="C111" s="84">
        <v>1750.5432852199999</v>
      </c>
      <c r="D111" s="84">
        <v>1713.9745951100001</v>
      </c>
      <c r="E111" s="84">
        <v>162.53705058</v>
      </c>
      <c r="F111" s="84">
        <v>162.53705058</v>
      </c>
    </row>
    <row r="112" spans="1:6" ht="12.75" customHeight="1" x14ac:dyDescent="0.2">
      <c r="A112" s="83" t="s">
        <v>164</v>
      </c>
      <c r="B112" s="83">
        <v>2</v>
      </c>
      <c r="C112" s="84">
        <v>1825.6326061699999</v>
      </c>
      <c r="D112" s="84">
        <v>1788.9162828399999</v>
      </c>
      <c r="E112" s="84">
        <v>169.64380754000001</v>
      </c>
      <c r="F112" s="84">
        <v>169.64380754000001</v>
      </c>
    </row>
    <row r="113" spans="1:6" ht="12.75" customHeight="1" x14ac:dyDescent="0.2">
      <c r="A113" s="83" t="s">
        <v>164</v>
      </c>
      <c r="B113" s="83">
        <v>3</v>
      </c>
      <c r="C113" s="84">
        <v>1831.7015597</v>
      </c>
      <c r="D113" s="84">
        <v>1796.9530874</v>
      </c>
      <c r="E113" s="84">
        <v>170.40594166</v>
      </c>
      <c r="F113" s="84">
        <v>170.40594166</v>
      </c>
    </row>
    <row r="114" spans="1:6" ht="12.75" customHeight="1" x14ac:dyDescent="0.2">
      <c r="A114" s="83" t="s">
        <v>164</v>
      </c>
      <c r="B114" s="83">
        <v>4</v>
      </c>
      <c r="C114" s="84">
        <v>1855.51705163</v>
      </c>
      <c r="D114" s="84">
        <v>1828.51804748</v>
      </c>
      <c r="E114" s="84">
        <v>173.39926229</v>
      </c>
      <c r="F114" s="84">
        <v>173.39926229</v>
      </c>
    </row>
    <row r="115" spans="1:6" ht="12.75" customHeight="1" x14ac:dyDescent="0.2">
      <c r="A115" s="83" t="s">
        <v>164</v>
      </c>
      <c r="B115" s="83">
        <v>5</v>
      </c>
      <c r="C115" s="84">
        <v>1917.6690907899999</v>
      </c>
      <c r="D115" s="84">
        <v>1879.31647641</v>
      </c>
      <c r="E115" s="84">
        <v>178.21650219</v>
      </c>
      <c r="F115" s="84">
        <v>178.21650219</v>
      </c>
    </row>
    <row r="116" spans="1:6" ht="12.75" customHeight="1" x14ac:dyDescent="0.2">
      <c r="A116" s="83" t="s">
        <v>164</v>
      </c>
      <c r="B116" s="83">
        <v>6</v>
      </c>
      <c r="C116" s="84">
        <v>1912.3470623999999</v>
      </c>
      <c r="D116" s="84">
        <v>1877.0969269100001</v>
      </c>
      <c r="E116" s="84">
        <v>178.00602122000001</v>
      </c>
      <c r="F116" s="84">
        <v>178.00602122000001</v>
      </c>
    </row>
    <row r="117" spans="1:6" ht="12.75" customHeight="1" x14ac:dyDescent="0.2">
      <c r="A117" s="83" t="s">
        <v>164</v>
      </c>
      <c r="B117" s="83">
        <v>7</v>
      </c>
      <c r="C117" s="84">
        <v>1931.9203986299999</v>
      </c>
      <c r="D117" s="84">
        <v>1896.25128303</v>
      </c>
      <c r="E117" s="84">
        <v>179.82243819999999</v>
      </c>
      <c r="F117" s="84">
        <v>179.82243819999999</v>
      </c>
    </row>
    <row r="118" spans="1:6" ht="12.75" customHeight="1" x14ac:dyDescent="0.2">
      <c r="A118" s="83" t="s">
        <v>164</v>
      </c>
      <c r="B118" s="83">
        <v>8</v>
      </c>
      <c r="C118" s="84">
        <v>1776.88807204</v>
      </c>
      <c r="D118" s="84">
        <v>1743.73247184</v>
      </c>
      <c r="E118" s="84">
        <v>165.35900461</v>
      </c>
      <c r="F118" s="84">
        <v>165.35900461</v>
      </c>
    </row>
    <row r="119" spans="1:6" ht="12.75" customHeight="1" x14ac:dyDescent="0.2">
      <c r="A119" s="83" t="s">
        <v>164</v>
      </c>
      <c r="B119" s="83">
        <v>9</v>
      </c>
      <c r="C119" s="84">
        <v>1662.9197427399999</v>
      </c>
      <c r="D119" s="84">
        <v>1630.7436384299999</v>
      </c>
      <c r="E119" s="84">
        <v>154.64421818</v>
      </c>
      <c r="F119" s="84">
        <v>154.64421818</v>
      </c>
    </row>
    <row r="120" spans="1:6" ht="12.75" customHeight="1" x14ac:dyDescent="0.2">
      <c r="A120" s="83" t="s">
        <v>164</v>
      </c>
      <c r="B120" s="83">
        <v>10</v>
      </c>
      <c r="C120" s="84">
        <v>1603.3587215699999</v>
      </c>
      <c r="D120" s="84">
        <v>1571.3268629300001</v>
      </c>
      <c r="E120" s="84">
        <v>149.00969624999999</v>
      </c>
      <c r="F120" s="84">
        <v>149.00969624999999</v>
      </c>
    </row>
    <row r="121" spans="1:6" ht="12.75" customHeight="1" x14ac:dyDescent="0.2">
      <c r="A121" s="83" t="s">
        <v>164</v>
      </c>
      <c r="B121" s="83">
        <v>11</v>
      </c>
      <c r="C121" s="84">
        <v>1594.7411055800001</v>
      </c>
      <c r="D121" s="84">
        <v>1563.5370858199999</v>
      </c>
      <c r="E121" s="84">
        <v>148.27098787</v>
      </c>
      <c r="F121" s="84">
        <v>148.27098787</v>
      </c>
    </row>
    <row r="122" spans="1:6" ht="12.75" customHeight="1" x14ac:dyDescent="0.2">
      <c r="A122" s="83" t="s">
        <v>164</v>
      </c>
      <c r="B122" s="83">
        <v>12</v>
      </c>
      <c r="C122" s="84">
        <v>1585.02996775</v>
      </c>
      <c r="D122" s="84">
        <v>1553.01862732</v>
      </c>
      <c r="E122" s="84">
        <v>147.27351730000001</v>
      </c>
      <c r="F122" s="84">
        <v>147.27351730000001</v>
      </c>
    </row>
    <row r="123" spans="1:6" ht="12.75" customHeight="1" x14ac:dyDescent="0.2">
      <c r="A123" s="83" t="s">
        <v>164</v>
      </c>
      <c r="B123" s="83">
        <v>13</v>
      </c>
      <c r="C123" s="84">
        <v>1601.08201347</v>
      </c>
      <c r="D123" s="84">
        <v>1575.70826231</v>
      </c>
      <c r="E123" s="84">
        <v>149.4251865</v>
      </c>
      <c r="F123" s="84">
        <v>149.4251865</v>
      </c>
    </row>
    <row r="124" spans="1:6" ht="12.75" customHeight="1" x14ac:dyDescent="0.2">
      <c r="A124" s="83" t="s">
        <v>164</v>
      </c>
      <c r="B124" s="83">
        <v>14</v>
      </c>
      <c r="C124" s="84">
        <v>1590.48074795</v>
      </c>
      <c r="D124" s="84">
        <v>1557.2080783900001</v>
      </c>
      <c r="E124" s="84">
        <v>147.670805</v>
      </c>
      <c r="F124" s="84">
        <v>147.670805</v>
      </c>
    </row>
    <row r="125" spans="1:6" ht="12.75" customHeight="1" x14ac:dyDescent="0.2">
      <c r="A125" s="83" t="s">
        <v>164</v>
      </c>
      <c r="B125" s="83">
        <v>15</v>
      </c>
      <c r="C125" s="84">
        <v>1567.2727376600001</v>
      </c>
      <c r="D125" s="84">
        <v>1537.54873026</v>
      </c>
      <c r="E125" s="84">
        <v>145.80649937999999</v>
      </c>
      <c r="F125" s="84">
        <v>145.80649937999999</v>
      </c>
    </row>
    <row r="126" spans="1:6" ht="12.75" customHeight="1" x14ac:dyDescent="0.2">
      <c r="A126" s="83" t="s">
        <v>164</v>
      </c>
      <c r="B126" s="83">
        <v>16</v>
      </c>
      <c r="C126" s="84">
        <v>1576.5120545499999</v>
      </c>
      <c r="D126" s="84">
        <v>1544.5962202999999</v>
      </c>
      <c r="E126" s="84">
        <v>146.47481630999999</v>
      </c>
      <c r="F126" s="84">
        <v>146.47481630999999</v>
      </c>
    </row>
    <row r="127" spans="1:6" ht="12.75" customHeight="1" x14ac:dyDescent="0.2">
      <c r="A127" s="83" t="s">
        <v>164</v>
      </c>
      <c r="B127" s="83">
        <v>17</v>
      </c>
      <c r="C127" s="84">
        <v>1615.5657555600001</v>
      </c>
      <c r="D127" s="84">
        <v>1582.2066874699999</v>
      </c>
      <c r="E127" s="84">
        <v>150.04143533999999</v>
      </c>
      <c r="F127" s="84">
        <v>150.04143533999999</v>
      </c>
    </row>
    <row r="128" spans="1:6" ht="12.75" customHeight="1" x14ac:dyDescent="0.2">
      <c r="A128" s="83" t="s">
        <v>164</v>
      </c>
      <c r="B128" s="83">
        <v>18</v>
      </c>
      <c r="C128" s="84">
        <v>1589.7123163900001</v>
      </c>
      <c r="D128" s="84">
        <v>1563.7503396699999</v>
      </c>
      <c r="E128" s="84">
        <v>148.29121083999999</v>
      </c>
      <c r="F128" s="84">
        <v>148.29121083999999</v>
      </c>
    </row>
    <row r="129" spans="1:6" ht="12.75" customHeight="1" x14ac:dyDescent="0.2">
      <c r="A129" s="83" t="s">
        <v>164</v>
      </c>
      <c r="B129" s="83">
        <v>19</v>
      </c>
      <c r="C129" s="84">
        <v>1580.3493195799999</v>
      </c>
      <c r="D129" s="84">
        <v>1549.9110619</v>
      </c>
      <c r="E129" s="84">
        <v>146.97882534999999</v>
      </c>
      <c r="F129" s="84">
        <v>146.97882534999999</v>
      </c>
    </row>
    <row r="130" spans="1:6" ht="12.75" customHeight="1" x14ac:dyDescent="0.2">
      <c r="A130" s="83" t="s">
        <v>164</v>
      </c>
      <c r="B130" s="83">
        <v>20</v>
      </c>
      <c r="C130" s="84">
        <v>1574.75260897</v>
      </c>
      <c r="D130" s="84">
        <v>1546.83077938</v>
      </c>
      <c r="E130" s="84">
        <v>146.68672065000001</v>
      </c>
      <c r="F130" s="84">
        <v>146.68672065000001</v>
      </c>
    </row>
    <row r="131" spans="1:6" ht="12.75" customHeight="1" x14ac:dyDescent="0.2">
      <c r="A131" s="83" t="s">
        <v>164</v>
      </c>
      <c r="B131" s="83">
        <v>21</v>
      </c>
      <c r="C131" s="84">
        <v>1558.21652064</v>
      </c>
      <c r="D131" s="84">
        <v>1526.1982132799999</v>
      </c>
      <c r="E131" s="84">
        <v>144.73012428999999</v>
      </c>
      <c r="F131" s="84">
        <v>144.73012428999999</v>
      </c>
    </row>
    <row r="132" spans="1:6" ht="12.75" customHeight="1" x14ac:dyDescent="0.2">
      <c r="A132" s="83" t="s">
        <v>164</v>
      </c>
      <c r="B132" s="83">
        <v>22</v>
      </c>
      <c r="C132" s="84">
        <v>1557.2302260199999</v>
      </c>
      <c r="D132" s="84">
        <v>1528.6605732800001</v>
      </c>
      <c r="E132" s="84">
        <v>144.96363109999999</v>
      </c>
      <c r="F132" s="84">
        <v>144.96363109999999</v>
      </c>
    </row>
    <row r="133" spans="1:6" ht="12.75" customHeight="1" x14ac:dyDescent="0.2">
      <c r="A133" s="83" t="s">
        <v>164</v>
      </c>
      <c r="B133" s="83">
        <v>23</v>
      </c>
      <c r="C133" s="84">
        <v>1633.40346013</v>
      </c>
      <c r="D133" s="84">
        <v>1600.8385888400001</v>
      </c>
      <c r="E133" s="84">
        <v>151.80830768000001</v>
      </c>
      <c r="F133" s="84">
        <v>151.80830768000001</v>
      </c>
    </row>
    <row r="134" spans="1:6" ht="12.75" customHeight="1" x14ac:dyDescent="0.2">
      <c r="A134" s="83" t="s">
        <v>164</v>
      </c>
      <c r="B134" s="83">
        <v>24</v>
      </c>
      <c r="C134" s="84">
        <v>1734.41215474</v>
      </c>
      <c r="D134" s="84">
        <v>1700.2970327400001</v>
      </c>
      <c r="E134" s="84">
        <v>161.24000064000001</v>
      </c>
      <c r="F134" s="84">
        <v>161.24000064000001</v>
      </c>
    </row>
    <row r="135" spans="1:6" ht="12.75" customHeight="1" x14ac:dyDescent="0.2">
      <c r="A135" s="83" t="s">
        <v>165</v>
      </c>
      <c r="B135" s="83">
        <v>1</v>
      </c>
      <c r="C135" s="84">
        <v>1859.26846927</v>
      </c>
      <c r="D135" s="84">
        <v>1824.5718283199999</v>
      </c>
      <c r="E135" s="84">
        <v>173.02504038999999</v>
      </c>
      <c r="F135" s="84">
        <v>173.02504038999999</v>
      </c>
    </row>
    <row r="136" spans="1:6" ht="12.75" customHeight="1" x14ac:dyDescent="0.2">
      <c r="A136" s="83" t="s">
        <v>165</v>
      </c>
      <c r="B136" s="83">
        <v>2</v>
      </c>
      <c r="C136" s="84">
        <v>1952.15545462</v>
      </c>
      <c r="D136" s="84">
        <v>1917.2203857899999</v>
      </c>
      <c r="E136" s="84">
        <v>181.81094848999999</v>
      </c>
      <c r="F136" s="84">
        <v>181.81094848999999</v>
      </c>
    </row>
    <row r="137" spans="1:6" ht="12.75" customHeight="1" x14ac:dyDescent="0.2">
      <c r="A137" s="83" t="s">
        <v>165</v>
      </c>
      <c r="B137" s="83">
        <v>3</v>
      </c>
      <c r="C137" s="84">
        <v>1966.2878920799999</v>
      </c>
      <c r="D137" s="84">
        <v>1931.27901456</v>
      </c>
      <c r="E137" s="84">
        <v>183.14413514</v>
      </c>
      <c r="F137" s="84">
        <v>183.14413514</v>
      </c>
    </row>
    <row r="138" spans="1:6" ht="12.75" customHeight="1" x14ac:dyDescent="0.2">
      <c r="A138" s="83" t="s">
        <v>165</v>
      </c>
      <c r="B138" s="83">
        <v>4</v>
      </c>
      <c r="C138" s="84">
        <v>1967.8607414099999</v>
      </c>
      <c r="D138" s="84">
        <v>1934.7285033400001</v>
      </c>
      <c r="E138" s="84">
        <v>183.47125184999999</v>
      </c>
      <c r="F138" s="84">
        <v>183.47125184999999</v>
      </c>
    </row>
    <row r="139" spans="1:6" ht="12.75" customHeight="1" x14ac:dyDescent="0.2">
      <c r="A139" s="83" t="s">
        <v>165</v>
      </c>
      <c r="B139" s="83">
        <v>5</v>
      </c>
      <c r="C139" s="84">
        <v>1971.60063861</v>
      </c>
      <c r="D139" s="84">
        <v>1937.8547049399999</v>
      </c>
      <c r="E139" s="84">
        <v>183.76771108</v>
      </c>
      <c r="F139" s="84">
        <v>183.76771108</v>
      </c>
    </row>
    <row r="140" spans="1:6" ht="12.75" customHeight="1" x14ac:dyDescent="0.2">
      <c r="A140" s="83" t="s">
        <v>165</v>
      </c>
      <c r="B140" s="83">
        <v>6</v>
      </c>
      <c r="C140" s="84">
        <v>1937.92973106</v>
      </c>
      <c r="D140" s="84">
        <v>1910.70986464</v>
      </c>
      <c r="E140" s="84">
        <v>181.19355257999999</v>
      </c>
      <c r="F140" s="84">
        <v>181.19355257999999</v>
      </c>
    </row>
    <row r="141" spans="1:6" ht="12.75" customHeight="1" x14ac:dyDescent="0.2">
      <c r="A141" s="83" t="s">
        <v>165</v>
      </c>
      <c r="B141" s="83">
        <v>7</v>
      </c>
      <c r="C141" s="84">
        <v>1893.15209654</v>
      </c>
      <c r="D141" s="84">
        <v>1859.57073283</v>
      </c>
      <c r="E141" s="84">
        <v>176.34400364999999</v>
      </c>
      <c r="F141" s="84">
        <v>176.34400364999999</v>
      </c>
    </row>
    <row r="142" spans="1:6" ht="12.75" customHeight="1" x14ac:dyDescent="0.2">
      <c r="A142" s="83" t="s">
        <v>165</v>
      </c>
      <c r="B142" s="83">
        <v>8</v>
      </c>
      <c r="C142" s="84">
        <v>1724.3003924899999</v>
      </c>
      <c r="D142" s="84">
        <v>1692.0613616999999</v>
      </c>
      <c r="E142" s="84">
        <v>160.45900792</v>
      </c>
      <c r="F142" s="84">
        <v>160.45900792</v>
      </c>
    </row>
    <row r="143" spans="1:6" ht="12.75" customHeight="1" x14ac:dyDescent="0.2">
      <c r="A143" s="83" t="s">
        <v>165</v>
      </c>
      <c r="B143" s="83">
        <v>9</v>
      </c>
      <c r="C143" s="84">
        <v>1621.8261573100001</v>
      </c>
      <c r="D143" s="84">
        <v>1589.67439025</v>
      </c>
      <c r="E143" s="84">
        <v>150.74960125999999</v>
      </c>
      <c r="F143" s="84">
        <v>150.74960125999999</v>
      </c>
    </row>
    <row r="144" spans="1:6" ht="12.75" customHeight="1" x14ac:dyDescent="0.2">
      <c r="A144" s="83" t="s">
        <v>165</v>
      </c>
      <c r="B144" s="83">
        <v>10</v>
      </c>
      <c r="C144" s="84">
        <v>1549.8060126099999</v>
      </c>
      <c r="D144" s="84">
        <v>1518.2865837899999</v>
      </c>
      <c r="E144" s="84">
        <v>143.97986058999999</v>
      </c>
      <c r="F144" s="84">
        <v>143.97986058999999</v>
      </c>
    </row>
    <row r="145" spans="1:6" ht="12.75" customHeight="1" x14ac:dyDescent="0.2">
      <c r="A145" s="83" t="s">
        <v>165</v>
      </c>
      <c r="B145" s="83">
        <v>11</v>
      </c>
      <c r="C145" s="84">
        <v>1517.1391939499999</v>
      </c>
      <c r="D145" s="84">
        <v>1486.1913648499999</v>
      </c>
      <c r="E145" s="84">
        <v>140.93625526</v>
      </c>
      <c r="F145" s="84">
        <v>140.93625526</v>
      </c>
    </row>
    <row r="146" spans="1:6" ht="12.75" customHeight="1" x14ac:dyDescent="0.2">
      <c r="A146" s="83" t="s">
        <v>165</v>
      </c>
      <c r="B146" s="83">
        <v>12</v>
      </c>
      <c r="C146" s="84">
        <v>1505.3824016000001</v>
      </c>
      <c r="D146" s="84">
        <v>1474.54503146</v>
      </c>
      <c r="E146" s="84">
        <v>139.83182776000001</v>
      </c>
      <c r="F146" s="84">
        <v>139.83182776000001</v>
      </c>
    </row>
    <row r="147" spans="1:6" ht="12.75" customHeight="1" x14ac:dyDescent="0.2">
      <c r="A147" s="83" t="s">
        <v>165</v>
      </c>
      <c r="B147" s="83">
        <v>13</v>
      </c>
      <c r="C147" s="84">
        <v>1508.2282126499999</v>
      </c>
      <c r="D147" s="84">
        <v>1476.99619044</v>
      </c>
      <c r="E147" s="84">
        <v>140.06427235999999</v>
      </c>
      <c r="F147" s="84">
        <v>140.06427235999999</v>
      </c>
    </row>
    <row r="148" spans="1:6" ht="12.75" customHeight="1" x14ac:dyDescent="0.2">
      <c r="A148" s="83" t="s">
        <v>165</v>
      </c>
      <c r="B148" s="83">
        <v>14</v>
      </c>
      <c r="C148" s="84">
        <v>1503.33900825</v>
      </c>
      <c r="D148" s="84">
        <v>1471.51245726</v>
      </c>
      <c r="E148" s="84">
        <v>139.54424725999999</v>
      </c>
      <c r="F148" s="84">
        <v>139.54424725999999</v>
      </c>
    </row>
    <row r="149" spans="1:6" ht="12.75" customHeight="1" x14ac:dyDescent="0.2">
      <c r="A149" s="83" t="s">
        <v>165</v>
      </c>
      <c r="B149" s="83">
        <v>15</v>
      </c>
      <c r="C149" s="84">
        <v>1479.2936042199999</v>
      </c>
      <c r="D149" s="84">
        <v>1448.1058167799999</v>
      </c>
      <c r="E149" s="84">
        <v>137.32458406999999</v>
      </c>
      <c r="F149" s="84">
        <v>137.32458406999999</v>
      </c>
    </row>
    <row r="150" spans="1:6" ht="12.75" customHeight="1" x14ac:dyDescent="0.2">
      <c r="A150" s="83" t="s">
        <v>165</v>
      </c>
      <c r="B150" s="83">
        <v>16</v>
      </c>
      <c r="C150" s="84">
        <v>1484.25531596</v>
      </c>
      <c r="D150" s="84">
        <v>1453.55145911</v>
      </c>
      <c r="E150" s="84">
        <v>137.84099699999999</v>
      </c>
      <c r="F150" s="84">
        <v>137.84099699999999</v>
      </c>
    </row>
    <row r="151" spans="1:6" ht="12.75" customHeight="1" x14ac:dyDescent="0.2">
      <c r="A151" s="83" t="s">
        <v>165</v>
      </c>
      <c r="B151" s="83">
        <v>17</v>
      </c>
      <c r="C151" s="84">
        <v>1513.4146320699999</v>
      </c>
      <c r="D151" s="84">
        <v>1483.59155235</v>
      </c>
      <c r="E151" s="84">
        <v>140.68971375999999</v>
      </c>
      <c r="F151" s="84">
        <v>140.68971375999999</v>
      </c>
    </row>
    <row r="152" spans="1:6" ht="12.75" customHeight="1" x14ac:dyDescent="0.2">
      <c r="A152" s="83" t="s">
        <v>165</v>
      </c>
      <c r="B152" s="83">
        <v>18</v>
      </c>
      <c r="C152" s="84">
        <v>1522.7419400000001</v>
      </c>
      <c r="D152" s="84">
        <v>1491.46968431</v>
      </c>
      <c r="E152" s="84">
        <v>141.43680087999999</v>
      </c>
      <c r="F152" s="84">
        <v>141.43680087999999</v>
      </c>
    </row>
    <row r="153" spans="1:6" ht="12.75" customHeight="1" x14ac:dyDescent="0.2">
      <c r="A153" s="83" t="s">
        <v>165</v>
      </c>
      <c r="B153" s="83">
        <v>19</v>
      </c>
      <c r="C153" s="84">
        <v>1507.8736060000001</v>
      </c>
      <c r="D153" s="84">
        <v>1477.02524709</v>
      </c>
      <c r="E153" s="84">
        <v>140.06702781999999</v>
      </c>
      <c r="F153" s="84">
        <v>140.06702781999999</v>
      </c>
    </row>
    <row r="154" spans="1:6" ht="12.75" customHeight="1" x14ac:dyDescent="0.2">
      <c r="A154" s="83" t="s">
        <v>165</v>
      </c>
      <c r="B154" s="83">
        <v>20</v>
      </c>
      <c r="C154" s="84">
        <v>1493.52136324</v>
      </c>
      <c r="D154" s="84">
        <v>1462.4907310999999</v>
      </c>
      <c r="E154" s="84">
        <v>138.68871254999999</v>
      </c>
      <c r="F154" s="84">
        <v>138.68871254999999</v>
      </c>
    </row>
    <row r="155" spans="1:6" ht="12.75" customHeight="1" x14ac:dyDescent="0.2">
      <c r="A155" s="83" t="s">
        <v>165</v>
      </c>
      <c r="B155" s="83">
        <v>21</v>
      </c>
      <c r="C155" s="84">
        <v>1469.46667697</v>
      </c>
      <c r="D155" s="84">
        <v>1438.48095446</v>
      </c>
      <c r="E155" s="84">
        <v>136.41185367</v>
      </c>
      <c r="F155" s="84">
        <v>136.41185367</v>
      </c>
    </row>
    <row r="156" spans="1:6" ht="12.75" customHeight="1" x14ac:dyDescent="0.2">
      <c r="A156" s="83" t="s">
        <v>165</v>
      </c>
      <c r="B156" s="83">
        <v>22</v>
      </c>
      <c r="C156" s="84">
        <v>1485.0617005300001</v>
      </c>
      <c r="D156" s="84">
        <v>1454.21150485</v>
      </c>
      <c r="E156" s="84">
        <v>137.90358946999999</v>
      </c>
      <c r="F156" s="84">
        <v>137.90358946999999</v>
      </c>
    </row>
    <row r="157" spans="1:6" ht="12.75" customHeight="1" x14ac:dyDescent="0.2">
      <c r="A157" s="83" t="s">
        <v>165</v>
      </c>
      <c r="B157" s="83">
        <v>23</v>
      </c>
      <c r="C157" s="84">
        <v>1555.8378244600001</v>
      </c>
      <c r="D157" s="84">
        <v>1524.2934329100001</v>
      </c>
      <c r="E157" s="84">
        <v>144.54949303999999</v>
      </c>
      <c r="F157" s="84">
        <v>144.54949303999999</v>
      </c>
    </row>
    <row r="158" spans="1:6" ht="12.75" customHeight="1" x14ac:dyDescent="0.2">
      <c r="A158" s="83" t="s">
        <v>165</v>
      </c>
      <c r="B158" s="83">
        <v>24</v>
      </c>
      <c r="C158" s="84">
        <v>1700.9309602799999</v>
      </c>
      <c r="D158" s="84">
        <v>1668.2603560299999</v>
      </c>
      <c r="E158" s="84">
        <v>158.20194688999999</v>
      </c>
      <c r="F158" s="84">
        <v>158.20194688999999</v>
      </c>
    </row>
    <row r="159" spans="1:6" ht="12.75" customHeight="1" x14ac:dyDescent="0.2">
      <c r="A159" s="83" t="s">
        <v>166</v>
      </c>
      <c r="B159" s="83">
        <v>1</v>
      </c>
      <c r="C159" s="84">
        <v>1625.31212252</v>
      </c>
      <c r="D159" s="84">
        <v>1593.28248908</v>
      </c>
      <c r="E159" s="84">
        <v>151.09175904</v>
      </c>
      <c r="F159" s="84">
        <v>151.09175904</v>
      </c>
    </row>
    <row r="160" spans="1:6" ht="12.75" customHeight="1" x14ac:dyDescent="0.2">
      <c r="A160" s="83" t="s">
        <v>166</v>
      </c>
      <c r="B160" s="83">
        <v>2</v>
      </c>
      <c r="C160" s="84">
        <v>1712.47313719</v>
      </c>
      <c r="D160" s="84">
        <v>1680.1947903299999</v>
      </c>
      <c r="E160" s="84">
        <v>159.33369514</v>
      </c>
      <c r="F160" s="84">
        <v>159.33369514</v>
      </c>
    </row>
    <row r="161" spans="1:6" ht="12.75" customHeight="1" x14ac:dyDescent="0.2">
      <c r="A161" s="83" t="s">
        <v>166</v>
      </c>
      <c r="B161" s="83">
        <v>3</v>
      </c>
      <c r="C161" s="84">
        <v>1761.8614123499999</v>
      </c>
      <c r="D161" s="84">
        <v>1729.1545673799999</v>
      </c>
      <c r="E161" s="84">
        <v>163.97657479</v>
      </c>
      <c r="F161" s="84">
        <v>163.97657479</v>
      </c>
    </row>
    <row r="162" spans="1:6" ht="12.75" customHeight="1" x14ac:dyDescent="0.2">
      <c r="A162" s="83" t="s">
        <v>166</v>
      </c>
      <c r="B162" s="83">
        <v>4</v>
      </c>
      <c r="C162" s="84">
        <v>1761.4687722199999</v>
      </c>
      <c r="D162" s="84">
        <v>1729.24231639</v>
      </c>
      <c r="E162" s="84">
        <v>163.98489606999999</v>
      </c>
      <c r="F162" s="84">
        <v>163.98489606999999</v>
      </c>
    </row>
    <row r="163" spans="1:6" ht="12.75" customHeight="1" x14ac:dyDescent="0.2">
      <c r="A163" s="83" t="s">
        <v>166</v>
      </c>
      <c r="B163" s="83">
        <v>5</v>
      </c>
      <c r="C163" s="84">
        <v>1717.64154687</v>
      </c>
      <c r="D163" s="84">
        <v>1684.8760460999999</v>
      </c>
      <c r="E163" s="84">
        <v>159.77762092</v>
      </c>
      <c r="F163" s="84">
        <v>159.77762092</v>
      </c>
    </row>
    <row r="164" spans="1:6" ht="12.75" customHeight="1" x14ac:dyDescent="0.2">
      <c r="A164" s="83" t="s">
        <v>166</v>
      </c>
      <c r="B164" s="83">
        <v>6</v>
      </c>
      <c r="C164" s="84">
        <v>1711.0198687100001</v>
      </c>
      <c r="D164" s="84">
        <v>1678.89889887</v>
      </c>
      <c r="E164" s="84">
        <v>159.21080512</v>
      </c>
      <c r="F164" s="84">
        <v>159.21080512</v>
      </c>
    </row>
    <row r="165" spans="1:6" ht="12.75" customHeight="1" x14ac:dyDescent="0.2">
      <c r="A165" s="83" t="s">
        <v>166</v>
      </c>
      <c r="B165" s="83">
        <v>7</v>
      </c>
      <c r="C165" s="84">
        <v>1670.5506794299999</v>
      </c>
      <c r="D165" s="84">
        <v>1638.92059131</v>
      </c>
      <c r="E165" s="84">
        <v>155.41964263</v>
      </c>
      <c r="F165" s="84">
        <v>155.41964263</v>
      </c>
    </row>
    <row r="166" spans="1:6" ht="12.75" customHeight="1" x14ac:dyDescent="0.2">
      <c r="A166" s="83" t="s">
        <v>166</v>
      </c>
      <c r="B166" s="83">
        <v>8</v>
      </c>
      <c r="C166" s="84">
        <v>1596.6680784800001</v>
      </c>
      <c r="D166" s="84">
        <v>1565.65683001</v>
      </c>
      <c r="E166" s="84">
        <v>148.47200425</v>
      </c>
      <c r="F166" s="84">
        <v>148.47200425</v>
      </c>
    </row>
    <row r="167" spans="1:6" ht="12.75" customHeight="1" x14ac:dyDescent="0.2">
      <c r="A167" s="83" t="s">
        <v>166</v>
      </c>
      <c r="B167" s="83">
        <v>9</v>
      </c>
      <c r="C167" s="84">
        <v>1519.38875534</v>
      </c>
      <c r="D167" s="84">
        <v>1489.43715696</v>
      </c>
      <c r="E167" s="84">
        <v>141.24405530999999</v>
      </c>
      <c r="F167" s="84">
        <v>141.24405530999999</v>
      </c>
    </row>
    <row r="168" spans="1:6" ht="12.75" customHeight="1" x14ac:dyDescent="0.2">
      <c r="A168" s="83" t="s">
        <v>166</v>
      </c>
      <c r="B168" s="83">
        <v>10</v>
      </c>
      <c r="C168" s="84">
        <v>1451.6185147599999</v>
      </c>
      <c r="D168" s="84">
        <v>1422.6565280699999</v>
      </c>
      <c r="E168" s="84">
        <v>134.91121555999999</v>
      </c>
      <c r="F168" s="84">
        <v>134.91121555999999</v>
      </c>
    </row>
    <row r="169" spans="1:6" ht="12.75" customHeight="1" x14ac:dyDescent="0.2">
      <c r="A169" s="83" t="s">
        <v>166</v>
      </c>
      <c r="B169" s="83">
        <v>11</v>
      </c>
      <c r="C169" s="84">
        <v>1423.5459096899999</v>
      </c>
      <c r="D169" s="84">
        <v>1393.59602582</v>
      </c>
      <c r="E169" s="84">
        <v>132.15539389</v>
      </c>
      <c r="F169" s="84">
        <v>132.15539389</v>
      </c>
    </row>
    <row r="170" spans="1:6" ht="12.75" customHeight="1" x14ac:dyDescent="0.2">
      <c r="A170" s="83" t="s">
        <v>166</v>
      </c>
      <c r="B170" s="83">
        <v>12</v>
      </c>
      <c r="C170" s="84">
        <v>1418.7159739599999</v>
      </c>
      <c r="D170" s="84">
        <v>1388.5044313799999</v>
      </c>
      <c r="E170" s="84">
        <v>131.67255549999999</v>
      </c>
      <c r="F170" s="84">
        <v>131.67255549999999</v>
      </c>
    </row>
    <row r="171" spans="1:6" ht="12.75" customHeight="1" x14ac:dyDescent="0.2">
      <c r="A171" s="83" t="s">
        <v>166</v>
      </c>
      <c r="B171" s="83">
        <v>13</v>
      </c>
      <c r="C171" s="84">
        <v>1427.6536123999999</v>
      </c>
      <c r="D171" s="84">
        <v>1397.0185466200001</v>
      </c>
      <c r="E171" s="84">
        <v>132.47995322</v>
      </c>
      <c r="F171" s="84">
        <v>132.47995322</v>
      </c>
    </row>
    <row r="172" spans="1:6" ht="12.75" customHeight="1" x14ac:dyDescent="0.2">
      <c r="A172" s="83" t="s">
        <v>166</v>
      </c>
      <c r="B172" s="83">
        <v>14</v>
      </c>
      <c r="C172" s="84">
        <v>1428.88661093</v>
      </c>
      <c r="D172" s="84">
        <v>1398.1931506400001</v>
      </c>
      <c r="E172" s="84">
        <v>132.59134148999999</v>
      </c>
      <c r="F172" s="84">
        <v>132.59134148999999</v>
      </c>
    </row>
    <row r="173" spans="1:6" ht="12.75" customHeight="1" x14ac:dyDescent="0.2">
      <c r="A173" s="83" t="s">
        <v>166</v>
      </c>
      <c r="B173" s="83">
        <v>15</v>
      </c>
      <c r="C173" s="84">
        <v>1394.00125263</v>
      </c>
      <c r="D173" s="84">
        <v>1364.66574509</v>
      </c>
      <c r="E173" s="84">
        <v>129.41192119999999</v>
      </c>
      <c r="F173" s="84">
        <v>129.41192119999999</v>
      </c>
    </row>
    <row r="174" spans="1:6" ht="12.75" customHeight="1" x14ac:dyDescent="0.2">
      <c r="A174" s="83" t="s">
        <v>166</v>
      </c>
      <c r="B174" s="83">
        <v>16</v>
      </c>
      <c r="C174" s="84">
        <v>1405.8708616900001</v>
      </c>
      <c r="D174" s="84">
        <v>1374.6515738200001</v>
      </c>
      <c r="E174" s="84">
        <v>130.35888223000001</v>
      </c>
      <c r="F174" s="84">
        <v>130.35888223000001</v>
      </c>
    </row>
    <row r="175" spans="1:6" ht="12.75" customHeight="1" x14ac:dyDescent="0.2">
      <c r="A175" s="83" t="s">
        <v>166</v>
      </c>
      <c r="B175" s="83">
        <v>17</v>
      </c>
      <c r="C175" s="84">
        <v>1433.9055721300001</v>
      </c>
      <c r="D175" s="84">
        <v>1404.46430936</v>
      </c>
      <c r="E175" s="84">
        <v>133.18603854</v>
      </c>
      <c r="F175" s="84">
        <v>133.18603854</v>
      </c>
    </row>
    <row r="176" spans="1:6" ht="12.75" customHeight="1" x14ac:dyDescent="0.2">
      <c r="A176" s="83" t="s">
        <v>166</v>
      </c>
      <c r="B176" s="83">
        <v>18</v>
      </c>
      <c r="C176" s="84">
        <v>1431.6382753099999</v>
      </c>
      <c r="D176" s="84">
        <v>1399.1263480099999</v>
      </c>
      <c r="E176" s="84">
        <v>132.67983705</v>
      </c>
      <c r="F176" s="84">
        <v>132.67983705</v>
      </c>
    </row>
    <row r="177" spans="1:6" ht="12.75" customHeight="1" x14ac:dyDescent="0.2">
      <c r="A177" s="83" t="s">
        <v>166</v>
      </c>
      <c r="B177" s="83">
        <v>19</v>
      </c>
      <c r="C177" s="84">
        <v>1428.5677542799999</v>
      </c>
      <c r="D177" s="84">
        <v>1396.3841592199999</v>
      </c>
      <c r="E177" s="84">
        <v>132.41979395000001</v>
      </c>
      <c r="F177" s="84">
        <v>132.41979395000001</v>
      </c>
    </row>
    <row r="178" spans="1:6" ht="12.75" customHeight="1" x14ac:dyDescent="0.2">
      <c r="A178" s="83" t="s">
        <v>166</v>
      </c>
      <c r="B178" s="83">
        <v>20</v>
      </c>
      <c r="C178" s="84">
        <v>1411.7961907900001</v>
      </c>
      <c r="D178" s="84">
        <v>1385.9728679100001</v>
      </c>
      <c r="E178" s="84">
        <v>131.43248609</v>
      </c>
      <c r="F178" s="84">
        <v>131.43248609</v>
      </c>
    </row>
    <row r="179" spans="1:6" ht="12.75" customHeight="1" x14ac:dyDescent="0.2">
      <c r="A179" s="83" t="s">
        <v>166</v>
      </c>
      <c r="B179" s="83">
        <v>21</v>
      </c>
      <c r="C179" s="84">
        <v>1388.1658652799999</v>
      </c>
      <c r="D179" s="84">
        <v>1357.0460803000001</v>
      </c>
      <c r="E179" s="84">
        <v>128.68934465000001</v>
      </c>
      <c r="F179" s="84">
        <v>128.68934465000001</v>
      </c>
    </row>
    <row r="180" spans="1:6" ht="12.75" customHeight="1" x14ac:dyDescent="0.2">
      <c r="A180" s="83" t="s">
        <v>166</v>
      </c>
      <c r="B180" s="83">
        <v>22</v>
      </c>
      <c r="C180" s="84">
        <v>1393.4944648200001</v>
      </c>
      <c r="D180" s="84">
        <v>1362.6376627</v>
      </c>
      <c r="E180" s="84">
        <v>129.21959715</v>
      </c>
      <c r="F180" s="84">
        <v>129.21959715</v>
      </c>
    </row>
    <row r="181" spans="1:6" ht="12.75" customHeight="1" x14ac:dyDescent="0.2">
      <c r="A181" s="83" t="s">
        <v>166</v>
      </c>
      <c r="B181" s="83">
        <v>23</v>
      </c>
      <c r="C181" s="84">
        <v>1466.1954208100001</v>
      </c>
      <c r="D181" s="84">
        <v>1434.94179282</v>
      </c>
      <c r="E181" s="84">
        <v>136.07623323000001</v>
      </c>
      <c r="F181" s="84">
        <v>136.07623323000001</v>
      </c>
    </row>
    <row r="182" spans="1:6" ht="12.75" customHeight="1" x14ac:dyDescent="0.2">
      <c r="A182" s="83" t="s">
        <v>166</v>
      </c>
      <c r="B182" s="83">
        <v>24</v>
      </c>
      <c r="C182" s="84">
        <v>1556.8288866299999</v>
      </c>
      <c r="D182" s="84">
        <v>1525.2451185</v>
      </c>
      <c r="E182" s="84">
        <v>144.63974185000001</v>
      </c>
      <c r="F182" s="84">
        <v>144.63974185000001</v>
      </c>
    </row>
    <row r="183" spans="1:6" ht="12.75" customHeight="1" x14ac:dyDescent="0.2">
      <c r="A183" s="83" t="s">
        <v>167</v>
      </c>
      <c r="B183" s="83">
        <v>1</v>
      </c>
      <c r="C183" s="84">
        <v>1675.2014456700001</v>
      </c>
      <c r="D183" s="84">
        <v>1643.77407868</v>
      </c>
      <c r="E183" s="84">
        <v>155.87990121000001</v>
      </c>
      <c r="F183" s="84">
        <v>155.87990121000001</v>
      </c>
    </row>
    <row r="184" spans="1:6" ht="12.75" customHeight="1" x14ac:dyDescent="0.2">
      <c r="A184" s="83" t="s">
        <v>167</v>
      </c>
      <c r="B184" s="83">
        <v>2</v>
      </c>
      <c r="C184" s="84">
        <v>1718.93323007</v>
      </c>
      <c r="D184" s="84">
        <v>1686.3675168</v>
      </c>
      <c r="E184" s="84">
        <v>159.91905782000001</v>
      </c>
      <c r="F184" s="84">
        <v>159.91905782000001</v>
      </c>
    </row>
    <row r="185" spans="1:6" ht="12.75" customHeight="1" x14ac:dyDescent="0.2">
      <c r="A185" s="83" t="s">
        <v>167</v>
      </c>
      <c r="B185" s="83">
        <v>3</v>
      </c>
      <c r="C185" s="84">
        <v>1719.1909170399999</v>
      </c>
      <c r="D185" s="84">
        <v>1691.9400123400001</v>
      </c>
      <c r="E185" s="84">
        <v>160.4475003</v>
      </c>
      <c r="F185" s="84">
        <v>160.4475003</v>
      </c>
    </row>
    <row r="186" spans="1:6" ht="12.75" customHeight="1" x14ac:dyDescent="0.2">
      <c r="A186" s="83" t="s">
        <v>167</v>
      </c>
      <c r="B186" s="83">
        <v>4</v>
      </c>
      <c r="C186" s="84">
        <v>1733.71369579</v>
      </c>
      <c r="D186" s="84">
        <v>1702.04880727</v>
      </c>
      <c r="E186" s="84">
        <v>161.40612228000001</v>
      </c>
      <c r="F186" s="84">
        <v>161.40612228000001</v>
      </c>
    </row>
    <row r="187" spans="1:6" ht="12.75" customHeight="1" x14ac:dyDescent="0.2">
      <c r="A187" s="83" t="s">
        <v>167</v>
      </c>
      <c r="B187" s="83">
        <v>5</v>
      </c>
      <c r="C187" s="84">
        <v>1786.22335303</v>
      </c>
      <c r="D187" s="84">
        <v>1755.3277684</v>
      </c>
      <c r="E187" s="84">
        <v>166.45859225999999</v>
      </c>
      <c r="F187" s="84">
        <v>166.45859225999999</v>
      </c>
    </row>
    <row r="188" spans="1:6" ht="12.75" customHeight="1" x14ac:dyDescent="0.2">
      <c r="A188" s="83" t="s">
        <v>167</v>
      </c>
      <c r="B188" s="83">
        <v>6</v>
      </c>
      <c r="C188" s="84">
        <v>1764.0566064899999</v>
      </c>
      <c r="D188" s="84">
        <v>1732.65629281</v>
      </c>
      <c r="E188" s="84">
        <v>164.30864513</v>
      </c>
      <c r="F188" s="84">
        <v>164.30864513</v>
      </c>
    </row>
    <row r="189" spans="1:6" ht="12.75" customHeight="1" x14ac:dyDescent="0.2">
      <c r="A189" s="83" t="s">
        <v>167</v>
      </c>
      <c r="B189" s="83">
        <v>7</v>
      </c>
      <c r="C189" s="84">
        <v>1679.4148476</v>
      </c>
      <c r="D189" s="84">
        <v>1648.2218466899999</v>
      </c>
      <c r="E189" s="84">
        <v>156.30168523</v>
      </c>
      <c r="F189" s="84">
        <v>156.30168523</v>
      </c>
    </row>
    <row r="190" spans="1:6" ht="12.75" customHeight="1" x14ac:dyDescent="0.2">
      <c r="A190" s="83" t="s">
        <v>167</v>
      </c>
      <c r="B190" s="83">
        <v>8</v>
      </c>
      <c r="C190" s="84">
        <v>1608.9580693</v>
      </c>
      <c r="D190" s="84">
        <v>1577.97235548</v>
      </c>
      <c r="E190" s="84">
        <v>149.63989156</v>
      </c>
      <c r="F190" s="84">
        <v>149.63989156</v>
      </c>
    </row>
    <row r="191" spans="1:6" ht="12.75" customHeight="1" x14ac:dyDescent="0.2">
      <c r="A191" s="83" t="s">
        <v>167</v>
      </c>
      <c r="B191" s="83">
        <v>9</v>
      </c>
      <c r="C191" s="84">
        <v>1542.62824454</v>
      </c>
      <c r="D191" s="84">
        <v>1511.9961927899999</v>
      </c>
      <c r="E191" s="84">
        <v>143.38333972999999</v>
      </c>
      <c r="F191" s="84">
        <v>143.38333972999999</v>
      </c>
    </row>
    <row r="192" spans="1:6" ht="12.75" customHeight="1" x14ac:dyDescent="0.2">
      <c r="A192" s="83" t="s">
        <v>167</v>
      </c>
      <c r="B192" s="83">
        <v>10</v>
      </c>
      <c r="C192" s="84">
        <v>1514.56638481</v>
      </c>
      <c r="D192" s="84">
        <v>1485.0179545399999</v>
      </c>
      <c r="E192" s="84">
        <v>140.82498018000001</v>
      </c>
      <c r="F192" s="84">
        <v>140.82498018000001</v>
      </c>
    </row>
    <row r="193" spans="1:6" ht="12.75" customHeight="1" x14ac:dyDescent="0.2">
      <c r="A193" s="83" t="s">
        <v>167</v>
      </c>
      <c r="B193" s="83">
        <v>11</v>
      </c>
      <c r="C193" s="84">
        <v>1526.28772314</v>
      </c>
      <c r="D193" s="84">
        <v>1495.4060932499999</v>
      </c>
      <c r="E193" s="84">
        <v>141.81009247</v>
      </c>
      <c r="F193" s="84">
        <v>141.81009247</v>
      </c>
    </row>
    <row r="194" spans="1:6" ht="12.75" customHeight="1" x14ac:dyDescent="0.2">
      <c r="A194" s="83" t="s">
        <v>167</v>
      </c>
      <c r="B194" s="83">
        <v>12</v>
      </c>
      <c r="C194" s="84">
        <v>1518.28260432</v>
      </c>
      <c r="D194" s="84">
        <v>1487.73642703</v>
      </c>
      <c r="E194" s="84">
        <v>141.08277426000001</v>
      </c>
      <c r="F194" s="84">
        <v>141.08277426000001</v>
      </c>
    </row>
    <row r="195" spans="1:6" ht="12.75" customHeight="1" x14ac:dyDescent="0.2">
      <c r="A195" s="83" t="s">
        <v>167</v>
      </c>
      <c r="B195" s="83">
        <v>13</v>
      </c>
      <c r="C195" s="84">
        <v>1521.32179746</v>
      </c>
      <c r="D195" s="84">
        <v>1490.91330253</v>
      </c>
      <c r="E195" s="84">
        <v>141.38403891999999</v>
      </c>
      <c r="F195" s="84">
        <v>141.38403891999999</v>
      </c>
    </row>
    <row r="196" spans="1:6" ht="12.75" customHeight="1" x14ac:dyDescent="0.2">
      <c r="A196" s="83" t="s">
        <v>167</v>
      </c>
      <c r="B196" s="83">
        <v>14</v>
      </c>
      <c r="C196" s="84">
        <v>1525.31379709</v>
      </c>
      <c r="D196" s="84">
        <v>1494.8949626199999</v>
      </c>
      <c r="E196" s="84">
        <v>141.76162170000001</v>
      </c>
      <c r="F196" s="84">
        <v>141.76162170000001</v>
      </c>
    </row>
    <row r="197" spans="1:6" ht="12.75" customHeight="1" x14ac:dyDescent="0.2">
      <c r="A197" s="83" t="s">
        <v>167</v>
      </c>
      <c r="B197" s="83">
        <v>15</v>
      </c>
      <c r="C197" s="84">
        <v>1497.36699557</v>
      </c>
      <c r="D197" s="84">
        <v>1466.56576348</v>
      </c>
      <c r="E197" s="84">
        <v>139.07514986000001</v>
      </c>
      <c r="F197" s="84">
        <v>139.07514986000001</v>
      </c>
    </row>
    <row r="198" spans="1:6" ht="12.75" customHeight="1" x14ac:dyDescent="0.2">
      <c r="A198" s="83" t="s">
        <v>167</v>
      </c>
      <c r="B198" s="83">
        <v>16</v>
      </c>
      <c r="C198" s="84">
        <v>1507.23677333</v>
      </c>
      <c r="D198" s="84">
        <v>1476.23976513</v>
      </c>
      <c r="E198" s="84">
        <v>139.99254017999999</v>
      </c>
      <c r="F198" s="84">
        <v>139.99254017999999</v>
      </c>
    </row>
    <row r="199" spans="1:6" ht="12.75" customHeight="1" x14ac:dyDescent="0.2">
      <c r="A199" s="83" t="s">
        <v>167</v>
      </c>
      <c r="B199" s="83">
        <v>17</v>
      </c>
      <c r="C199" s="84">
        <v>1531.32697134</v>
      </c>
      <c r="D199" s="84">
        <v>1498.4648678799999</v>
      </c>
      <c r="E199" s="84">
        <v>142.10015756000001</v>
      </c>
      <c r="F199" s="84">
        <v>142.10015756000001</v>
      </c>
    </row>
    <row r="200" spans="1:6" ht="12.75" customHeight="1" x14ac:dyDescent="0.2">
      <c r="A200" s="83" t="s">
        <v>167</v>
      </c>
      <c r="B200" s="83">
        <v>18</v>
      </c>
      <c r="C200" s="84">
        <v>1488.90257772</v>
      </c>
      <c r="D200" s="84">
        <v>1456.3077029799999</v>
      </c>
      <c r="E200" s="84">
        <v>138.10237296</v>
      </c>
      <c r="F200" s="84">
        <v>138.10237296</v>
      </c>
    </row>
    <row r="201" spans="1:6" ht="12.75" customHeight="1" x14ac:dyDescent="0.2">
      <c r="A201" s="83" t="s">
        <v>167</v>
      </c>
      <c r="B201" s="83">
        <v>19</v>
      </c>
      <c r="C201" s="84">
        <v>1492.03366327</v>
      </c>
      <c r="D201" s="84">
        <v>1457.59005914</v>
      </c>
      <c r="E201" s="84">
        <v>138.22397942000001</v>
      </c>
      <c r="F201" s="84">
        <v>138.22397942000001</v>
      </c>
    </row>
    <row r="202" spans="1:6" ht="12.75" customHeight="1" x14ac:dyDescent="0.2">
      <c r="A202" s="83" t="s">
        <v>167</v>
      </c>
      <c r="B202" s="83">
        <v>20</v>
      </c>
      <c r="C202" s="84">
        <v>1477.0237983300001</v>
      </c>
      <c r="D202" s="84">
        <v>1442.8430979699999</v>
      </c>
      <c r="E202" s="84">
        <v>136.82551787</v>
      </c>
      <c r="F202" s="84">
        <v>136.82551787</v>
      </c>
    </row>
    <row r="203" spans="1:6" ht="12.75" customHeight="1" x14ac:dyDescent="0.2">
      <c r="A203" s="83" t="s">
        <v>167</v>
      </c>
      <c r="B203" s="83">
        <v>21</v>
      </c>
      <c r="C203" s="84">
        <v>1441.16170934</v>
      </c>
      <c r="D203" s="84">
        <v>1413.3160940600001</v>
      </c>
      <c r="E203" s="84">
        <v>134.02545762</v>
      </c>
      <c r="F203" s="84">
        <v>134.02545762</v>
      </c>
    </row>
    <row r="204" spans="1:6" ht="12.75" customHeight="1" x14ac:dyDescent="0.2">
      <c r="A204" s="83" t="s">
        <v>167</v>
      </c>
      <c r="B204" s="83">
        <v>22</v>
      </c>
      <c r="C204" s="84">
        <v>1461.0539609800001</v>
      </c>
      <c r="D204" s="84">
        <v>1429.4150007200001</v>
      </c>
      <c r="E204" s="84">
        <v>135.55212483</v>
      </c>
      <c r="F204" s="84">
        <v>135.55212483</v>
      </c>
    </row>
    <row r="205" spans="1:6" ht="12.75" customHeight="1" x14ac:dyDescent="0.2">
      <c r="A205" s="83" t="s">
        <v>167</v>
      </c>
      <c r="B205" s="83">
        <v>23</v>
      </c>
      <c r="C205" s="84">
        <v>1531.7613096600001</v>
      </c>
      <c r="D205" s="84">
        <v>1498.9376783800001</v>
      </c>
      <c r="E205" s="84">
        <v>142.14499441000001</v>
      </c>
      <c r="F205" s="84">
        <v>142.14499441000001</v>
      </c>
    </row>
    <row r="206" spans="1:6" ht="12.75" customHeight="1" x14ac:dyDescent="0.2">
      <c r="A206" s="83" t="s">
        <v>167</v>
      </c>
      <c r="B206" s="83">
        <v>24</v>
      </c>
      <c r="C206" s="84">
        <v>1608.4235536199999</v>
      </c>
      <c r="D206" s="84">
        <v>1580.12777084</v>
      </c>
      <c r="E206" s="84">
        <v>149.84429066000001</v>
      </c>
      <c r="F206" s="84">
        <v>149.84429066000001</v>
      </c>
    </row>
    <row r="207" spans="1:6" ht="12.75" customHeight="1" x14ac:dyDescent="0.2">
      <c r="A207" s="83" t="s">
        <v>168</v>
      </c>
      <c r="B207" s="83">
        <v>1</v>
      </c>
      <c r="C207" s="84">
        <v>1653.64651656</v>
      </c>
      <c r="D207" s="84">
        <v>1622.2168439500001</v>
      </c>
      <c r="E207" s="84">
        <v>153.83561807999999</v>
      </c>
      <c r="F207" s="84">
        <v>153.83561807999999</v>
      </c>
    </row>
    <row r="208" spans="1:6" ht="12.75" customHeight="1" x14ac:dyDescent="0.2">
      <c r="A208" s="83" t="s">
        <v>168</v>
      </c>
      <c r="B208" s="83">
        <v>2</v>
      </c>
      <c r="C208" s="84">
        <v>1710.2001738900001</v>
      </c>
      <c r="D208" s="84">
        <v>1677.6505010599999</v>
      </c>
      <c r="E208" s="84">
        <v>159.09241895</v>
      </c>
      <c r="F208" s="84">
        <v>159.09241895</v>
      </c>
    </row>
    <row r="209" spans="1:6" ht="12.75" customHeight="1" x14ac:dyDescent="0.2">
      <c r="A209" s="83" t="s">
        <v>168</v>
      </c>
      <c r="B209" s="83">
        <v>3</v>
      </c>
      <c r="C209" s="84">
        <v>1708.1420066200001</v>
      </c>
      <c r="D209" s="84">
        <v>1674.251313</v>
      </c>
      <c r="E209" s="84">
        <v>158.77007227999999</v>
      </c>
      <c r="F209" s="84">
        <v>158.77007227999999</v>
      </c>
    </row>
    <row r="210" spans="1:6" ht="12.75" customHeight="1" x14ac:dyDescent="0.2">
      <c r="A210" s="83" t="s">
        <v>168</v>
      </c>
      <c r="B210" s="83">
        <v>4</v>
      </c>
      <c r="C210" s="84">
        <v>1723.9339714499999</v>
      </c>
      <c r="D210" s="84">
        <v>1690.0565566</v>
      </c>
      <c r="E210" s="84">
        <v>160.26889127000001</v>
      </c>
      <c r="F210" s="84">
        <v>160.26889127000001</v>
      </c>
    </row>
    <row r="211" spans="1:6" ht="12.75" customHeight="1" x14ac:dyDescent="0.2">
      <c r="A211" s="83" t="s">
        <v>168</v>
      </c>
      <c r="B211" s="83">
        <v>5</v>
      </c>
      <c r="C211" s="84">
        <v>1732.6330720200001</v>
      </c>
      <c r="D211" s="84">
        <v>1700.0968207400001</v>
      </c>
      <c r="E211" s="84">
        <v>161.22101444</v>
      </c>
      <c r="F211" s="84">
        <v>161.22101444</v>
      </c>
    </row>
    <row r="212" spans="1:6" ht="12.75" customHeight="1" x14ac:dyDescent="0.2">
      <c r="A212" s="83" t="s">
        <v>168</v>
      </c>
      <c r="B212" s="83">
        <v>6</v>
      </c>
      <c r="C212" s="84">
        <v>1751.7714256300001</v>
      </c>
      <c r="D212" s="84">
        <v>1717.54032998</v>
      </c>
      <c r="E212" s="84">
        <v>162.87519097000001</v>
      </c>
      <c r="F212" s="84">
        <v>162.87519097000001</v>
      </c>
    </row>
    <row r="213" spans="1:6" ht="12.75" customHeight="1" x14ac:dyDescent="0.2">
      <c r="A213" s="83" t="s">
        <v>168</v>
      </c>
      <c r="B213" s="83">
        <v>7</v>
      </c>
      <c r="C213" s="84">
        <v>1691.44890229</v>
      </c>
      <c r="D213" s="84">
        <v>1658.7316258200001</v>
      </c>
      <c r="E213" s="84">
        <v>157.29833274000001</v>
      </c>
      <c r="F213" s="84">
        <v>157.29833274000001</v>
      </c>
    </row>
    <row r="214" spans="1:6" ht="12.75" customHeight="1" x14ac:dyDescent="0.2">
      <c r="A214" s="83" t="s">
        <v>168</v>
      </c>
      <c r="B214" s="83">
        <v>8</v>
      </c>
      <c r="C214" s="84">
        <v>1592.2925136599999</v>
      </c>
      <c r="D214" s="84">
        <v>1560.0235714400001</v>
      </c>
      <c r="E214" s="84">
        <v>147.93779957999999</v>
      </c>
      <c r="F214" s="84">
        <v>147.93779957999999</v>
      </c>
    </row>
    <row r="215" spans="1:6" ht="12.75" customHeight="1" x14ac:dyDescent="0.2">
      <c r="A215" s="83" t="s">
        <v>168</v>
      </c>
      <c r="B215" s="83">
        <v>9</v>
      </c>
      <c r="C215" s="84">
        <v>1519.5698301800001</v>
      </c>
      <c r="D215" s="84">
        <v>1487.72114986</v>
      </c>
      <c r="E215" s="84">
        <v>141.08132552000001</v>
      </c>
      <c r="F215" s="84">
        <v>141.08132552000001</v>
      </c>
    </row>
    <row r="216" spans="1:6" ht="12.75" customHeight="1" x14ac:dyDescent="0.2">
      <c r="A216" s="83" t="s">
        <v>168</v>
      </c>
      <c r="B216" s="83">
        <v>10</v>
      </c>
      <c r="C216" s="84">
        <v>1454.08076805</v>
      </c>
      <c r="D216" s="84">
        <v>1422.64101792</v>
      </c>
      <c r="E216" s="84">
        <v>134.90974471999999</v>
      </c>
      <c r="F216" s="84">
        <v>134.90974471999999</v>
      </c>
    </row>
    <row r="217" spans="1:6" ht="12.75" customHeight="1" x14ac:dyDescent="0.2">
      <c r="A217" s="83" t="s">
        <v>168</v>
      </c>
      <c r="B217" s="83">
        <v>11</v>
      </c>
      <c r="C217" s="84">
        <v>1484.34654088</v>
      </c>
      <c r="D217" s="84">
        <v>1452.7005712099999</v>
      </c>
      <c r="E217" s="84">
        <v>137.76030689000001</v>
      </c>
      <c r="F217" s="84">
        <v>137.76030689000001</v>
      </c>
    </row>
    <row r="218" spans="1:6" ht="12.75" customHeight="1" x14ac:dyDescent="0.2">
      <c r="A218" s="83" t="s">
        <v>168</v>
      </c>
      <c r="B218" s="83">
        <v>12</v>
      </c>
      <c r="C218" s="84">
        <v>1489.35397706</v>
      </c>
      <c r="D218" s="84">
        <v>1458.2208818199999</v>
      </c>
      <c r="E218" s="84">
        <v>138.28380064999999</v>
      </c>
      <c r="F218" s="84">
        <v>138.28380064999999</v>
      </c>
    </row>
    <row r="219" spans="1:6" ht="12.75" customHeight="1" x14ac:dyDescent="0.2">
      <c r="A219" s="83" t="s">
        <v>168</v>
      </c>
      <c r="B219" s="83">
        <v>13</v>
      </c>
      <c r="C219" s="84">
        <v>1514.63136523</v>
      </c>
      <c r="D219" s="84">
        <v>1484.29119034</v>
      </c>
      <c r="E219" s="84">
        <v>140.75606078000001</v>
      </c>
      <c r="F219" s="84">
        <v>140.75606078000001</v>
      </c>
    </row>
    <row r="220" spans="1:6" ht="12.75" customHeight="1" x14ac:dyDescent="0.2">
      <c r="A220" s="83" t="s">
        <v>168</v>
      </c>
      <c r="B220" s="83">
        <v>14</v>
      </c>
      <c r="C220" s="84">
        <v>1497.2162161199999</v>
      </c>
      <c r="D220" s="84">
        <v>1466.70692605</v>
      </c>
      <c r="E220" s="84">
        <v>139.08853637999999</v>
      </c>
      <c r="F220" s="84">
        <v>139.08853637999999</v>
      </c>
    </row>
    <row r="221" spans="1:6" ht="12.75" customHeight="1" x14ac:dyDescent="0.2">
      <c r="A221" s="83" t="s">
        <v>168</v>
      </c>
      <c r="B221" s="83">
        <v>15</v>
      </c>
      <c r="C221" s="84">
        <v>1479.44342897</v>
      </c>
      <c r="D221" s="84">
        <v>1448.98513355</v>
      </c>
      <c r="E221" s="84">
        <v>137.40797011000001</v>
      </c>
      <c r="F221" s="84">
        <v>137.40797011000001</v>
      </c>
    </row>
    <row r="222" spans="1:6" ht="12.75" customHeight="1" x14ac:dyDescent="0.2">
      <c r="A222" s="83" t="s">
        <v>168</v>
      </c>
      <c r="B222" s="83">
        <v>16</v>
      </c>
      <c r="C222" s="84">
        <v>1479.7011867799999</v>
      </c>
      <c r="D222" s="84">
        <v>1448.71644932</v>
      </c>
      <c r="E222" s="84">
        <v>137.38249066</v>
      </c>
      <c r="F222" s="84">
        <v>137.38249066</v>
      </c>
    </row>
    <row r="223" spans="1:6" ht="12.75" customHeight="1" x14ac:dyDescent="0.2">
      <c r="A223" s="83" t="s">
        <v>168</v>
      </c>
      <c r="B223" s="83">
        <v>17</v>
      </c>
      <c r="C223" s="84">
        <v>1525.6023150399999</v>
      </c>
      <c r="D223" s="84">
        <v>1495.2012185999999</v>
      </c>
      <c r="E223" s="84">
        <v>141.79066409999999</v>
      </c>
      <c r="F223" s="84">
        <v>141.79066409999999</v>
      </c>
    </row>
    <row r="224" spans="1:6" ht="12.75" customHeight="1" x14ac:dyDescent="0.2">
      <c r="A224" s="83" t="s">
        <v>168</v>
      </c>
      <c r="B224" s="83">
        <v>18</v>
      </c>
      <c r="C224" s="84">
        <v>1524.4837641500001</v>
      </c>
      <c r="D224" s="84">
        <v>1493.6991176199999</v>
      </c>
      <c r="E224" s="84">
        <v>141.64821913</v>
      </c>
      <c r="F224" s="84">
        <v>141.64821913</v>
      </c>
    </row>
    <row r="225" spans="1:6" ht="12.75" customHeight="1" x14ac:dyDescent="0.2">
      <c r="A225" s="83" t="s">
        <v>168</v>
      </c>
      <c r="B225" s="83">
        <v>19</v>
      </c>
      <c r="C225" s="84">
        <v>1508.77173053</v>
      </c>
      <c r="D225" s="84">
        <v>1477.6386312300001</v>
      </c>
      <c r="E225" s="84">
        <v>140.12519534</v>
      </c>
      <c r="F225" s="84">
        <v>140.12519534</v>
      </c>
    </row>
    <row r="226" spans="1:6" ht="12.75" customHeight="1" x14ac:dyDescent="0.2">
      <c r="A226" s="83" t="s">
        <v>168</v>
      </c>
      <c r="B226" s="83">
        <v>20</v>
      </c>
      <c r="C226" s="84">
        <v>1502.58919085</v>
      </c>
      <c r="D226" s="84">
        <v>1471.16348894</v>
      </c>
      <c r="E226" s="84">
        <v>139.51115442</v>
      </c>
      <c r="F226" s="84">
        <v>139.51115442</v>
      </c>
    </row>
    <row r="227" spans="1:6" ht="12.75" customHeight="1" x14ac:dyDescent="0.2">
      <c r="A227" s="83" t="s">
        <v>168</v>
      </c>
      <c r="B227" s="83">
        <v>21</v>
      </c>
      <c r="C227" s="84">
        <v>1489.8543565699999</v>
      </c>
      <c r="D227" s="84">
        <v>1458.63548939</v>
      </c>
      <c r="E227" s="84">
        <v>138.32311809000001</v>
      </c>
      <c r="F227" s="84">
        <v>138.32311809000001</v>
      </c>
    </row>
    <row r="228" spans="1:6" ht="12.75" customHeight="1" x14ac:dyDescent="0.2">
      <c r="A228" s="83" t="s">
        <v>168</v>
      </c>
      <c r="B228" s="83">
        <v>22</v>
      </c>
      <c r="C228" s="84">
        <v>1482.44714832</v>
      </c>
      <c r="D228" s="84">
        <v>1450.70833408</v>
      </c>
      <c r="E228" s="84">
        <v>137.57138207</v>
      </c>
      <c r="F228" s="84">
        <v>137.57138207</v>
      </c>
    </row>
    <row r="229" spans="1:6" ht="12.75" customHeight="1" x14ac:dyDescent="0.2">
      <c r="A229" s="83" t="s">
        <v>168</v>
      </c>
      <c r="B229" s="83">
        <v>23</v>
      </c>
      <c r="C229" s="84">
        <v>1493.0687600799999</v>
      </c>
      <c r="D229" s="84">
        <v>1467.3725629400001</v>
      </c>
      <c r="E229" s="84">
        <v>139.15165905000001</v>
      </c>
      <c r="F229" s="84">
        <v>139.15165905000001</v>
      </c>
    </row>
    <row r="230" spans="1:6" ht="12.75" customHeight="1" x14ac:dyDescent="0.2">
      <c r="A230" s="83" t="s">
        <v>168</v>
      </c>
      <c r="B230" s="83">
        <v>24</v>
      </c>
      <c r="C230" s="84">
        <v>1592.92818784</v>
      </c>
      <c r="D230" s="84">
        <v>1560.61478844</v>
      </c>
      <c r="E230" s="84">
        <v>147.99386498000001</v>
      </c>
      <c r="F230" s="84">
        <v>147.99386498000001</v>
      </c>
    </row>
    <row r="231" spans="1:6" ht="12.75" customHeight="1" x14ac:dyDescent="0.2">
      <c r="A231" s="83" t="s">
        <v>169</v>
      </c>
      <c r="B231" s="83">
        <v>1</v>
      </c>
      <c r="C231" s="84">
        <v>1653.5072184600001</v>
      </c>
      <c r="D231" s="84">
        <v>1622.1401835900001</v>
      </c>
      <c r="E231" s="84">
        <v>153.82834833999999</v>
      </c>
      <c r="F231" s="84">
        <v>153.82834833999999</v>
      </c>
    </row>
    <row r="232" spans="1:6" ht="12.75" customHeight="1" x14ac:dyDescent="0.2">
      <c r="A232" s="83" t="s">
        <v>169</v>
      </c>
      <c r="B232" s="83">
        <v>2</v>
      </c>
      <c r="C232" s="84">
        <v>1704.08395612</v>
      </c>
      <c r="D232" s="84">
        <v>1673.0344125199999</v>
      </c>
      <c r="E232" s="84">
        <v>158.65467301000001</v>
      </c>
      <c r="F232" s="84">
        <v>158.65467301000001</v>
      </c>
    </row>
    <row r="233" spans="1:6" ht="12.75" customHeight="1" x14ac:dyDescent="0.2">
      <c r="A233" s="83" t="s">
        <v>169</v>
      </c>
      <c r="B233" s="83">
        <v>3</v>
      </c>
      <c r="C233" s="84">
        <v>1752.43317168</v>
      </c>
      <c r="D233" s="84">
        <v>1721.28320586</v>
      </c>
      <c r="E233" s="84">
        <v>163.23012972000001</v>
      </c>
      <c r="F233" s="84">
        <v>163.23012972000001</v>
      </c>
    </row>
    <row r="234" spans="1:6" ht="12.75" customHeight="1" x14ac:dyDescent="0.2">
      <c r="A234" s="83" t="s">
        <v>169</v>
      </c>
      <c r="B234" s="83">
        <v>4</v>
      </c>
      <c r="C234" s="84">
        <v>1784.6406953000001</v>
      </c>
      <c r="D234" s="84">
        <v>1753.1674793300001</v>
      </c>
      <c r="E234" s="84">
        <v>166.25373099000001</v>
      </c>
      <c r="F234" s="84">
        <v>166.25373099000001</v>
      </c>
    </row>
    <row r="235" spans="1:6" ht="12.75" customHeight="1" x14ac:dyDescent="0.2">
      <c r="A235" s="83" t="s">
        <v>169</v>
      </c>
      <c r="B235" s="83">
        <v>5</v>
      </c>
      <c r="C235" s="84">
        <v>1805.9037776299999</v>
      </c>
      <c r="D235" s="84">
        <v>1774.89204307</v>
      </c>
      <c r="E235" s="84">
        <v>168.31388201999999</v>
      </c>
      <c r="F235" s="84">
        <v>168.31388201999999</v>
      </c>
    </row>
    <row r="236" spans="1:6" ht="12.75" customHeight="1" x14ac:dyDescent="0.2">
      <c r="A236" s="83" t="s">
        <v>169</v>
      </c>
      <c r="B236" s="83">
        <v>6</v>
      </c>
      <c r="C236" s="84">
        <v>1797.9085916500001</v>
      </c>
      <c r="D236" s="84">
        <v>1766.23471898</v>
      </c>
      <c r="E236" s="84">
        <v>167.49290372999999</v>
      </c>
      <c r="F236" s="84">
        <v>167.49290372999999</v>
      </c>
    </row>
    <row r="237" spans="1:6" ht="12.75" customHeight="1" x14ac:dyDescent="0.2">
      <c r="A237" s="83" t="s">
        <v>169</v>
      </c>
      <c r="B237" s="83">
        <v>7</v>
      </c>
      <c r="C237" s="84">
        <v>1769.98654308</v>
      </c>
      <c r="D237" s="84">
        <v>1738.50707278</v>
      </c>
      <c r="E237" s="84">
        <v>164.86347746000001</v>
      </c>
      <c r="F237" s="84">
        <v>164.86347746000001</v>
      </c>
    </row>
    <row r="238" spans="1:6" ht="12.75" customHeight="1" x14ac:dyDescent="0.2">
      <c r="A238" s="83" t="s">
        <v>169</v>
      </c>
      <c r="B238" s="83">
        <v>8</v>
      </c>
      <c r="C238" s="84">
        <v>1703.4370399500001</v>
      </c>
      <c r="D238" s="84">
        <v>1672.1247944500001</v>
      </c>
      <c r="E238" s="84">
        <v>158.56841348</v>
      </c>
      <c r="F238" s="84">
        <v>158.56841348</v>
      </c>
    </row>
    <row r="239" spans="1:6" ht="12.75" customHeight="1" x14ac:dyDescent="0.2">
      <c r="A239" s="83" t="s">
        <v>169</v>
      </c>
      <c r="B239" s="83">
        <v>9</v>
      </c>
      <c r="C239" s="84">
        <v>1592.9124454099999</v>
      </c>
      <c r="D239" s="84">
        <v>1562.1908637900001</v>
      </c>
      <c r="E239" s="84">
        <v>148.14332497999999</v>
      </c>
      <c r="F239" s="84">
        <v>148.14332497999999</v>
      </c>
    </row>
    <row r="240" spans="1:6" ht="12.75" customHeight="1" x14ac:dyDescent="0.2">
      <c r="A240" s="83" t="s">
        <v>169</v>
      </c>
      <c r="B240" s="83">
        <v>10</v>
      </c>
      <c r="C240" s="84">
        <v>1493.0737182</v>
      </c>
      <c r="D240" s="84">
        <v>1461.7860388199999</v>
      </c>
      <c r="E240" s="84">
        <v>138.62188623</v>
      </c>
      <c r="F240" s="84">
        <v>138.62188623</v>
      </c>
    </row>
    <row r="241" spans="1:6" ht="12.75" customHeight="1" x14ac:dyDescent="0.2">
      <c r="A241" s="83" t="s">
        <v>169</v>
      </c>
      <c r="B241" s="83">
        <v>11</v>
      </c>
      <c r="C241" s="84">
        <v>1456.7692219200001</v>
      </c>
      <c r="D241" s="84">
        <v>1425.21160528</v>
      </c>
      <c r="E241" s="84">
        <v>135.15351477999999</v>
      </c>
      <c r="F241" s="84">
        <v>135.15351477999999</v>
      </c>
    </row>
    <row r="242" spans="1:6" ht="12.75" customHeight="1" x14ac:dyDescent="0.2">
      <c r="A242" s="83" t="s">
        <v>169</v>
      </c>
      <c r="B242" s="83">
        <v>12</v>
      </c>
      <c r="C242" s="84">
        <v>1439.91572999</v>
      </c>
      <c r="D242" s="84">
        <v>1408.7740088800001</v>
      </c>
      <c r="E242" s="84">
        <v>133.59472946</v>
      </c>
      <c r="F242" s="84">
        <v>133.59472946</v>
      </c>
    </row>
    <row r="243" spans="1:6" ht="12.75" customHeight="1" x14ac:dyDescent="0.2">
      <c r="A243" s="83" t="s">
        <v>169</v>
      </c>
      <c r="B243" s="83">
        <v>13</v>
      </c>
      <c r="C243" s="84">
        <v>1439.6488198100001</v>
      </c>
      <c r="D243" s="84">
        <v>1408.8173596900001</v>
      </c>
      <c r="E243" s="84">
        <v>133.59884044</v>
      </c>
      <c r="F243" s="84">
        <v>133.59884044</v>
      </c>
    </row>
    <row r="244" spans="1:6" ht="12.75" customHeight="1" x14ac:dyDescent="0.2">
      <c r="A244" s="83" t="s">
        <v>169</v>
      </c>
      <c r="B244" s="83">
        <v>14</v>
      </c>
      <c r="C244" s="84">
        <v>1455.31294852</v>
      </c>
      <c r="D244" s="84">
        <v>1424.59595225</v>
      </c>
      <c r="E244" s="84">
        <v>135.0951321</v>
      </c>
      <c r="F244" s="84">
        <v>135.0951321</v>
      </c>
    </row>
    <row r="245" spans="1:6" ht="12.75" customHeight="1" x14ac:dyDescent="0.2">
      <c r="A245" s="83" t="s">
        <v>169</v>
      </c>
      <c r="B245" s="83">
        <v>15</v>
      </c>
      <c r="C245" s="84">
        <v>1452.2122091700001</v>
      </c>
      <c r="D245" s="84">
        <v>1421.7479920000001</v>
      </c>
      <c r="E245" s="84">
        <v>134.82505864000001</v>
      </c>
      <c r="F245" s="84">
        <v>134.82505864000001</v>
      </c>
    </row>
    <row r="246" spans="1:6" ht="12.75" customHeight="1" x14ac:dyDescent="0.2">
      <c r="A246" s="83" t="s">
        <v>169</v>
      </c>
      <c r="B246" s="83">
        <v>16</v>
      </c>
      <c r="C246" s="84">
        <v>1462.72140446</v>
      </c>
      <c r="D246" s="84">
        <v>1430.2534835900001</v>
      </c>
      <c r="E246" s="84">
        <v>135.63163857000001</v>
      </c>
      <c r="F246" s="84">
        <v>135.63163857000001</v>
      </c>
    </row>
    <row r="247" spans="1:6" ht="12.75" customHeight="1" x14ac:dyDescent="0.2">
      <c r="A247" s="83" t="s">
        <v>169</v>
      </c>
      <c r="B247" s="83">
        <v>17</v>
      </c>
      <c r="C247" s="84">
        <v>1468.4869100799999</v>
      </c>
      <c r="D247" s="84">
        <v>1437.6827951600001</v>
      </c>
      <c r="E247" s="84">
        <v>136.33616383</v>
      </c>
      <c r="F247" s="84">
        <v>136.33616383</v>
      </c>
    </row>
    <row r="248" spans="1:6" ht="12.75" customHeight="1" x14ac:dyDescent="0.2">
      <c r="A248" s="83" t="s">
        <v>169</v>
      </c>
      <c r="B248" s="83">
        <v>18</v>
      </c>
      <c r="C248" s="84">
        <v>1440.49154901</v>
      </c>
      <c r="D248" s="84">
        <v>1409.88347621</v>
      </c>
      <c r="E248" s="84">
        <v>133.69994079</v>
      </c>
      <c r="F248" s="84">
        <v>133.69994079</v>
      </c>
    </row>
    <row r="249" spans="1:6" ht="12.75" customHeight="1" x14ac:dyDescent="0.2">
      <c r="A249" s="83" t="s">
        <v>169</v>
      </c>
      <c r="B249" s="83">
        <v>19</v>
      </c>
      <c r="C249" s="84">
        <v>1445.0708545699999</v>
      </c>
      <c r="D249" s="84">
        <v>1414.15533117</v>
      </c>
      <c r="E249" s="84">
        <v>134.10504288999999</v>
      </c>
      <c r="F249" s="84">
        <v>134.10504288999999</v>
      </c>
    </row>
    <row r="250" spans="1:6" ht="12.75" customHeight="1" x14ac:dyDescent="0.2">
      <c r="A250" s="83" t="s">
        <v>169</v>
      </c>
      <c r="B250" s="83">
        <v>20</v>
      </c>
      <c r="C250" s="84">
        <v>1445.9426563100001</v>
      </c>
      <c r="D250" s="84">
        <v>1415.2120391000001</v>
      </c>
      <c r="E250" s="84">
        <v>134.20525101999999</v>
      </c>
      <c r="F250" s="84">
        <v>134.20525101999999</v>
      </c>
    </row>
    <row r="251" spans="1:6" ht="12.75" customHeight="1" x14ac:dyDescent="0.2">
      <c r="A251" s="83" t="s">
        <v>169</v>
      </c>
      <c r="B251" s="83">
        <v>21</v>
      </c>
      <c r="C251" s="84">
        <v>1414.7864927799999</v>
      </c>
      <c r="D251" s="84">
        <v>1384.4068483900001</v>
      </c>
      <c r="E251" s="84">
        <v>131.28397969</v>
      </c>
      <c r="F251" s="84">
        <v>131.28397969</v>
      </c>
    </row>
    <row r="252" spans="1:6" ht="12.75" customHeight="1" x14ac:dyDescent="0.2">
      <c r="A252" s="83" t="s">
        <v>169</v>
      </c>
      <c r="B252" s="83">
        <v>22</v>
      </c>
      <c r="C252" s="84">
        <v>1420.11514154</v>
      </c>
      <c r="D252" s="84">
        <v>1389.5373759199999</v>
      </c>
      <c r="E252" s="84">
        <v>131.77051012999999</v>
      </c>
      <c r="F252" s="84">
        <v>131.77051012999999</v>
      </c>
    </row>
    <row r="253" spans="1:6" ht="12.75" customHeight="1" x14ac:dyDescent="0.2">
      <c r="A253" s="83" t="s">
        <v>169</v>
      </c>
      <c r="B253" s="83">
        <v>23</v>
      </c>
      <c r="C253" s="84">
        <v>1492.4281005</v>
      </c>
      <c r="D253" s="84">
        <v>1460.75116785</v>
      </c>
      <c r="E253" s="84">
        <v>138.52374890999999</v>
      </c>
      <c r="F253" s="84">
        <v>138.52374890999999</v>
      </c>
    </row>
    <row r="254" spans="1:6" ht="12.75" customHeight="1" x14ac:dyDescent="0.2">
      <c r="A254" s="83" t="s">
        <v>169</v>
      </c>
      <c r="B254" s="83">
        <v>24</v>
      </c>
      <c r="C254" s="84">
        <v>1586.74306849</v>
      </c>
      <c r="D254" s="84">
        <v>1554.8685768600001</v>
      </c>
      <c r="E254" s="84">
        <v>147.44894891999999</v>
      </c>
      <c r="F254" s="84">
        <v>147.44894891999999</v>
      </c>
    </row>
    <row r="255" spans="1:6" ht="12.75" customHeight="1" x14ac:dyDescent="0.2">
      <c r="A255" s="83" t="s">
        <v>170</v>
      </c>
      <c r="B255" s="83">
        <v>1</v>
      </c>
      <c r="C255" s="84">
        <v>1604.68832077</v>
      </c>
      <c r="D255" s="84">
        <v>1573.2981615799999</v>
      </c>
      <c r="E255" s="84">
        <v>149.19663546999999</v>
      </c>
      <c r="F255" s="84">
        <v>149.19663546999999</v>
      </c>
    </row>
    <row r="256" spans="1:6" ht="12.75" customHeight="1" x14ac:dyDescent="0.2">
      <c r="A256" s="83" t="s">
        <v>170</v>
      </c>
      <c r="B256" s="83">
        <v>2</v>
      </c>
      <c r="C256" s="84">
        <v>1680.20669299</v>
      </c>
      <c r="D256" s="84">
        <v>1648.8252201</v>
      </c>
      <c r="E256" s="84">
        <v>156.35890343</v>
      </c>
      <c r="F256" s="84">
        <v>156.35890343</v>
      </c>
    </row>
    <row r="257" spans="1:6" ht="12.75" customHeight="1" x14ac:dyDescent="0.2">
      <c r="A257" s="83" t="s">
        <v>170</v>
      </c>
      <c r="B257" s="83">
        <v>3</v>
      </c>
      <c r="C257" s="84">
        <v>1718.19036624</v>
      </c>
      <c r="D257" s="84">
        <v>1686.3995907999999</v>
      </c>
      <c r="E257" s="84">
        <v>159.92209940999999</v>
      </c>
      <c r="F257" s="84">
        <v>159.92209940999999</v>
      </c>
    </row>
    <row r="258" spans="1:6" ht="12.75" customHeight="1" x14ac:dyDescent="0.2">
      <c r="A258" s="83" t="s">
        <v>170</v>
      </c>
      <c r="B258" s="83">
        <v>4</v>
      </c>
      <c r="C258" s="84">
        <v>1733.6187693100001</v>
      </c>
      <c r="D258" s="84">
        <v>1701.31058381</v>
      </c>
      <c r="E258" s="84">
        <v>161.33611618</v>
      </c>
      <c r="F258" s="84">
        <v>161.33611618</v>
      </c>
    </row>
    <row r="259" spans="1:6" ht="12.75" customHeight="1" x14ac:dyDescent="0.2">
      <c r="A259" s="83" t="s">
        <v>170</v>
      </c>
      <c r="B259" s="83">
        <v>5</v>
      </c>
      <c r="C259" s="84">
        <v>1736.30833852</v>
      </c>
      <c r="D259" s="84">
        <v>1704.5462093399999</v>
      </c>
      <c r="E259" s="84">
        <v>161.64295214000001</v>
      </c>
      <c r="F259" s="84">
        <v>161.64295214000001</v>
      </c>
    </row>
    <row r="260" spans="1:6" ht="12.75" customHeight="1" x14ac:dyDescent="0.2">
      <c r="A260" s="83" t="s">
        <v>170</v>
      </c>
      <c r="B260" s="83">
        <v>6</v>
      </c>
      <c r="C260" s="84">
        <v>1709.9037494199999</v>
      </c>
      <c r="D260" s="84">
        <v>1677.7731527599999</v>
      </c>
      <c r="E260" s="84">
        <v>159.10405007</v>
      </c>
      <c r="F260" s="84">
        <v>159.10405007</v>
      </c>
    </row>
    <row r="261" spans="1:6" ht="12.75" customHeight="1" x14ac:dyDescent="0.2">
      <c r="A261" s="83" t="s">
        <v>170</v>
      </c>
      <c r="B261" s="83">
        <v>7</v>
      </c>
      <c r="C261" s="84">
        <v>1692.3676099199999</v>
      </c>
      <c r="D261" s="84">
        <v>1660.2477209599999</v>
      </c>
      <c r="E261" s="84">
        <v>157.44210477999999</v>
      </c>
      <c r="F261" s="84">
        <v>157.44210477999999</v>
      </c>
    </row>
    <row r="262" spans="1:6" ht="12.75" customHeight="1" x14ac:dyDescent="0.2">
      <c r="A262" s="83" t="s">
        <v>170</v>
      </c>
      <c r="B262" s="83">
        <v>8</v>
      </c>
      <c r="C262" s="84">
        <v>1663.2270626500001</v>
      </c>
      <c r="D262" s="84">
        <v>1631.31225569</v>
      </c>
      <c r="E262" s="84">
        <v>154.69814043</v>
      </c>
      <c r="F262" s="84">
        <v>154.69814043</v>
      </c>
    </row>
    <row r="263" spans="1:6" ht="12.75" customHeight="1" x14ac:dyDescent="0.2">
      <c r="A263" s="83" t="s">
        <v>170</v>
      </c>
      <c r="B263" s="83">
        <v>9</v>
      </c>
      <c r="C263" s="84">
        <v>1575.25181176</v>
      </c>
      <c r="D263" s="84">
        <v>1543.9510442799999</v>
      </c>
      <c r="E263" s="84">
        <v>146.41363396</v>
      </c>
      <c r="F263" s="84">
        <v>146.41363396</v>
      </c>
    </row>
    <row r="264" spans="1:6" ht="12.75" customHeight="1" x14ac:dyDescent="0.2">
      <c r="A264" s="83" t="s">
        <v>170</v>
      </c>
      <c r="B264" s="83">
        <v>10</v>
      </c>
      <c r="C264" s="84">
        <v>1473.3530057299999</v>
      </c>
      <c r="D264" s="84">
        <v>1442.8159756099999</v>
      </c>
      <c r="E264" s="84">
        <v>136.82294583999999</v>
      </c>
      <c r="F264" s="84">
        <v>136.82294583999999</v>
      </c>
    </row>
    <row r="265" spans="1:6" ht="12.75" customHeight="1" x14ac:dyDescent="0.2">
      <c r="A265" s="83" t="s">
        <v>170</v>
      </c>
      <c r="B265" s="83">
        <v>11</v>
      </c>
      <c r="C265" s="84">
        <v>1439.3814488999999</v>
      </c>
      <c r="D265" s="84">
        <v>1408.51725824</v>
      </c>
      <c r="E265" s="84">
        <v>133.57038166999999</v>
      </c>
      <c r="F265" s="84">
        <v>133.57038166999999</v>
      </c>
    </row>
    <row r="266" spans="1:6" ht="12.75" customHeight="1" x14ac:dyDescent="0.2">
      <c r="A266" s="83" t="s">
        <v>170</v>
      </c>
      <c r="B266" s="83">
        <v>12</v>
      </c>
      <c r="C266" s="84">
        <v>1437.6959173600001</v>
      </c>
      <c r="D266" s="84">
        <v>1406.7504134999999</v>
      </c>
      <c r="E266" s="84">
        <v>133.40283092000001</v>
      </c>
      <c r="F266" s="84">
        <v>133.40283092000001</v>
      </c>
    </row>
    <row r="267" spans="1:6" ht="12.75" customHeight="1" x14ac:dyDescent="0.2">
      <c r="A267" s="83" t="s">
        <v>170</v>
      </c>
      <c r="B267" s="83">
        <v>13</v>
      </c>
      <c r="C267" s="84">
        <v>1444.3610455999999</v>
      </c>
      <c r="D267" s="84">
        <v>1413.2862651999999</v>
      </c>
      <c r="E267" s="84">
        <v>134.02262894</v>
      </c>
      <c r="F267" s="84">
        <v>134.02262894</v>
      </c>
    </row>
    <row r="268" spans="1:6" ht="12.75" customHeight="1" x14ac:dyDescent="0.2">
      <c r="A268" s="83" t="s">
        <v>170</v>
      </c>
      <c r="B268" s="83">
        <v>14</v>
      </c>
      <c r="C268" s="84">
        <v>1462.1088040100001</v>
      </c>
      <c r="D268" s="84">
        <v>1430.6444356899999</v>
      </c>
      <c r="E268" s="84">
        <v>135.66871275</v>
      </c>
      <c r="F268" s="84">
        <v>135.66871275</v>
      </c>
    </row>
    <row r="269" spans="1:6" ht="12.75" customHeight="1" x14ac:dyDescent="0.2">
      <c r="A269" s="83" t="s">
        <v>170</v>
      </c>
      <c r="B269" s="83">
        <v>15</v>
      </c>
      <c r="C269" s="84">
        <v>1468.0755353699999</v>
      </c>
      <c r="D269" s="84">
        <v>1437.25635115</v>
      </c>
      <c r="E269" s="84">
        <v>136.29572393000001</v>
      </c>
      <c r="F269" s="84">
        <v>136.29572393000001</v>
      </c>
    </row>
    <row r="270" spans="1:6" ht="12.75" customHeight="1" x14ac:dyDescent="0.2">
      <c r="A270" s="83" t="s">
        <v>170</v>
      </c>
      <c r="B270" s="83">
        <v>16</v>
      </c>
      <c r="C270" s="84">
        <v>1469.5250732300001</v>
      </c>
      <c r="D270" s="84">
        <v>1439.1321952999999</v>
      </c>
      <c r="E270" s="84">
        <v>136.47361115000001</v>
      </c>
      <c r="F270" s="84">
        <v>136.47361115000001</v>
      </c>
    </row>
    <row r="271" spans="1:6" ht="12.75" customHeight="1" x14ac:dyDescent="0.2">
      <c r="A271" s="83" t="s">
        <v>170</v>
      </c>
      <c r="B271" s="83">
        <v>17</v>
      </c>
      <c r="C271" s="84">
        <v>1473.8100189700001</v>
      </c>
      <c r="D271" s="84">
        <v>1443.2707670899999</v>
      </c>
      <c r="E271" s="84">
        <v>136.86607394000001</v>
      </c>
      <c r="F271" s="84">
        <v>136.86607394000001</v>
      </c>
    </row>
    <row r="272" spans="1:6" ht="12.75" customHeight="1" x14ac:dyDescent="0.2">
      <c r="A272" s="83" t="s">
        <v>170</v>
      </c>
      <c r="B272" s="83">
        <v>18</v>
      </c>
      <c r="C272" s="84">
        <v>1455.53828606</v>
      </c>
      <c r="D272" s="84">
        <v>1424.3243021000001</v>
      </c>
      <c r="E272" s="84">
        <v>135.06937138999999</v>
      </c>
      <c r="F272" s="84">
        <v>135.06937138999999</v>
      </c>
    </row>
    <row r="273" spans="1:6" ht="12.75" customHeight="1" x14ac:dyDescent="0.2">
      <c r="A273" s="83" t="s">
        <v>170</v>
      </c>
      <c r="B273" s="83">
        <v>19</v>
      </c>
      <c r="C273" s="84">
        <v>1451.17386599</v>
      </c>
      <c r="D273" s="84">
        <v>1420.25444765</v>
      </c>
      <c r="E273" s="84">
        <v>134.68342508999999</v>
      </c>
      <c r="F273" s="84">
        <v>134.68342508999999</v>
      </c>
    </row>
    <row r="274" spans="1:6" ht="12.75" customHeight="1" x14ac:dyDescent="0.2">
      <c r="A274" s="83" t="s">
        <v>170</v>
      </c>
      <c r="B274" s="83">
        <v>20</v>
      </c>
      <c r="C274" s="84">
        <v>1433.7806494900001</v>
      </c>
      <c r="D274" s="84">
        <v>1402.61660723</v>
      </c>
      <c r="E274" s="84">
        <v>133.01082005000001</v>
      </c>
      <c r="F274" s="84">
        <v>133.01082005000001</v>
      </c>
    </row>
    <row r="275" spans="1:6" ht="12.75" customHeight="1" x14ac:dyDescent="0.2">
      <c r="A275" s="83" t="s">
        <v>170</v>
      </c>
      <c r="B275" s="83">
        <v>21</v>
      </c>
      <c r="C275" s="84">
        <v>1406.9054730600001</v>
      </c>
      <c r="D275" s="84">
        <v>1375.94924309</v>
      </c>
      <c r="E275" s="84">
        <v>130.48194083999999</v>
      </c>
      <c r="F275" s="84">
        <v>130.48194083999999</v>
      </c>
    </row>
    <row r="276" spans="1:6" ht="12.75" customHeight="1" x14ac:dyDescent="0.2">
      <c r="A276" s="83" t="s">
        <v>170</v>
      </c>
      <c r="B276" s="83">
        <v>22</v>
      </c>
      <c r="C276" s="84">
        <v>1418.0762953200001</v>
      </c>
      <c r="D276" s="84">
        <v>1386.5834154900001</v>
      </c>
      <c r="E276" s="84">
        <v>131.49038461999999</v>
      </c>
      <c r="F276" s="84">
        <v>131.49038461999999</v>
      </c>
    </row>
    <row r="277" spans="1:6" ht="12.75" customHeight="1" x14ac:dyDescent="0.2">
      <c r="A277" s="83" t="s">
        <v>170</v>
      </c>
      <c r="B277" s="83">
        <v>23</v>
      </c>
      <c r="C277" s="84">
        <v>1498.8850411000001</v>
      </c>
      <c r="D277" s="84">
        <v>1467.1119985800001</v>
      </c>
      <c r="E277" s="84">
        <v>139.12694961</v>
      </c>
      <c r="F277" s="84">
        <v>139.12694961</v>
      </c>
    </row>
    <row r="278" spans="1:6" ht="12.75" customHeight="1" x14ac:dyDescent="0.2">
      <c r="A278" s="83" t="s">
        <v>170</v>
      </c>
      <c r="B278" s="83">
        <v>24</v>
      </c>
      <c r="C278" s="84">
        <v>1556.05966842</v>
      </c>
      <c r="D278" s="84">
        <v>1523.9404058299999</v>
      </c>
      <c r="E278" s="84">
        <v>144.51601531</v>
      </c>
      <c r="F278" s="84">
        <v>144.51601531</v>
      </c>
    </row>
    <row r="279" spans="1:6" ht="12.75" customHeight="1" x14ac:dyDescent="0.2">
      <c r="A279" s="83" t="s">
        <v>171</v>
      </c>
      <c r="B279" s="83">
        <v>1</v>
      </c>
      <c r="C279" s="84">
        <v>1620.2648529200001</v>
      </c>
      <c r="D279" s="84">
        <v>1587.8291469400001</v>
      </c>
      <c r="E279" s="84">
        <v>150.57461592999999</v>
      </c>
      <c r="F279" s="84">
        <v>150.57461592999999</v>
      </c>
    </row>
    <row r="280" spans="1:6" ht="12.75" customHeight="1" x14ac:dyDescent="0.2">
      <c r="A280" s="83" t="s">
        <v>171</v>
      </c>
      <c r="B280" s="83">
        <v>2</v>
      </c>
      <c r="C280" s="84">
        <v>1689.7703059600001</v>
      </c>
      <c r="D280" s="84">
        <v>1657.8335664900001</v>
      </c>
      <c r="E280" s="84">
        <v>157.21316933</v>
      </c>
      <c r="F280" s="84">
        <v>157.21316933</v>
      </c>
    </row>
    <row r="281" spans="1:6" ht="12.75" customHeight="1" x14ac:dyDescent="0.2">
      <c r="A281" s="83" t="s">
        <v>171</v>
      </c>
      <c r="B281" s="83">
        <v>3</v>
      </c>
      <c r="C281" s="84">
        <v>1690.8856841899999</v>
      </c>
      <c r="D281" s="84">
        <v>1659.48103455</v>
      </c>
      <c r="E281" s="84">
        <v>157.36939953000001</v>
      </c>
      <c r="F281" s="84">
        <v>157.36939953000001</v>
      </c>
    </row>
    <row r="282" spans="1:6" ht="12.75" customHeight="1" x14ac:dyDescent="0.2">
      <c r="A282" s="83" t="s">
        <v>171</v>
      </c>
      <c r="B282" s="83">
        <v>4</v>
      </c>
      <c r="C282" s="84">
        <v>1710.0846015899999</v>
      </c>
      <c r="D282" s="84">
        <v>1677.971182</v>
      </c>
      <c r="E282" s="84">
        <v>159.12282927999999</v>
      </c>
      <c r="F282" s="84">
        <v>159.12282927999999</v>
      </c>
    </row>
    <row r="283" spans="1:6" ht="12.75" customHeight="1" x14ac:dyDescent="0.2">
      <c r="A283" s="83" t="s">
        <v>171</v>
      </c>
      <c r="B283" s="83">
        <v>5</v>
      </c>
      <c r="C283" s="84">
        <v>1746.9735921700001</v>
      </c>
      <c r="D283" s="84">
        <v>1714.6678029899999</v>
      </c>
      <c r="E283" s="84">
        <v>162.60278782</v>
      </c>
      <c r="F283" s="84">
        <v>162.60278782</v>
      </c>
    </row>
    <row r="284" spans="1:6" ht="12.75" customHeight="1" x14ac:dyDescent="0.2">
      <c r="A284" s="83" t="s">
        <v>171</v>
      </c>
      <c r="B284" s="83">
        <v>6</v>
      </c>
      <c r="C284" s="84">
        <v>1722.4245959699999</v>
      </c>
      <c r="D284" s="84">
        <v>1691.9119465399999</v>
      </c>
      <c r="E284" s="84">
        <v>160.44483880999999</v>
      </c>
      <c r="F284" s="84">
        <v>160.44483880999999</v>
      </c>
    </row>
    <row r="285" spans="1:6" ht="12.75" customHeight="1" x14ac:dyDescent="0.2">
      <c r="A285" s="83" t="s">
        <v>171</v>
      </c>
      <c r="B285" s="83">
        <v>7</v>
      </c>
      <c r="C285" s="84">
        <v>1662.0668496599999</v>
      </c>
      <c r="D285" s="84">
        <v>1633.68979061</v>
      </c>
      <c r="E285" s="84">
        <v>154.92360324000001</v>
      </c>
      <c r="F285" s="84">
        <v>154.92360324000001</v>
      </c>
    </row>
    <row r="286" spans="1:6" ht="12.75" customHeight="1" x14ac:dyDescent="0.2">
      <c r="A286" s="83" t="s">
        <v>171</v>
      </c>
      <c r="B286" s="83">
        <v>8</v>
      </c>
      <c r="C286" s="84">
        <v>1542.24156737</v>
      </c>
      <c r="D286" s="84">
        <v>1514.5685205899999</v>
      </c>
      <c r="E286" s="84">
        <v>143.62727484000001</v>
      </c>
      <c r="F286" s="84">
        <v>143.62727484000001</v>
      </c>
    </row>
    <row r="287" spans="1:6" ht="12.75" customHeight="1" x14ac:dyDescent="0.2">
      <c r="A287" s="83" t="s">
        <v>171</v>
      </c>
      <c r="B287" s="83">
        <v>9</v>
      </c>
      <c r="C287" s="84">
        <v>1459.85027913</v>
      </c>
      <c r="D287" s="84">
        <v>1433.15172633</v>
      </c>
      <c r="E287" s="84">
        <v>135.90648035000001</v>
      </c>
      <c r="F287" s="84">
        <v>135.90648035000001</v>
      </c>
    </row>
    <row r="288" spans="1:6" ht="12.75" customHeight="1" x14ac:dyDescent="0.2">
      <c r="A288" s="83" t="s">
        <v>171</v>
      </c>
      <c r="B288" s="83">
        <v>10</v>
      </c>
      <c r="C288" s="84">
        <v>1428.8564957599999</v>
      </c>
      <c r="D288" s="84">
        <v>1396.3364586299999</v>
      </c>
      <c r="E288" s="84">
        <v>132.41527048</v>
      </c>
      <c r="F288" s="84">
        <v>132.41527048</v>
      </c>
    </row>
    <row r="289" spans="1:6" ht="12.75" customHeight="1" x14ac:dyDescent="0.2">
      <c r="A289" s="83" t="s">
        <v>171</v>
      </c>
      <c r="B289" s="83">
        <v>11</v>
      </c>
      <c r="C289" s="84">
        <v>1395.1363021</v>
      </c>
      <c r="D289" s="84">
        <v>1369.1800080200001</v>
      </c>
      <c r="E289" s="84">
        <v>129.84001096</v>
      </c>
      <c r="F289" s="84">
        <v>129.84001096</v>
      </c>
    </row>
    <row r="290" spans="1:6" ht="12.75" customHeight="1" x14ac:dyDescent="0.2">
      <c r="A290" s="83" t="s">
        <v>171</v>
      </c>
      <c r="B290" s="83">
        <v>12</v>
      </c>
      <c r="C290" s="84">
        <v>1380.8574903000001</v>
      </c>
      <c r="D290" s="84">
        <v>1355.0557076600001</v>
      </c>
      <c r="E290" s="84">
        <v>128.50059664</v>
      </c>
      <c r="F290" s="84">
        <v>128.50059664</v>
      </c>
    </row>
    <row r="291" spans="1:6" ht="12.75" customHeight="1" x14ac:dyDescent="0.2">
      <c r="A291" s="83" t="s">
        <v>171</v>
      </c>
      <c r="B291" s="83">
        <v>13</v>
      </c>
      <c r="C291" s="84">
        <v>1395.7564509199999</v>
      </c>
      <c r="D291" s="84">
        <v>1368.35887652</v>
      </c>
      <c r="E291" s="84">
        <v>129.76214265999999</v>
      </c>
      <c r="F291" s="84">
        <v>129.76214265999999</v>
      </c>
    </row>
    <row r="292" spans="1:6" ht="12.75" customHeight="1" x14ac:dyDescent="0.2">
      <c r="A292" s="83" t="s">
        <v>171</v>
      </c>
      <c r="B292" s="83">
        <v>14</v>
      </c>
      <c r="C292" s="84">
        <v>1389.30603264</v>
      </c>
      <c r="D292" s="84">
        <v>1357.94619513</v>
      </c>
      <c r="E292" s="84">
        <v>128.77470298</v>
      </c>
      <c r="F292" s="84">
        <v>128.77470298</v>
      </c>
    </row>
    <row r="293" spans="1:6" ht="12.75" customHeight="1" x14ac:dyDescent="0.2">
      <c r="A293" s="83" t="s">
        <v>171</v>
      </c>
      <c r="B293" s="83">
        <v>15</v>
      </c>
      <c r="C293" s="84">
        <v>1374.0452913900001</v>
      </c>
      <c r="D293" s="84">
        <v>1343.13500299</v>
      </c>
      <c r="E293" s="84">
        <v>127.37015037</v>
      </c>
      <c r="F293" s="84">
        <v>127.37015037</v>
      </c>
    </row>
    <row r="294" spans="1:6" ht="12.75" customHeight="1" x14ac:dyDescent="0.2">
      <c r="A294" s="83" t="s">
        <v>171</v>
      </c>
      <c r="B294" s="83">
        <v>16</v>
      </c>
      <c r="C294" s="84">
        <v>1378.0718176299999</v>
      </c>
      <c r="D294" s="84">
        <v>1347.3595287400001</v>
      </c>
      <c r="E294" s="84">
        <v>127.77076422</v>
      </c>
      <c r="F294" s="84">
        <v>127.77076422</v>
      </c>
    </row>
    <row r="295" spans="1:6" ht="12.75" customHeight="1" x14ac:dyDescent="0.2">
      <c r="A295" s="83" t="s">
        <v>171</v>
      </c>
      <c r="B295" s="83">
        <v>17</v>
      </c>
      <c r="C295" s="84">
        <v>1422.2259313699999</v>
      </c>
      <c r="D295" s="84">
        <v>1392.27722713</v>
      </c>
      <c r="E295" s="84">
        <v>132.03033156999999</v>
      </c>
      <c r="F295" s="84">
        <v>132.03033156999999</v>
      </c>
    </row>
    <row r="296" spans="1:6" ht="12.75" customHeight="1" x14ac:dyDescent="0.2">
      <c r="A296" s="83" t="s">
        <v>171</v>
      </c>
      <c r="B296" s="83">
        <v>18</v>
      </c>
      <c r="C296" s="84">
        <v>1423.2903478400001</v>
      </c>
      <c r="D296" s="84">
        <v>1392.9079497800001</v>
      </c>
      <c r="E296" s="84">
        <v>132.09014329999999</v>
      </c>
      <c r="F296" s="84">
        <v>132.09014329999999</v>
      </c>
    </row>
    <row r="297" spans="1:6" ht="12.75" customHeight="1" x14ac:dyDescent="0.2">
      <c r="A297" s="83" t="s">
        <v>171</v>
      </c>
      <c r="B297" s="83">
        <v>19</v>
      </c>
      <c r="C297" s="84">
        <v>1428.2027952799999</v>
      </c>
      <c r="D297" s="84">
        <v>1397.8287229499999</v>
      </c>
      <c r="E297" s="84">
        <v>132.55678262999999</v>
      </c>
      <c r="F297" s="84">
        <v>132.55678262999999</v>
      </c>
    </row>
    <row r="298" spans="1:6" ht="12.75" customHeight="1" x14ac:dyDescent="0.2">
      <c r="A298" s="83" t="s">
        <v>171</v>
      </c>
      <c r="B298" s="83">
        <v>20</v>
      </c>
      <c r="C298" s="84">
        <v>1409.93607488</v>
      </c>
      <c r="D298" s="84">
        <v>1379.2438689400001</v>
      </c>
      <c r="E298" s="84">
        <v>130.79437182000001</v>
      </c>
      <c r="F298" s="84">
        <v>130.79437182000001</v>
      </c>
    </row>
    <row r="299" spans="1:6" ht="12.75" customHeight="1" x14ac:dyDescent="0.2">
      <c r="A299" s="83" t="s">
        <v>171</v>
      </c>
      <c r="B299" s="83">
        <v>21</v>
      </c>
      <c r="C299" s="84">
        <v>1378.2690123699999</v>
      </c>
      <c r="D299" s="84">
        <v>1347.7178240600001</v>
      </c>
      <c r="E299" s="84">
        <v>127.80474153999999</v>
      </c>
      <c r="F299" s="84">
        <v>127.80474153999999</v>
      </c>
    </row>
    <row r="300" spans="1:6" ht="12.75" customHeight="1" x14ac:dyDescent="0.2">
      <c r="A300" s="83" t="s">
        <v>171</v>
      </c>
      <c r="B300" s="83">
        <v>22</v>
      </c>
      <c r="C300" s="84">
        <v>1385.7805719600001</v>
      </c>
      <c r="D300" s="84">
        <v>1354.9847614299999</v>
      </c>
      <c r="E300" s="84">
        <v>128.49386877000001</v>
      </c>
      <c r="F300" s="84">
        <v>128.49386877000001</v>
      </c>
    </row>
    <row r="301" spans="1:6" ht="12.75" customHeight="1" x14ac:dyDescent="0.2">
      <c r="A301" s="83" t="s">
        <v>171</v>
      </c>
      <c r="B301" s="83">
        <v>23</v>
      </c>
      <c r="C301" s="84">
        <v>1458.22888472</v>
      </c>
      <c r="D301" s="84">
        <v>1427.44250124</v>
      </c>
      <c r="E301" s="84">
        <v>135.36507173999999</v>
      </c>
      <c r="F301" s="84">
        <v>135.36507173999999</v>
      </c>
    </row>
    <row r="302" spans="1:6" ht="12.75" customHeight="1" x14ac:dyDescent="0.2">
      <c r="A302" s="83" t="s">
        <v>171</v>
      </c>
      <c r="B302" s="83">
        <v>24</v>
      </c>
      <c r="C302" s="84">
        <v>1556.66849684</v>
      </c>
      <c r="D302" s="84">
        <v>1525.1650723800001</v>
      </c>
      <c r="E302" s="84">
        <v>144.63215104</v>
      </c>
      <c r="F302" s="84">
        <v>144.63215104</v>
      </c>
    </row>
    <row r="303" spans="1:6" ht="12.75" customHeight="1" x14ac:dyDescent="0.2">
      <c r="A303" s="83" t="s">
        <v>172</v>
      </c>
      <c r="B303" s="83">
        <v>1</v>
      </c>
      <c r="C303" s="84">
        <v>1523.6746068</v>
      </c>
      <c r="D303" s="84">
        <v>1492.0648492400001</v>
      </c>
      <c r="E303" s="84">
        <v>141.49324066</v>
      </c>
      <c r="F303" s="84">
        <v>141.49324066</v>
      </c>
    </row>
    <row r="304" spans="1:6" ht="12.75" customHeight="1" x14ac:dyDescent="0.2">
      <c r="A304" s="83" t="s">
        <v>172</v>
      </c>
      <c r="B304" s="83">
        <v>2</v>
      </c>
      <c r="C304" s="84">
        <v>1566.4583656899999</v>
      </c>
      <c r="D304" s="84">
        <v>1535.51508678</v>
      </c>
      <c r="E304" s="84">
        <v>145.61364796999999</v>
      </c>
      <c r="F304" s="84">
        <v>145.61364796999999</v>
      </c>
    </row>
    <row r="305" spans="1:6" ht="12.75" customHeight="1" x14ac:dyDescent="0.2">
      <c r="A305" s="83" t="s">
        <v>172</v>
      </c>
      <c r="B305" s="83">
        <v>3</v>
      </c>
      <c r="C305" s="84">
        <v>1598.96346804</v>
      </c>
      <c r="D305" s="84">
        <v>1567.824163</v>
      </c>
      <c r="E305" s="84">
        <v>148.67753350000001</v>
      </c>
      <c r="F305" s="84">
        <v>148.67753350000001</v>
      </c>
    </row>
    <row r="306" spans="1:6" ht="12.75" customHeight="1" x14ac:dyDescent="0.2">
      <c r="A306" s="83" t="s">
        <v>172</v>
      </c>
      <c r="B306" s="83">
        <v>4</v>
      </c>
      <c r="C306" s="84">
        <v>1616.2343607600001</v>
      </c>
      <c r="D306" s="84">
        <v>1584.0566901100001</v>
      </c>
      <c r="E306" s="84">
        <v>150.216872</v>
      </c>
      <c r="F306" s="84">
        <v>150.216872</v>
      </c>
    </row>
    <row r="307" spans="1:6" ht="12.75" customHeight="1" x14ac:dyDescent="0.2">
      <c r="A307" s="83" t="s">
        <v>172</v>
      </c>
      <c r="B307" s="83">
        <v>5</v>
      </c>
      <c r="C307" s="84">
        <v>1638.0129898099999</v>
      </c>
      <c r="D307" s="84">
        <v>1609.4045477899999</v>
      </c>
      <c r="E307" s="84">
        <v>152.62062176000001</v>
      </c>
      <c r="F307" s="84">
        <v>152.62062176000001</v>
      </c>
    </row>
    <row r="308" spans="1:6" ht="12.75" customHeight="1" x14ac:dyDescent="0.2">
      <c r="A308" s="83" t="s">
        <v>172</v>
      </c>
      <c r="B308" s="83">
        <v>6</v>
      </c>
      <c r="C308" s="84">
        <v>1604.8012638600001</v>
      </c>
      <c r="D308" s="84">
        <v>1572.56773056</v>
      </c>
      <c r="E308" s="84">
        <v>149.12736834</v>
      </c>
      <c r="F308" s="84">
        <v>149.12736834</v>
      </c>
    </row>
    <row r="309" spans="1:6" ht="12.75" customHeight="1" x14ac:dyDescent="0.2">
      <c r="A309" s="83" t="s">
        <v>172</v>
      </c>
      <c r="B309" s="83">
        <v>7</v>
      </c>
      <c r="C309" s="84">
        <v>1535.2332304500001</v>
      </c>
      <c r="D309" s="84">
        <v>1503.3184699999999</v>
      </c>
      <c r="E309" s="84">
        <v>142.56042703</v>
      </c>
      <c r="F309" s="84">
        <v>142.56042703</v>
      </c>
    </row>
    <row r="310" spans="1:6" ht="12.75" customHeight="1" x14ac:dyDescent="0.2">
      <c r="A310" s="83" t="s">
        <v>172</v>
      </c>
      <c r="B310" s="83">
        <v>8</v>
      </c>
      <c r="C310" s="84">
        <v>1446.3003606899999</v>
      </c>
      <c r="D310" s="84">
        <v>1419.7858669100001</v>
      </c>
      <c r="E310" s="84">
        <v>134.63898935</v>
      </c>
      <c r="F310" s="84">
        <v>134.63898935</v>
      </c>
    </row>
    <row r="311" spans="1:6" ht="12.75" customHeight="1" x14ac:dyDescent="0.2">
      <c r="A311" s="83" t="s">
        <v>172</v>
      </c>
      <c r="B311" s="83">
        <v>9</v>
      </c>
      <c r="C311" s="84">
        <v>1375.4271428500001</v>
      </c>
      <c r="D311" s="84">
        <v>1344.12217586</v>
      </c>
      <c r="E311" s="84">
        <v>127.46376445999999</v>
      </c>
      <c r="F311" s="84">
        <v>127.46376445999999</v>
      </c>
    </row>
    <row r="312" spans="1:6" ht="12.75" customHeight="1" x14ac:dyDescent="0.2">
      <c r="A312" s="83" t="s">
        <v>172</v>
      </c>
      <c r="B312" s="83">
        <v>10</v>
      </c>
      <c r="C312" s="84">
        <v>1327.44188564</v>
      </c>
      <c r="D312" s="84">
        <v>1300.6674251699999</v>
      </c>
      <c r="E312" s="84">
        <v>123.34292916</v>
      </c>
      <c r="F312" s="84">
        <v>123.34292916</v>
      </c>
    </row>
    <row r="313" spans="1:6" ht="12.75" customHeight="1" x14ac:dyDescent="0.2">
      <c r="A313" s="83" t="s">
        <v>172</v>
      </c>
      <c r="B313" s="83">
        <v>11</v>
      </c>
      <c r="C313" s="84">
        <v>1350.4228773899999</v>
      </c>
      <c r="D313" s="84">
        <v>1319.6241537599999</v>
      </c>
      <c r="E313" s="84">
        <v>125.14060502</v>
      </c>
      <c r="F313" s="84">
        <v>125.14060502</v>
      </c>
    </row>
    <row r="314" spans="1:6" ht="12.75" customHeight="1" x14ac:dyDescent="0.2">
      <c r="A314" s="83" t="s">
        <v>172</v>
      </c>
      <c r="B314" s="83">
        <v>12</v>
      </c>
      <c r="C314" s="84">
        <v>1361.70828725</v>
      </c>
      <c r="D314" s="84">
        <v>1331.08153251</v>
      </c>
      <c r="E314" s="84">
        <v>126.22711386</v>
      </c>
      <c r="F314" s="84">
        <v>126.22711386</v>
      </c>
    </row>
    <row r="315" spans="1:6" ht="12.75" customHeight="1" x14ac:dyDescent="0.2">
      <c r="A315" s="83" t="s">
        <v>172</v>
      </c>
      <c r="B315" s="83">
        <v>13</v>
      </c>
      <c r="C315" s="84">
        <v>1405.2522603699999</v>
      </c>
      <c r="D315" s="84">
        <v>1374.3749179500001</v>
      </c>
      <c r="E315" s="84">
        <v>130.33264682000001</v>
      </c>
      <c r="F315" s="84">
        <v>130.33264682000001</v>
      </c>
    </row>
    <row r="316" spans="1:6" ht="12.75" customHeight="1" x14ac:dyDescent="0.2">
      <c r="A316" s="83" t="s">
        <v>172</v>
      </c>
      <c r="B316" s="83">
        <v>14</v>
      </c>
      <c r="C316" s="84">
        <v>1432.4812496699999</v>
      </c>
      <c r="D316" s="84">
        <v>1401.5019514200001</v>
      </c>
      <c r="E316" s="84">
        <v>132.90511669</v>
      </c>
      <c r="F316" s="84">
        <v>132.90511669</v>
      </c>
    </row>
    <row r="317" spans="1:6" ht="12.75" customHeight="1" x14ac:dyDescent="0.2">
      <c r="A317" s="83" t="s">
        <v>172</v>
      </c>
      <c r="B317" s="83">
        <v>15</v>
      </c>
      <c r="C317" s="84">
        <v>1418.1117057599999</v>
      </c>
      <c r="D317" s="84">
        <v>1386.91263463</v>
      </c>
      <c r="E317" s="84">
        <v>131.52160463000001</v>
      </c>
      <c r="F317" s="84">
        <v>131.52160463000001</v>
      </c>
    </row>
    <row r="318" spans="1:6" ht="12.75" customHeight="1" x14ac:dyDescent="0.2">
      <c r="A318" s="83" t="s">
        <v>172</v>
      </c>
      <c r="B318" s="83">
        <v>16</v>
      </c>
      <c r="C318" s="84">
        <v>1430.81254805</v>
      </c>
      <c r="D318" s="84">
        <v>1399.6412748499999</v>
      </c>
      <c r="E318" s="84">
        <v>132.72866782</v>
      </c>
      <c r="F318" s="84">
        <v>132.72866782</v>
      </c>
    </row>
    <row r="319" spans="1:6" ht="12.75" customHeight="1" x14ac:dyDescent="0.2">
      <c r="A319" s="83" t="s">
        <v>172</v>
      </c>
      <c r="B319" s="83">
        <v>17</v>
      </c>
      <c r="C319" s="84">
        <v>1469.4400743199999</v>
      </c>
      <c r="D319" s="84">
        <v>1439.79207913</v>
      </c>
      <c r="E319" s="84">
        <v>136.53618825999999</v>
      </c>
      <c r="F319" s="84">
        <v>136.53618825999999</v>
      </c>
    </row>
    <row r="320" spans="1:6" ht="12.75" customHeight="1" x14ac:dyDescent="0.2">
      <c r="A320" s="83" t="s">
        <v>172</v>
      </c>
      <c r="B320" s="83">
        <v>18</v>
      </c>
      <c r="C320" s="84">
        <v>1468.2338262599999</v>
      </c>
      <c r="D320" s="84">
        <v>1438.5461226299999</v>
      </c>
      <c r="E320" s="84">
        <v>136.41803358999999</v>
      </c>
      <c r="F320" s="84">
        <v>136.41803358999999</v>
      </c>
    </row>
    <row r="321" spans="1:6" ht="12.75" customHeight="1" x14ac:dyDescent="0.2">
      <c r="A321" s="83" t="s">
        <v>172</v>
      </c>
      <c r="B321" s="83">
        <v>19</v>
      </c>
      <c r="C321" s="84">
        <v>1457.6089887799999</v>
      </c>
      <c r="D321" s="84">
        <v>1428.59058</v>
      </c>
      <c r="E321" s="84">
        <v>135.47394460999999</v>
      </c>
      <c r="F321" s="84">
        <v>135.47394460999999</v>
      </c>
    </row>
    <row r="322" spans="1:6" ht="12.75" customHeight="1" x14ac:dyDescent="0.2">
      <c r="A322" s="83" t="s">
        <v>172</v>
      </c>
      <c r="B322" s="83">
        <v>20</v>
      </c>
      <c r="C322" s="84">
        <v>1443.1741516699999</v>
      </c>
      <c r="D322" s="84">
        <v>1412.7001699800001</v>
      </c>
      <c r="E322" s="84">
        <v>133.96704923999999</v>
      </c>
      <c r="F322" s="84">
        <v>133.96704923999999</v>
      </c>
    </row>
    <row r="323" spans="1:6" ht="12.75" customHeight="1" x14ac:dyDescent="0.2">
      <c r="A323" s="83" t="s">
        <v>172</v>
      </c>
      <c r="B323" s="83">
        <v>21</v>
      </c>
      <c r="C323" s="84">
        <v>1403.87325108</v>
      </c>
      <c r="D323" s="84">
        <v>1373.61834649</v>
      </c>
      <c r="E323" s="84">
        <v>130.26090077000001</v>
      </c>
      <c r="F323" s="84">
        <v>130.26090077000001</v>
      </c>
    </row>
    <row r="324" spans="1:6" ht="12.75" customHeight="1" x14ac:dyDescent="0.2">
      <c r="A324" s="83" t="s">
        <v>172</v>
      </c>
      <c r="B324" s="83">
        <v>22</v>
      </c>
      <c r="C324" s="84">
        <v>1435.6852295199999</v>
      </c>
      <c r="D324" s="84">
        <v>1405.3418684799999</v>
      </c>
      <c r="E324" s="84">
        <v>133.26925790999999</v>
      </c>
      <c r="F324" s="84">
        <v>133.26925790999999</v>
      </c>
    </row>
    <row r="325" spans="1:6" ht="12.75" customHeight="1" x14ac:dyDescent="0.2">
      <c r="A325" s="83" t="s">
        <v>172</v>
      </c>
      <c r="B325" s="83">
        <v>23</v>
      </c>
      <c r="C325" s="84">
        <v>1507.9819411000001</v>
      </c>
      <c r="D325" s="84">
        <v>1477.7382583900001</v>
      </c>
      <c r="E325" s="84">
        <v>140.13464303000001</v>
      </c>
      <c r="F325" s="84">
        <v>140.13464303000001</v>
      </c>
    </row>
    <row r="326" spans="1:6" ht="12.75" customHeight="1" x14ac:dyDescent="0.2">
      <c r="A326" s="83" t="s">
        <v>172</v>
      </c>
      <c r="B326" s="83">
        <v>24</v>
      </c>
      <c r="C326" s="84">
        <v>1604.04798979</v>
      </c>
      <c r="D326" s="84">
        <v>1573.1682918399999</v>
      </c>
      <c r="E326" s="84">
        <v>149.18431985999999</v>
      </c>
      <c r="F326" s="84">
        <v>149.18431985999999</v>
      </c>
    </row>
    <row r="327" spans="1:6" ht="12.75" customHeight="1" x14ac:dyDescent="0.2">
      <c r="A327" s="83" t="s">
        <v>173</v>
      </c>
      <c r="B327" s="83">
        <v>1</v>
      </c>
      <c r="C327" s="84">
        <v>1784.74035527</v>
      </c>
      <c r="D327" s="84">
        <v>1752.64838839</v>
      </c>
      <c r="E327" s="84">
        <v>166.20450534</v>
      </c>
      <c r="F327" s="84">
        <v>166.20450534</v>
      </c>
    </row>
    <row r="328" spans="1:6" ht="12.75" customHeight="1" x14ac:dyDescent="0.2">
      <c r="A328" s="83" t="s">
        <v>173</v>
      </c>
      <c r="B328" s="83">
        <v>2</v>
      </c>
      <c r="C328" s="84">
        <v>1890.51043622</v>
      </c>
      <c r="D328" s="84">
        <v>1857.9140956700001</v>
      </c>
      <c r="E328" s="84">
        <v>176.18690394000001</v>
      </c>
      <c r="F328" s="84">
        <v>176.18690394000001</v>
      </c>
    </row>
    <row r="329" spans="1:6" ht="12.75" customHeight="1" x14ac:dyDescent="0.2">
      <c r="A329" s="83" t="s">
        <v>173</v>
      </c>
      <c r="B329" s="83">
        <v>3</v>
      </c>
      <c r="C329" s="84">
        <v>1964.7611973200001</v>
      </c>
      <c r="D329" s="84">
        <v>1932.14545335</v>
      </c>
      <c r="E329" s="84">
        <v>183.22629996000001</v>
      </c>
      <c r="F329" s="84">
        <v>183.22629996000001</v>
      </c>
    </row>
    <row r="330" spans="1:6" ht="12.75" customHeight="1" x14ac:dyDescent="0.2">
      <c r="A330" s="83" t="s">
        <v>173</v>
      </c>
      <c r="B330" s="83">
        <v>4</v>
      </c>
      <c r="C330" s="84">
        <v>1993.03940816</v>
      </c>
      <c r="D330" s="84">
        <v>1960.1870826899999</v>
      </c>
      <c r="E330" s="84">
        <v>185.88550140000001</v>
      </c>
      <c r="F330" s="84">
        <v>185.88550140000001</v>
      </c>
    </row>
    <row r="331" spans="1:6" ht="12.75" customHeight="1" x14ac:dyDescent="0.2">
      <c r="A331" s="83" t="s">
        <v>173</v>
      </c>
      <c r="B331" s="83">
        <v>5</v>
      </c>
      <c r="C331" s="84">
        <v>2031.7298118000001</v>
      </c>
      <c r="D331" s="84">
        <v>1998.7122991900001</v>
      </c>
      <c r="E331" s="84">
        <v>189.53886656</v>
      </c>
      <c r="F331" s="84">
        <v>189.53886656</v>
      </c>
    </row>
    <row r="332" spans="1:6" ht="12.75" customHeight="1" x14ac:dyDescent="0.2">
      <c r="A332" s="83" t="s">
        <v>173</v>
      </c>
      <c r="B332" s="83">
        <v>6</v>
      </c>
      <c r="C332" s="84">
        <v>1982.6708170899999</v>
      </c>
      <c r="D332" s="84">
        <v>1950.4978813600001</v>
      </c>
      <c r="E332" s="84">
        <v>184.96666970000001</v>
      </c>
      <c r="F332" s="84">
        <v>184.96666970000001</v>
      </c>
    </row>
    <row r="333" spans="1:6" ht="12.75" customHeight="1" x14ac:dyDescent="0.2">
      <c r="A333" s="83" t="s">
        <v>173</v>
      </c>
      <c r="B333" s="83">
        <v>7</v>
      </c>
      <c r="C333" s="84">
        <v>1854.2649839600001</v>
      </c>
      <c r="D333" s="84">
        <v>1821.66334551</v>
      </c>
      <c r="E333" s="84">
        <v>172.74922753999999</v>
      </c>
      <c r="F333" s="84">
        <v>172.74922753999999</v>
      </c>
    </row>
    <row r="334" spans="1:6" ht="12.75" customHeight="1" x14ac:dyDescent="0.2">
      <c r="A334" s="83" t="s">
        <v>173</v>
      </c>
      <c r="B334" s="83">
        <v>8</v>
      </c>
      <c r="C334" s="84">
        <v>1718.66213595</v>
      </c>
      <c r="D334" s="84">
        <v>1686.6677595599999</v>
      </c>
      <c r="E334" s="84">
        <v>159.94752998999999</v>
      </c>
      <c r="F334" s="84">
        <v>159.94752998999999</v>
      </c>
    </row>
    <row r="335" spans="1:6" ht="12.75" customHeight="1" x14ac:dyDescent="0.2">
      <c r="A335" s="83" t="s">
        <v>173</v>
      </c>
      <c r="B335" s="83">
        <v>9</v>
      </c>
      <c r="C335" s="84">
        <v>1629.84255377</v>
      </c>
      <c r="D335" s="84">
        <v>1598.3411887100001</v>
      </c>
      <c r="E335" s="84">
        <v>151.57147800000001</v>
      </c>
      <c r="F335" s="84">
        <v>151.57147800000001</v>
      </c>
    </row>
    <row r="336" spans="1:6" ht="12.75" customHeight="1" x14ac:dyDescent="0.2">
      <c r="A336" s="83" t="s">
        <v>173</v>
      </c>
      <c r="B336" s="83">
        <v>10</v>
      </c>
      <c r="C336" s="84">
        <v>1559.23132994</v>
      </c>
      <c r="D336" s="84">
        <v>1527.6561150299999</v>
      </c>
      <c r="E336" s="84">
        <v>144.86837782999999</v>
      </c>
      <c r="F336" s="84">
        <v>144.86837782999999</v>
      </c>
    </row>
    <row r="337" spans="1:6" ht="12.75" customHeight="1" x14ac:dyDescent="0.2">
      <c r="A337" s="83" t="s">
        <v>173</v>
      </c>
      <c r="B337" s="83">
        <v>11</v>
      </c>
      <c r="C337" s="84">
        <v>1534.4667442499999</v>
      </c>
      <c r="D337" s="84">
        <v>1503.13847605</v>
      </c>
      <c r="E337" s="84">
        <v>142.54335811999999</v>
      </c>
      <c r="F337" s="84">
        <v>142.54335811999999</v>
      </c>
    </row>
    <row r="338" spans="1:6" ht="12.75" customHeight="1" x14ac:dyDescent="0.2">
      <c r="A338" s="83" t="s">
        <v>173</v>
      </c>
      <c r="B338" s="83">
        <v>12</v>
      </c>
      <c r="C338" s="84">
        <v>1539.2306352999999</v>
      </c>
      <c r="D338" s="84">
        <v>1507.9997787100001</v>
      </c>
      <c r="E338" s="84">
        <v>143.00435783</v>
      </c>
      <c r="F338" s="84">
        <v>143.00435783</v>
      </c>
    </row>
    <row r="339" spans="1:6" ht="12.75" customHeight="1" x14ac:dyDescent="0.2">
      <c r="A339" s="83" t="s">
        <v>173</v>
      </c>
      <c r="B339" s="83">
        <v>13</v>
      </c>
      <c r="C339" s="84">
        <v>1547.96847136</v>
      </c>
      <c r="D339" s="84">
        <v>1516.7091591200001</v>
      </c>
      <c r="E339" s="84">
        <v>143.83027264</v>
      </c>
      <c r="F339" s="84">
        <v>143.83027264</v>
      </c>
    </row>
    <row r="340" spans="1:6" ht="12.75" customHeight="1" x14ac:dyDescent="0.2">
      <c r="A340" s="83" t="s">
        <v>173</v>
      </c>
      <c r="B340" s="83">
        <v>14</v>
      </c>
      <c r="C340" s="84">
        <v>1555.1223631099999</v>
      </c>
      <c r="D340" s="84">
        <v>1524.1368711499999</v>
      </c>
      <c r="E340" s="84">
        <v>144.53464621000001</v>
      </c>
      <c r="F340" s="84">
        <v>144.53464621000001</v>
      </c>
    </row>
    <row r="341" spans="1:6" ht="12.75" customHeight="1" x14ac:dyDescent="0.2">
      <c r="A341" s="83" t="s">
        <v>173</v>
      </c>
      <c r="B341" s="83">
        <v>15</v>
      </c>
      <c r="C341" s="84">
        <v>1520.1488893999999</v>
      </c>
      <c r="D341" s="84">
        <v>1489.1649206300001</v>
      </c>
      <c r="E341" s="84">
        <v>141.21823900999999</v>
      </c>
      <c r="F341" s="84">
        <v>141.21823900999999</v>
      </c>
    </row>
    <row r="342" spans="1:6" ht="12.75" customHeight="1" x14ac:dyDescent="0.2">
      <c r="A342" s="83" t="s">
        <v>173</v>
      </c>
      <c r="B342" s="83">
        <v>16</v>
      </c>
      <c r="C342" s="84">
        <v>1535.4647890000001</v>
      </c>
      <c r="D342" s="84">
        <v>1504.6977218500001</v>
      </c>
      <c r="E342" s="84">
        <v>142.69122216</v>
      </c>
      <c r="F342" s="84">
        <v>142.69122216</v>
      </c>
    </row>
    <row r="343" spans="1:6" ht="12.75" customHeight="1" x14ac:dyDescent="0.2">
      <c r="A343" s="83" t="s">
        <v>173</v>
      </c>
      <c r="B343" s="83">
        <v>17</v>
      </c>
      <c r="C343" s="84">
        <v>1570.7790119599999</v>
      </c>
      <c r="D343" s="84">
        <v>1539.76230689</v>
      </c>
      <c r="E343" s="84">
        <v>146.01641394000001</v>
      </c>
      <c r="F343" s="84">
        <v>146.01641394000001</v>
      </c>
    </row>
    <row r="344" spans="1:6" ht="12.75" customHeight="1" x14ac:dyDescent="0.2">
      <c r="A344" s="83" t="s">
        <v>173</v>
      </c>
      <c r="B344" s="83">
        <v>18</v>
      </c>
      <c r="C344" s="84">
        <v>1564.33369967</v>
      </c>
      <c r="D344" s="84">
        <v>1533.1041886400001</v>
      </c>
      <c r="E344" s="84">
        <v>145.38502131999999</v>
      </c>
      <c r="F344" s="84">
        <v>145.38502131999999</v>
      </c>
    </row>
    <row r="345" spans="1:6" ht="12.75" customHeight="1" x14ac:dyDescent="0.2">
      <c r="A345" s="83" t="s">
        <v>173</v>
      </c>
      <c r="B345" s="83">
        <v>19</v>
      </c>
      <c r="C345" s="84">
        <v>1540.9007353</v>
      </c>
      <c r="D345" s="84">
        <v>1509.54699357</v>
      </c>
      <c r="E345" s="84">
        <v>143.15108097000001</v>
      </c>
      <c r="F345" s="84">
        <v>143.15108097000001</v>
      </c>
    </row>
    <row r="346" spans="1:6" ht="12.75" customHeight="1" x14ac:dyDescent="0.2">
      <c r="A346" s="83" t="s">
        <v>173</v>
      </c>
      <c r="B346" s="83">
        <v>20</v>
      </c>
      <c r="C346" s="84">
        <v>1522.64167587</v>
      </c>
      <c r="D346" s="84">
        <v>1491.2720338399999</v>
      </c>
      <c r="E346" s="84">
        <v>141.41805758999999</v>
      </c>
      <c r="F346" s="84">
        <v>141.41805758999999</v>
      </c>
    </row>
    <row r="347" spans="1:6" ht="12.75" customHeight="1" x14ac:dyDescent="0.2">
      <c r="A347" s="83" t="s">
        <v>173</v>
      </c>
      <c r="B347" s="83">
        <v>21</v>
      </c>
      <c r="C347" s="84">
        <v>1524.1426204899999</v>
      </c>
      <c r="D347" s="84">
        <v>1494.2741169799999</v>
      </c>
      <c r="E347" s="84">
        <v>141.70274660000001</v>
      </c>
      <c r="F347" s="84">
        <v>141.70274660000001</v>
      </c>
    </row>
    <row r="348" spans="1:6" ht="12.75" customHeight="1" x14ac:dyDescent="0.2">
      <c r="A348" s="83" t="s">
        <v>173</v>
      </c>
      <c r="B348" s="83">
        <v>22</v>
      </c>
      <c r="C348" s="84">
        <v>1549.81084227</v>
      </c>
      <c r="D348" s="84">
        <v>1518.3980910400001</v>
      </c>
      <c r="E348" s="84">
        <v>143.99043488000001</v>
      </c>
      <c r="F348" s="84">
        <v>143.99043488000001</v>
      </c>
    </row>
    <row r="349" spans="1:6" ht="12.75" customHeight="1" x14ac:dyDescent="0.2">
      <c r="A349" s="83" t="s">
        <v>173</v>
      </c>
      <c r="B349" s="83">
        <v>23</v>
      </c>
      <c r="C349" s="84">
        <v>1626.3530085</v>
      </c>
      <c r="D349" s="84">
        <v>1595.00258839</v>
      </c>
      <c r="E349" s="84">
        <v>151.2548769</v>
      </c>
      <c r="F349" s="84">
        <v>151.2548769</v>
      </c>
    </row>
    <row r="350" spans="1:6" ht="12.75" customHeight="1" x14ac:dyDescent="0.2">
      <c r="A350" s="83" t="s">
        <v>173</v>
      </c>
      <c r="B350" s="83">
        <v>24</v>
      </c>
      <c r="C350" s="84">
        <v>1725.6253139099999</v>
      </c>
      <c r="D350" s="84">
        <v>1694.04868425</v>
      </c>
      <c r="E350" s="84">
        <v>160.64746668999999</v>
      </c>
      <c r="F350" s="84">
        <v>160.64746668999999</v>
      </c>
    </row>
    <row r="351" spans="1:6" ht="12.75" customHeight="1" x14ac:dyDescent="0.2">
      <c r="A351" s="83" t="s">
        <v>174</v>
      </c>
      <c r="B351" s="83">
        <v>1</v>
      </c>
      <c r="C351" s="84">
        <v>1765.0800716799999</v>
      </c>
      <c r="D351" s="84">
        <v>1733.19046413</v>
      </c>
      <c r="E351" s="84">
        <v>164.35930085000001</v>
      </c>
      <c r="F351" s="84">
        <v>164.35930085000001</v>
      </c>
    </row>
    <row r="352" spans="1:6" ht="12.75" customHeight="1" x14ac:dyDescent="0.2">
      <c r="A352" s="83" t="s">
        <v>174</v>
      </c>
      <c r="B352" s="83">
        <v>2</v>
      </c>
      <c r="C352" s="84">
        <v>1900.73652636</v>
      </c>
      <c r="D352" s="84">
        <v>1867.53732952</v>
      </c>
      <c r="E352" s="84">
        <v>177.09947991999999</v>
      </c>
      <c r="F352" s="84">
        <v>177.09947991999999</v>
      </c>
    </row>
    <row r="353" spans="1:6" ht="12.75" customHeight="1" x14ac:dyDescent="0.2">
      <c r="A353" s="83" t="s">
        <v>174</v>
      </c>
      <c r="B353" s="83">
        <v>3</v>
      </c>
      <c r="C353" s="84">
        <v>1944.3402794599999</v>
      </c>
      <c r="D353" s="84">
        <v>1911.81556505</v>
      </c>
      <c r="E353" s="84">
        <v>181.29840669000001</v>
      </c>
      <c r="F353" s="84">
        <v>181.29840669000001</v>
      </c>
    </row>
    <row r="354" spans="1:6" ht="12.75" customHeight="1" x14ac:dyDescent="0.2">
      <c r="A354" s="83" t="s">
        <v>174</v>
      </c>
      <c r="B354" s="83">
        <v>4</v>
      </c>
      <c r="C354" s="84">
        <v>1984.0548528100001</v>
      </c>
      <c r="D354" s="84">
        <v>1950.60168862</v>
      </c>
      <c r="E354" s="84">
        <v>184.97651379000001</v>
      </c>
      <c r="F354" s="84">
        <v>184.97651379000001</v>
      </c>
    </row>
    <row r="355" spans="1:6" ht="12.75" customHeight="1" x14ac:dyDescent="0.2">
      <c r="A355" s="83" t="s">
        <v>174</v>
      </c>
      <c r="B355" s="83">
        <v>5</v>
      </c>
      <c r="C355" s="84">
        <v>2023.5937772100001</v>
      </c>
      <c r="D355" s="84">
        <v>1990.5054336000001</v>
      </c>
      <c r="E355" s="84">
        <v>188.76060547</v>
      </c>
      <c r="F355" s="84">
        <v>188.76060547</v>
      </c>
    </row>
    <row r="356" spans="1:6" ht="12.75" customHeight="1" x14ac:dyDescent="0.2">
      <c r="A356" s="83" t="s">
        <v>174</v>
      </c>
      <c r="B356" s="83">
        <v>6</v>
      </c>
      <c r="C356" s="84">
        <v>1982.2202664500001</v>
      </c>
      <c r="D356" s="84">
        <v>1949.6677536699999</v>
      </c>
      <c r="E356" s="84">
        <v>184.88794827999999</v>
      </c>
      <c r="F356" s="84">
        <v>184.88794827999999</v>
      </c>
    </row>
    <row r="357" spans="1:6" ht="12.75" customHeight="1" x14ac:dyDescent="0.2">
      <c r="A357" s="83" t="s">
        <v>174</v>
      </c>
      <c r="B357" s="83">
        <v>7</v>
      </c>
      <c r="C357" s="84">
        <v>1892.7833076100001</v>
      </c>
      <c r="D357" s="84">
        <v>1860.1677024999999</v>
      </c>
      <c r="E357" s="84">
        <v>176.40061458</v>
      </c>
      <c r="F357" s="84">
        <v>176.40061458</v>
      </c>
    </row>
    <row r="358" spans="1:6" ht="12.75" customHeight="1" x14ac:dyDescent="0.2">
      <c r="A358" s="83" t="s">
        <v>174</v>
      </c>
      <c r="B358" s="83">
        <v>8</v>
      </c>
      <c r="C358" s="84">
        <v>1774.31688474</v>
      </c>
      <c r="D358" s="84">
        <v>1742.12099212</v>
      </c>
      <c r="E358" s="84">
        <v>165.20618719999999</v>
      </c>
      <c r="F358" s="84">
        <v>165.20618719999999</v>
      </c>
    </row>
    <row r="359" spans="1:6" ht="12.75" customHeight="1" x14ac:dyDescent="0.2">
      <c r="A359" s="83" t="s">
        <v>174</v>
      </c>
      <c r="B359" s="83">
        <v>9</v>
      </c>
      <c r="C359" s="84">
        <v>1684.4230783200001</v>
      </c>
      <c r="D359" s="84">
        <v>1652.6131312299999</v>
      </c>
      <c r="E359" s="84">
        <v>156.71811289999999</v>
      </c>
      <c r="F359" s="84">
        <v>156.71811289999999</v>
      </c>
    </row>
    <row r="360" spans="1:6" ht="12.75" customHeight="1" x14ac:dyDescent="0.2">
      <c r="A360" s="83" t="s">
        <v>174</v>
      </c>
      <c r="B360" s="83">
        <v>10</v>
      </c>
      <c r="C360" s="84">
        <v>1616.3907549400001</v>
      </c>
      <c r="D360" s="84">
        <v>1585.18588467</v>
      </c>
      <c r="E360" s="84">
        <v>150.32395407000001</v>
      </c>
      <c r="F360" s="84">
        <v>150.32395407000001</v>
      </c>
    </row>
    <row r="361" spans="1:6" ht="12.75" customHeight="1" x14ac:dyDescent="0.2">
      <c r="A361" s="83" t="s">
        <v>174</v>
      </c>
      <c r="B361" s="83">
        <v>11</v>
      </c>
      <c r="C361" s="84">
        <v>1604.0117555899999</v>
      </c>
      <c r="D361" s="84">
        <v>1572.1582994</v>
      </c>
      <c r="E361" s="84">
        <v>149.08854178000001</v>
      </c>
      <c r="F361" s="84">
        <v>149.08854178000001</v>
      </c>
    </row>
    <row r="362" spans="1:6" ht="12.75" customHeight="1" x14ac:dyDescent="0.2">
      <c r="A362" s="83" t="s">
        <v>174</v>
      </c>
      <c r="B362" s="83">
        <v>12</v>
      </c>
      <c r="C362" s="84">
        <v>1593.07446323</v>
      </c>
      <c r="D362" s="84">
        <v>1561.28194401</v>
      </c>
      <c r="E362" s="84">
        <v>148.05713166999999</v>
      </c>
      <c r="F362" s="84">
        <v>148.05713166999999</v>
      </c>
    </row>
    <row r="363" spans="1:6" ht="12.75" customHeight="1" x14ac:dyDescent="0.2">
      <c r="A363" s="83" t="s">
        <v>174</v>
      </c>
      <c r="B363" s="83">
        <v>13</v>
      </c>
      <c r="C363" s="84">
        <v>1606.2319264099999</v>
      </c>
      <c r="D363" s="84">
        <v>1574.3635388</v>
      </c>
      <c r="E363" s="84">
        <v>149.29766570999999</v>
      </c>
      <c r="F363" s="84">
        <v>149.29766570999999</v>
      </c>
    </row>
    <row r="364" spans="1:6" ht="12.75" customHeight="1" x14ac:dyDescent="0.2">
      <c r="A364" s="83" t="s">
        <v>174</v>
      </c>
      <c r="B364" s="83">
        <v>14</v>
      </c>
      <c r="C364" s="84">
        <v>1606.86113215</v>
      </c>
      <c r="D364" s="84">
        <v>1574.6520157099999</v>
      </c>
      <c r="E364" s="84">
        <v>149.32502212</v>
      </c>
      <c r="F364" s="84">
        <v>149.32502212</v>
      </c>
    </row>
    <row r="365" spans="1:6" ht="12.75" customHeight="1" x14ac:dyDescent="0.2">
      <c r="A365" s="83" t="s">
        <v>174</v>
      </c>
      <c r="B365" s="83">
        <v>15</v>
      </c>
      <c r="C365" s="84">
        <v>1603.4187930200001</v>
      </c>
      <c r="D365" s="84">
        <v>1571.7617353000001</v>
      </c>
      <c r="E365" s="84">
        <v>149.05093540999999</v>
      </c>
      <c r="F365" s="84">
        <v>149.05093540999999</v>
      </c>
    </row>
    <row r="366" spans="1:6" ht="12.75" customHeight="1" x14ac:dyDescent="0.2">
      <c r="A366" s="83" t="s">
        <v>174</v>
      </c>
      <c r="B366" s="83">
        <v>16</v>
      </c>
      <c r="C366" s="84">
        <v>1610.15568149</v>
      </c>
      <c r="D366" s="84">
        <v>1578.6330161400001</v>
      </c>
      <c r="E366" s="84">
        <v>149.70254234000001</v>
      </c>
      <c r="F366" s="84">
        <v>149.70254234000001</v>
      </c>
    </row>
    <row r="367" spans="1:6" ht="12.75" customHeight="1" x14ac:dyDescent="0.2">
      <c r="A367" s="83" t="s">
        <v>174</v>
      </c>
      <c r="B367" s="83">
        <v>17</v>
      </c>
      <c r="C367" s="84">
        <v>1634.2870825099999</v>
      </c>
      <c r="D367" s="84">
        <v>1602.35311204</v>
      </c>
      <c r="E367" s="84">
        <v>151.95193065000001</v>
      </c>
      <c r="F367" s="84">
        <v>151.95193065000001</v>
      </c>
    </row>
    <row r="368" spans="1:6" ht="12.75" customHeight="1" x14ac:dyDescent="0.2">
      <c r="A368" s="83" t="s">
        <v>174</v>
      </c>
      <c r="B368" s="83">
        <v>18</v>
      </c>
      <c r="C368" s="84">
        <v>1622.3468233000001</v>
      </c>
      <c r="D368" s="84">
        <v>1590.58937249</v>
      </c>
      <c r="E368" s="84">
        <v>150.83636946999999</v>
      </c>
      <c r="F368" s="84">
        <v>150.83636946999999</v>
      </c>
    </row>
    <row r="369" spans="1:6" ht="12.75" customHeight="1" x14ac:dyDescent="0.2">
      <c r="A369" s="83" t="s">
        <v>174</v>
      </c>
      <c r="B369" s="83">
        <v>19</v>
      </c>
      <c r="C369" s="84">
        <v>1612.19583268</v>
      </c>
      <c r="D369" s="84">
        <v>1580.63982979</v>
      </c>
      <c r="E369" s="84">
        <v>149.89284946000001</v>
      </c>
      <c r="F369" s="84">
        <v>149.89284946000001</v>
      </c>
    </row>
    <row r="370" spans="1:6" ht="12.75" customHeight="1" x14ac:dyDescent="0.2">
      <c r="A370" s="83" t="s">
        <v>174</v>
      </c>
      <c r="B370" s="83">
        <v>20</v>
      </c>
      <c r="C370" s="84">
        <v>1594.82394727</v>
      </c>
      <c r="D370" s="84">
        <v>1563.4646155099999</v>
      </c>
      <c r="E370" s="84">
        <v>148.26411547999999</v>
      </c>
      <c r="F370" s="84">
        <v>148.26411547999999</v>
      </c>
    </row>
    <row r="371" spans="1:6" ht="12.75" customHeight="1" x14ac:dyDescent="0.2">
      <c r="A371" s="83" t="s">
        <v>174</v>
      </c>
      <c r="B371" s="83">
        <v>21</v>
      </c>
      <c r="C371" s="84">
        <v>1567.56608491</v>
      </c>
      <c r="D371" s="84">
        <v>1536.1800438099999</v>
      </c>
      <c r="E371" s="84">
        <v>145.67670616999999</v>
      </c>
      <c r="F371" s="84">
        <v>145.67670616999999</v>
      </c>
    </row>
    <row r="372" spans="1:6" ht="12.75" customHeight="1" x14ac:dyDescent="0.2">
      <c r="A372" s="83" t="s">
        <v>174</v>
      </c>
      <c r="B372" s="83">
        <v>22</v>
      </c>
      <c r="C372" s="84">
        <v>1584.9666815</v>
      </c>
      <c r="D372" s="84">
        <v>1553.36939508</v>
      </c>
      <c r="E372" s="84">
        <v>147.30678078</v>
      </c>
      <c r="F372" s="84">
        <v>147.30678078</v>
      </c>
    </row>
    <row r="373" spans="1:6" ht="12.75" customHeight="1" x14ac:dyDescent="0.2">
      <c r="A373" s="83" t="s">
        <v>174</v>
      </c>
      <c r="B373" s="83">
        <v>23</v>
      </c>
      <c r="C373" s="84">
        <v>1675.77260391</v>
      </c>
      <c r="D373" s="84">
        <v>1643.82398818</v>
      </c>
      <c r="E373" s="84">
        <v>155.88463415999999</v>
      </c>
      <c r="F373" s="84">
        <v>155.88463415999999</v>
      </c>
    </row>
    <row r="374" spans="1:6" ht="12.75" customHeight="1" x14ac:dyDescent="0.2">
      <c r="A374" s="83" t="s">
        <v>174</v>
      </c>
      <c r="B374" s="83">
        <v>24</v>
      </c>
      <c r="C374" s="84">
        <v>1785.4753715899999</v>
      </c>
      <c r="D374" s="84">
        <v>1753.07729404</v>
      </c>
      <c r="E374" s="84">
        <v>166.24517868000001</v>
      </c>
      <c r="F374" s="84">
        <v>166.24517868000001</v>
      </c>
    </row>
    <row r="375" spans="1:6" ht="12.75" customHeight="1" x14ac:dyDescent="0.2">
      <c r="A375" s="83" t="s">
        <v>175</v>
      </c>
      <c r="B375" s="83">
        <v>1</v>
      </c>
      <c r="C375" s="84">
        <v>1750.1924003399999</v>
      </c>
      <c r="D375" s="84">
        <v>1717.9772725800001</v>
      </c>
      <c r="E375" s="84">
        <v>162.91662645</v>
      </c>
      <c r="F375" s="84">
        <v>162.91662645</v>
      </c>
    </row>
    <row r="376" spans="1:6" ht="12.75" customHeight="1" x14ac:dyDescent="0.2">
      <c r="A376" s="83" t="s">
        <v>175</v>
      </c>
      <c r="B376" s="83">
        <v>2</v>
      </c>
      <c r="C376" s="84">
        <v>1833.3325058</v>
      </c>
      <c r="D376" s="84">
        <v>1800.6310783199999</v>
      </c>
      <c r="E376" s="84">
        <v>170.75472733999999</v>
      </c>
      <c r="F376" s="84">
        <v>170.75472733999999</v>
      </c>
    </row>
    <row r="377" spans="1:6" ht="12.75" customHeight="1" x14ac:dyDescent="0.2">
      <c r="A377" s="83" t="s">
        <v>175</v>
      </c>
      <c r="B377" s="83">
        <v>3</v>
      </c>
      <c r="C377" s="84">
        <v>1835.53745751</v>
      </c>
      <c r="D377" s="84">
        <v>1802.31876362</v>
      </c>
      <c r="E377" s="84">
        <v>170.91477136</v>
      </c>
      <c r="F377" s="84">
        <v>170.91477136</v>
      </c>
    </row>
    <row r="378" spans="1:6" ht="12.75" customHeight="1" x14ac:dyDescent="0.2">
      <c r="A378" s="83" t="s">
        <v>175</v>
      </c>
      <c r="B378" s="83">
        <v>4</v>
      </c>
      <c r="C378" s="84">
        <v>1864.2862824599999</v>
      </c>
      <c r="D378" s="84">
        <v>1837.3711494300001</v>
      </c>
      <c r="E378" s="84">
        <v>174.23880628000001</v>
      </c>
      <c r="F378" s="84">
        <v>174.23880628000001</v>
      </c>
    </row>
    <row r="379" spans="1:6" ht="12.75" customHeight="1" x14ac:dyDescent="0.2">
      <c r="A379" s="83" t="s">
        <v>175</v>
      </c>
      <c r="B379" s="83">
        <v>5</v>
      </c>
      <c r="C379" s="84">
        <v>1904.5511315199999</v>
      </c>
      <c r="D379" s="84">
        <v>1877.4116719900001</v>
      </c>
      <c r="E379" s="84">
        <v>178.03586865</v>
      </c>
      <c r="F379" s="84">
        <v>178.03586865</v>
      </c>
    </row>
    <row r="380" spans="1:6" ht="12.75" customHeight="1" x14ac:dyDescent="0.2">
      <c r="A380" s="83" t="s">
        <v>175</v>
      </c>
      <c r="B380" s="83">
        <v>6</v>
      </c>
      <c r="C380" s="84">
        <v>1888.7967449499999</v>
      </c>
      <c r="D380" s="84">
        <v>1855.58502137</v>
      </c>
      <c r="E380" s="84">
        <v>175.96603668</v>
      </c>
      <c r="F380" s="84">
        <v>175.96603668</v>
      </c>
    </row>
    <row r="381" spans="1:6" ht="12.75" customHeight="1" x14ac:dyDescent="0.2">
      <c r="A381" s="83" t="s">
        <v>175</v>
      </c>
      <c r="B381" s="83">
        <v>7</v>
      </c>
      <c r="C381" s="84">
        <v>1761.6128378799999</v>
      </c>
      <c r="D381" s="84">
        <v>1729.6101204300001</v>
      </c>
      <c r="E381" s="84">
        <v>164.01977511000001</v>
      </c>
      <c r="F381" s="84">
        <v>164.01977511000001</v>
      </c>
    </row>
    <row r="382" spans="1:6" ht="12.75" customHeight="1" x14ac:dyDescent="0.2">
      <c r="A382" s="83" t="s">
        <v>175</v>
      </c>
      <c r="B382" s="83">
        <v>8</v>
      </c>
      <c r="C382" s="84">
        <v>1624.17239445</v>
      </c>
      <c r="D382" s="84">
        <v>1592.8259551599999</v>
      </c>
      <c r="E382" s="84">
        <v>151.04846570000001</v>
      </c>
      <c r="F382" s="84">
        <v>151.04846570000001</v>
      </c>
    </row>
    <row r="383" spans="1:6" ht="12.75" customHeight="1" x14ac:dyDescent="0.2">
      <c r="A383" s="83" t="s">
        <v>175</v>
      </c>
      <c r="B383" s="83">
        <v>9</v>
      </c>
      <c r="C383" s="84">
        <v>1560.3536542100001</v>
      </c>
      <c r="D383" s="84">
        <v>1529.38118151</v>
      </c>
      <c r="E383" s="84">
        <v>145.03196672999999</v>
      </c>
      <c r="F383" s="84">
        <v>145.03196672999999</v>
      </c>
    </row>
    <row r="384" spans="1:6" ht="12.75" customHeight="1" x14ac:dyDescent="0.2">
      <c r="A384" s="83" t="s">
        <v>175</v>
      </c>
      <c r="B384" s="83">
        <v>10</v>
      </c>
      <c r="C384" s="84">
        <v>1509.47100776</v>
      </c>
      <c r="D384" s="84">
        <v>1478.76790142</v>
      </c>
      <c r="E384" s="84">
        <v>140.23228458</v>
      </c>
      <c r="F384" s="84">
        <v>140.23228458</v>
      </c>
    </row>
    <row r="385" spans="1:6" ht="12.75" customHeight="1" x14ac:dyDescent="0.2">
      <c r="A385" s="83" t="s">
        <v>175</v>
      </c>
      <c r="B385" s="83">
        <v>11</v>
      </c>
      <c r="C385" s="84">
        <v>1499.50740421</v>
      </c>
      <c r="D385" s="84">
        <v>1468.59888447</v>
      </c>
      <c r="E385" s="84">
        <v>139.26795172000001</v>
      </c>
      <c r="F385" s="84">
        <v>139.26795172000001</v>
      </c>
    </row>
    <row r="386" spans="1:6" ht="12.75" customHeight="1" x14ac:dyDescent="0.2">
      <c r="A386" s="83" t="s">
        <v>175</v>
      </c>
      <c r="B386" s="83">
        <v>12</v>
      </c>
      <c r="C386" s="84">
        <v>1477.6174630099999</v>
      </c>
      <c r="D386" s="84">
        <v>1446.8063418500001</v>
      </c>
      <c r="E386" s="84">
        <v>137.20135422999999</v>
      </c>
      <c r="F386" s="84">
        <v>137.20135422999999</v>
      </c>
    </row>
    <row r="387" spans="1:6" ht="12.75" customHeight="1" x14ac:dyDescent="0.2">
      <c r="A387" s="83" t="s">
        <v>175</v>
      </c>
      <c r="B387" s="83">
        <v>13</v>
      </c>
      <c r="C387" s="84">
        <v>1479.9126301399999</v>
      </c>
      <c r="D387" s="84">
        <v>1449.0137430499999</v>
      </c>
      <c r="E387" s="84">
        <v>137.41068317</v>
      </c>
      <c r="F387" s="84">
        <v>137.41068317</v>
      </c>
    </row>
    <row r="388" spans="1:6" ht="12.75" customHeight="1" x14ac:dyDescent="0.2">
      <c r="A388" s="83" t="s">
        <v>175</v>
      </c>
      <c r="B388" s="83">
        <v>14</v>
      </c>
      <c r="C388" s="84">
        <v>1451.2298562399999</v>
      </c>
      <c r="D388" s="84">
        <v>1420.5992814799999</v>
      </c>
      <c r="E388" s="84">
        <v>134.71612586000001</v>
      </c>
      <c r="F388" s="84">
        <v>134.71612586000001</v>
      </c>
    </row>
    <row r="389" spans="1:6" ht="12.75" customHeight="1" x14ac:dyDescent="0.2">
      <c r="A389" s="83" t="s">
        <v>175</v>
      </c>
      <c r="B389" s="83">
        <v>15</v>
      </c>
      <c r="C389" s="84">
        <v>1413.65626608</v>
      </c>
      <c r="D389" s="84">
        <v>1383.0568426499999</v>
      </c>
      <c r="E389" s="84">
        <v>131.15595798999999</v>
      </c>
      <c r="F389" s="84">
        <v>131.15595798999999</v>
      </c>
    </row>
    <row r="390" spans="1:6" ht="12.75" customHeight="1" x14ac:dyDescent="0.2">
      <c r="A390" s="83" t="s">
        <v>175</v>
      </c>
      <c r="B390" s="83">
        <v>16</v>
      </c>
      <c r="C390" s="84">
        <v>1425.65921037</v>
      </c>
      <c r="D390" s="84">
        <v>1395.1734184899999</v>
      </c>
      <c r="E390" s="84">
        <v>132.30497880999999</v>
      </c>
      <c r="F390" s="84">
        <v>132.30497880999999</v>
      </c>
    </row>
    <row r="391" spans="1:6" ht="12.75" customHeight="1" x14ac:dyDescent="0.2">
      <c r="A391" s="83" t="s">
        <v>175</v>
      </c>
      <c r="B391" s="83">
        <v>17</v>
      </c>
      <c r="C391" s="84">
        <v>1492.41029</v>
      </c>
      <c r="D391" s="84">
        <v>1461.4199224199999</v>
      </c>
      <c r="E391" s="84">
        <v>138.58716724000001</v>
      </c>
      <c r="F391" s="84">
        <v>138.58716724000001</v>
      </c>
    </row>
    <row r="392" spans="1:6" ht="12.75" customHeight="1" x14ac:dyDescent="0.2">
      <c r="A392" s="83" t="s">
        <v>175</v>
      </c>
      <c r="B392" s="83">
        <v>18</v>
      </c>
      <c r="C392" s="84">
        <v>1472.7131099000001</v>
      </c>
      <c r="D392" s="84">
        <v>1442.30624672</v>
      </c>
      <c r="E392" s="84">
        <v>136.774608</v>
      </c>
      <c r="F392" s="84">
        <v>136.774608</v>
      </c>
    </row>
    <row r="393" spans="1:6" ht="12.75" customHeight="1" x14ac:dyDescent="0.2">
      <c r="A393" s="83" t="s">
        <v>175</v>
      </c>
      <c r="B393" s="83">
        <v>19</v>
      </c>
      <c r="C393" s="84">
        <v>1443.6551529799999</v>
      </c>
      <c r="D393" s="84">
        <v>1413.2607487800001</v>
      </c>
      <c r="E393" s="84">
        <v>134.02020920000001</v>
      </c>
      <c r="F393" s="84">
        <v>134.02020920000001</v>
      </c>
    </row>
    <row r="394" spans="1:6" ht="12.75" customHeight="1" x14ac:dyDescent="0.2">
      <c r="A394" s="83" t="s">
        <v>175</v>
      </c>
      <c r="B394" s="83">
        <v>20</v>
      </c>
      <c r="C394" s="84">
        <v>1415.7696739400001</v>
      </c>
      <c r="D394" s="84">
        <v>1385.55389648</v>
      </c>
      <c r="E394" s="84">
        <v>131.39275483</v>
      </c>
      <c r="F394" s="84">
        <v>131.39275483</v>
      </c>
    </row>
    <row r="395" spans="1:6" ht="12.75" customHeight="1" x14ac:dyDescent="0.2">
      <c r="A395" s="83" t="s">
        <v>175</v>
      </c>
      <c r="B395" s="83">
        <v>21</v>
      </c>
      <c r="C395" s="84">
        <v>1387.5236758799999</v>
      </c>
      <c r="D395" s="84">
        <v>1356.1860968399999</v>
      </c>
      <c r="E395" s="84">
        <v>128.60779199999999</v>
      </c>
      <c r="F395" s="84">
        <v>128.60779199999999</v>
      </c>
    </row>
    <row r="396" spans="1:6" ht="12.75" customHeight="1" x14ac:dyDescent="0.2">
      <c r="A396" s="83" t="s">
        <v>175</v>
      </c>
      <c r="B396" s="83">
        <v>22</v>
      </c>
      <c r="C396" s="84">
        <v>1384.6822493899999</v>
      </c>
      <c r="D396" s="84">
        <v>1353.9966187699999</v>
      </c>
      <c r="E396" s="84">
        <v>128.40016272</v>
      </c>
      <c r="F396" s="84">
        <v>128.40016272</v>
      </c>
    </row>
    <row r="397" spans="1:6" ht="12.75" customHeight="1" x14ac:dyDescent="0.2">
      <c r="A397" s="83" t="s">
        <v>175</v>
      </c>
      <c r="B397" s="83">
        <v>23</v>
      </c>
      <c r="C397" s="84">
        <v>1415.7099209800001</v>
      </c>
      <c r="D397" s="84">
        <v>1384.71571187</v>
      </c>
      <c r="E397" s="84">
        <v>131.31326937</v>
      </c>
      <c r="F397" s="84">
        <v>131.31326937</v>
      </c>
    </row>
    <row r="398" spans="1:6" ht="12.75" customHeight="1" x14ac:dyDescent="0.2">
      <c r="A398" s="83" t="s">
        <v>175</v>
      </c>
      <c r="B398" s="83">
        <v>24</v>
      </c>
      <c r="C398" s="84">
        <v>1537.95394289</v>
      </c>
      <c r="D398" s="84">
        <v>1506.2541074999999</v>
      </c>
      <c r="E398" s="84">
        <v>142.83881496999999</v>
      </c>
      <c r="F398" s="84">
        <v>142.83881496999999</v>
      </c>
    </row>
    <row r="399" spans="1:6" ht="12.75" customHeight="1" x14ac:dyDescent="0.2">
      <c r="A399" s="83" t="s">
        <v>176</v>
      </c>
      <c r="B399" s="83">
        <v>1</v>
      </c>
      <c r="C399" s="84">
        <v>1621.25248188</v>
      </c>
      <c r="D399" s="84">
        <v>1589.3735844099999</v>
      </c>
      <c r="E399" s="84">
        <v>150.72107568999999</v>
      </c>
      <c r="F399" s="84">
        <v>150.72107568999999</v>
      </c>
    </row>
    <row r="400" spans="1:6" ht="12.75" customHeight="1" x14ac:dyDescent="0.2">
      <c r="A400" s="83" t="s">
        <v>176</v>
      </c>
      <c r="B400" s="83">
        <v>2</v>
      </c>
      <c r="C400" s="84">
        <v>1647.14356408</v>
      </c>
      <c r="D400" s="84">
        <v>1615.4197917399999</v>
      </c>
      <c r="E400" s="84">
        <v>153.19105028999999</v>
      </c>
      <c r="F400" s="84">
        <v>153.19105028999999</v>
      </c>
    </row>
    <row r="401" spans="1:6" ht="12.75" customHeight="1" x14ac:dyDescent="0.2">
      <c r="A401" s="83" t="s">
        <v>176</v>
      </c>
      <c r="B401" s="83">
        <v>3</v>
      </c>
      <c r="C401" s="84">
        <v>1654.8952899400001</v>
      </c>
      <c r="D401" s="84">
        <v>1622.4595252300001</v>
      </c>
      <c r="E401" s="84">
        <v>153.85863166999999</v>
      </c>
      <c r="F401" s="84">
        <v>153.85863166999999</v>
      </c>
    </row>
    <row r="402" spans="1:6" ht="12.75" customHeight="1" x14ac:dyDescent="0.2">
      <c r="A402" s="83" t="s">
        <v>176</v>
      </c>
      <c r="B402" s="83">
        <v>4</v>
      </c>
      <c r="C402" s="84">
        <v>1687.3661789800001</v>
      </c>
      <c r="D402" s="84">
        <v>1659.83325083</v>
      </c>
      <c r="E402" s="84">
        <v>157.40280038</v>
      </c>
      <c r="F402" s="84">
        <v>157.40280038</v>
      </c>
    </row>
    <row r="403" spans="1:6" ht="12.75" customHeight="1" x14ac:dyDescent="0.2">
      <c r="A403" s="83" t="s">
        <v>176</v>
      </c>
      <c r="B403" s="83">
        <v>5</v>
      </c>
      <c r="C403" s="84">
        <v>1716.0896298499999</v>
      </c>
      <c r="D403" s="84">
        <v>1683.8914913599999</v>
      </c>
      <c r="E403" s="84">
        <v>159.68425511000001</v>
      </c>
      <c r="F403" s="84">
        <v>159.68425511000001</v>
      </c>
    </row>
    <row r="404" spans="1:6" ht="12.75" customHeight="1" x14ac:dyDescent="0.2">
      <c r="A404" s="83" t="s">
        <v>176</v>
      </c>
      <c r="B404" s="83">
        <v>6</v>
      </c>
      <c r="C404" s="84">
        <v>1692.7993246399999</v>
      </c>
      <c r="D404" s="84">
        <v>1660.3133633299999</v>
      </c>
      <c r="E404" s="84">
        <v>157.44832968</v>
      </c>
      <c r="F404" s="84">
        <v>157.44832968</v>
      </c>
    </row>
    <row r="405" spans="1:6" ht="12.75" customHeight="1" x14ac:dyDescent="0.2">
      <c r="A405" s="83" t="s">
        <v>176</v>
      </c>
      <c r="B405" s="83">
        <v>7</v>
      </c>
      <c r="C405" s="84">
        <v>1663.08385129</v>
      </c>
      <c r="D405" s="84">
        <v>1630.65214311</v>
      </c>
      <c r="E405" s="84">
        <v>154.63554164000001</v>
      </c>
      <c r="F405" s="84">
        <v>154.63554164000001</v>
      </c>
    </row>
    <row r="406" spans="1:6" ht="12.75" customHeight="1" x14ac:dyDescent="0.2">
      <c r="A406" s="83" t="s">
        <v>176</v>
      </c>
      <c r="B406" s="83">
        <v>8</v>
      </c>
      <c r="C406" s="84">
        <v>1626.0963045999999</v>
      </c>
      <c r="D406" s="84">
        <v>1594.83009866</v>
      </c>
      <c r="E406" s="84">
        <v>151.23851961</v>
      </c>
      <c r="F406" s="84">
        <v>151.23851961</v>
      </c>
    </row>
    <row r="407" spans="1:6" ht="12.75" customHeight="1" x14ac:dyDescent="0.2">
      <c r="A407" s="83" t="s">
        <v>176</v>
      </c>
      <c r="B407" s="83">
        <v>9</v>
      </c>
      <c r="C407" s="84">
        <v>1530.5344295100001</v>
      </c>
      <c r="D407" s="84">
        <v>1499.2458166199999</v>
      </c>
      <c r="E407" s="84">
        <v>142.17421530999999</v>
      </c>
      <c r="F407" s="84">
        <v>142.17421530999999</v>
      </c>
    </row>
    <row r="408" spans="1:6" ht="12.75" customHeight="1" x14ac:dyDescent="0.2">
      <c r="A408" s="83" t="s">
        <v>176</v>
      </c>
      <c r="B408" s="83">
        <v>10</v>
      </c>
      <c r="C408" s="84">
        <v>1464.7302020899999</v>
      </c>
      <c r="D408" s="84">
        <v>1434.0669961200001</v>
      </c>
      <c r="E408" s="84">
        <v>135.99327582999999</v>
      </c>
      <c r="F408" s="84">
        <v>135.99327582999999</v>
      </c>
    </row>
    <row r="409" spans="1:6" ht="12.75" customHeight="1" x14ac:dyDescent="0.2">
      <c r="A409" s="83" t="s">
        <v>176</v>
      </c>
      <c r="B409" s="83">
        <v>11</v>
      </c>
      <c r="C409" s="84">
        <v>1426.81029337</v>
      </c>
      <c r="D409" s="84">
        <v>1395.89163465</v>
      </c>
      <c r="E409" s="84">
        <v>132.37308759999999</v>
      </c>
      <c r="F409" s="84">
        <v>132.37308759999999</v>
      </c>
    </row>
    <row r="410" spans="1:6" ht="12.75" customHeight="1" x14ac:dyDescent="0.2">
      <c r="A410" s="83" t="s">
        <v>176</v>
      </c>
      <c r="B410" s="83">
        <v>12</v>
      </c>
      <c r="C410" s="84">
        <v>1420.15776845</v>
      </c>
      <c r="D410" s="84">
        <v>1392.7735487299999</v>
      </c>
      <c r="E410" s="84">
        <v>132.07739799000001</v>
      </c>
      <c r="F410" s="84">
        <v>132.07739799000001</v>
      </c>
    </row>
    <row r="411" spans="1:6" ht="12.75" customHeight="1" x14ac:dyDescent="0.2">
      <c r="A411" s="83" t="s">
        <v>176</v>
      </c>
      <c r="B411" s="83">
        <v>13</v>
      </c>
      <c r="C411" s="84">
        <v>1429.82219861</v>
      </c>
      <c r="D411" s="84">
        <v>1398.9407169000001</v>
      </c>
      <c r="E411" s="84">
        <v>132.66223357000001</v>
      </c>
      <c r="F411" s="84">
        <v>132.66223357000001</v>
      </c>
    </row>
    <row r="412" spans="1:6" ht="12.75" customHeight="1" x14ac:dyDescent="0.2">
      <c r="A412" s="83" t="s">
        <v>176</v>
      </c>
      <c r="B412" s="83">
        <v>14</v>
      </c>
      <c r="C412" s="84">
        <v>1447.4177002399999</v>
      </c>
      <c r="D412" s="84">
        <v>1414.93760107</v>
      </c>
      <c r="E412" s="84">
        <v>134.17922593</v>
      </c>
      <c r="F412" s="84">
        <v>134.17922593</v>
      </c>
    </row>
    <row r="413" spans="1:6" ht="12.75" customHeight="1" x14ac:dyDescent="0.2">
      <c r="A413" s="83" t="s">
        <v>176</v>
      </c>
      <c r="B413" s="83">
        <v>15</v>
      </c>
      <c r="C413" s="84">
        <v>1421.8929443</v>
      </c>
      <c r="D413" s="84">
        <v>1396.2731475099999</v>
      </c>
      <c r="E413" s="84">
        <v>132.40926665000001</v>
      </c>
      <c r="F413" s="84">
        <v>132.40926665000001</v>
      </c>
    </row>
    <row r="414" spans="1:6" ht="12.75" customHeight="1" x14ac:dyDescent="0.2">
      <c r="A414" s="83" t="s">
        <v>176</v>
      </c>
      <c r="B414" s="83">
        <v>16</v>
      </c>
      <c r="C414" s="84">
        <v>1430.2631641999999</v>
      </c>
      <c r="D414" s="84">
        <v>1395.5135173900001</v>
      </c>
      <c r="E414" s="84">
        <v>132.33723055999999</v>
      </c>
      <c r="F414" s="84">
        <v>132.33723055999999</v>
      </c>
    </row>
    <row r="415" spans="1:6" ht="12.75" customHeight="1" x14ac:dyDescent="0.2">
      <c r="A415" s="83" t="s">
        <v>176</v>
      </c>
      <c r="B415" s="83">
        <v>17</v>
      </c>
      <c r="C415" s="84">
        <v>1457.6341972099999</v>
      </c>
      <c r="D415" s="84">
        <v>1422.51665112</v>
      </c>
      <c r="E415" s="84">
        <v>134.89795096</v>
      </c>
      <c r="F415" s="84">
        <v>134.89795096</v>
      </c>
    </row>
    <row r="416" spans="1:6" ht="12.75" customHeight="1" x14ac:dyDescent="0.2">
      <c r="A416" s="83" t="s">
        <v>176</v>
      </c>
      <c r="B416" s="83">
        <v>18</v>
      </c>
      <c r="C416" s="84">
        <v>1443.3942692099999</v>
      </c>
      <c r="D416" s="84">
        <v>1410.56831306</v>
      </c>
      <c r="E416" s="84">
        <v>133.76488420999999</v>
      </c>
      <c r="F416" s="84">
        <v>133.76488420999999</v>
      </c>
    </row>
    <row r="417" spans="1:6" ht="12.75" customHeight="1" x14ac:dyDescent="0.2">
      <c r="A417" s="83" t="s">
        <v>176</v>
      </c>
      <c r="B417" s="83">
        <v>19</v>
      </c>
      <c r="C417" s="84">
        <v>1418.76572151</v>
      </c>
      <c r="D417" s="84">
        <v>1389.75815364</v>
      </c>
      <c r="E417" s="84">
        <v>131.79144658999999</v>
      </c>
      <c r="F417" s="84">
        <v>131.79144658999999</v>
      </c>
    </row>
    <row r="418" spans="1:6" ht="12.75" customHeight="1" x14ac:dyDescent="0.2">
      <c r="A418" s="83" t="s">
        <v>176</v>
      </c>
      <c r="B418" s="83">
        <v>20</v>
      </c>
      <c r="C418" s="84">
        <v>1402.2130418500001</v>
      </c>
      <c r="D418" s="84">
        <v>1371.40901482</v>
      </c>
      <c r="E418" s="84">
        <v>130.05138876999999</v>
      </c>
      <c r="F418" s="84">
        <v>130.05138876999999</v>
      </c>
    </row>
    <row r="419" spans="1:6" ht="12.75" customHeight="1" x14ac:dyDescent="0.2">
      <c r="A419" s="83" t="s">
        <v>176</v>
      </c>
      <c r="B419" s="83">
        <v>21</v>
      </c>
      <c r="C419" s="84">
        <v>1370.3169017099999</v>
      </c>
      <c r="D419" s="84">
        <v>1338.8624272100001</v>
      </c>
      <c r="E419" s="84">
        <v>126.96497992</v>
      </c>
      <c r="F419" s="84">
        <v>126.96497992</v>
      </c>
    </row>
    <row r="420" spans="1:6" ht="12.75" customHeight="1" x14ac:dyDescent="0.2">
      <c r="A420" s="83" t="s">
        <v>176</v>
      </c>
      <c r="B420" s="83">
        <v>22</v>
      </c>
      <c r="C420" s="84">
        <v>1379.6192134099999</v>
      </c>
      <c r="D420" s="84">
        <v>1347.32043617</v>
      </c>
      <c r="E420" s="84">
        <v>127.76705705000001</v>
      </c>
      <c r="F420" s="84">
        <v>127.76705705000001</v>
      </c>
    </row>
    <row r="421" spans="1:6" ht="12.75" customHeight="1" x14ac:dyDescent="0.2">
      <c r="A421" s="83" t="s">
        <v>176</v>
      </c>
      <c r="B421" s="83">
        <v>23</v>
      </c>
      <c r="C421" s="84">
        <v>1444.7261315200001</v>
      </c>
      <c r="D421" s="84">
        <v>1412.38775889</v>
      </c>
      <c r="E421" s="84">
        <v>133.93742315</v>
      </c>
      <c r="F421" s="84">
        <v>133.93742315</v>
      </c>
    </row>
    <row r="422" spans="1:6" ht="12.75" customHeight="1" x14ac:dyDescent="0.2">
      <c r="A422" s="83" t="s">
        <v>176</v>
      </c>
      <c r="B422" s="83">
        <v>24</v>
      </c>
      <c r="C422" s="84">
        <v>1519.93660353</v>
      </c>
      <c r="D422" s="84">
        <v>1487.1086716</v>
      </c>
      <c r="E422" s="84">
        <v>141.02324390999999</v>
      </c>
      <c r="F422" s="84">
        <v>141.02324390999999</v>
      </c>
    </row>
    <row r="423" spans="1:6" ht="12.75" customHeight="1" x14ac:dyDescent="0.2">
      <c r="A423" s="83" t="s">
        <v>177</v>
      </c>
      <c r="B423" s="83">
        <v>1</v>
      </c>
      <c r="C423" s="84">
        <v>1496.3248857200001</v>
      </c>
      <c r="D423" s="84">
        <v>1464.61566292</v>
      </c>
      <c r="E423" s="84">
        <v>138.89022087000001</v>
      </c>
      <c r="F423" s="84">
        <v>138.89022087000001</v>
      </c>
    </row>
    <row r="424" spans="1:6" ht="12.75" customHeight="1" x14ac:dyDescent="0.2">
      <c r="A424" s="83" t="s">
        <v>177</v>
      </c>
      <c r="B424" s="83">
        <v>2</v>
      </c>
      <c r="C424" s="84">
        <v>1571.4491713299999</v>
      </c>
      <c r="D424" s="84">
        <v>1539.7927753500001</v>
      </c>
      <c r="E424" s="84">
        <v>146.01930328</v>
      </c>
      <c r="F424" s="84">
        <v>146.01930328</v>
      </c>
    </row>
    <row r="425" spans="1:6" ht="12.75" customHeight="1" x14ac:dyDescent="0.2">
      <c r="A425" s="83" t="s">
        <v>177</v>
      </c>
      <c r="B425" s="83">
        <v>3</v>
      </c>
      <c r="C425" s="84">
        <v>1589.8815854300001</v>
      </c>
      <c r="D425" s="84">
        <v>1556.79246567</v>
      </c>
      <c r="E425" s="84">
        <v>147.63139224</v>
      </c>
      <c r="F425" s="84">
        <v>147.63139224</v>
      </c>
    </row>
    <row r="426" spans="1:6" ht="12.75" customHeight="1" x14ac:dyDescent="0.2">
      <c r="A426" s="83" t="s">
        <v>177</v>
      </c>
      <c r="B426" s="83">
        <v>4</v>
      </c>
      <c r="C426" s="84">
        <v>1604.27340553</v>
      </c>
      <c r="D426" s="84">
        <v>1574.3871578400001</v>
      </c>
      <c r="E426" s="84">
        <v>149.29990552000001</v>
      </c>
      <c r="F426" s="84">
        <v>149.29990552000001</v>
      </c>
    </row>
    <row r="427" spans="1:6" ht="12.75" customHeight="1" x14ac:dyDescent="0.2">
      <c r="A427" s="83" t="s">
        <v>177</v>
      </c>
      <c r="B427" s="83">
        <v>5</v>
      </c>
      <c r="C427" s="84">
        <v>1643.2790497200001</v>
      </c>
      <c r="D427" s="84">
        <v>1615.65466137</v>
      </c>
      <c r="E427" s="84">
        <v>153.21332308999999</v>
      </c>
      <c r="F427" s="84">
        <v>153.21332308999999</v>
      </c>
    </row>
    <row r="428" spans="1:6" ht="12.75" customHeight="1" x14ac:dyDescent="0.2">
      <c r="A428" s="83" t="s">
        <v>177</v>
      </c>
      <c r="B428" s="83">
        <v>6</v>
      </c>
      <c r="C428" s="84">
        <v>1627.2759077400001</v>
      </c>
      <c r="D428" s="84">
        <v>1593.6712460199999</v>
      </c>
      <c r="E428" s="84">
        <v>151.12862505000001</v>
      </c>
      <c r="F428" s="84">
        <v>151.12862505000001</v>
      </c>
    </row>
    <row r="429" spans="1:6" ht="12.75" customHeight="1" x14ac:dyDescent="0.2">
      <c r="A429" s="83" t="s">
        <v>177</v>
      </c>
      <c r="B429" s="83">
        <v>7</v>
      </c>
      <c r="C429" s="84">
        <v>1578.98193984</v>
      </c>
      <c r="D429" s="84">
        <v>1552.34709714</v>
      </c>
      <c r="E429" s="84">
        <v>147.20983576</v>
      </c>
      <c r="F429" s="84">
        <v>147.20983576</v>
      </c>
    </row>
    <row r="430" spans="1:6" ht="12.75" customHeight="1" x14ac:dyDescent="0.2">
      <c r="A430" s="83" t="s">
        <v>177</v>
      </c>
      <c r="B430" s="83">
        <v>8</v>
      </c>
      <c r="C430" s="84">
        <v>1532.2117720900001</v>
      </c>
      <c r="D430" s="84">
        <v>1500.5419515000001</v>
      </c>
      <c r="E430" s="84">
        <v>142.29712842000001</v>
      </c>
      <c r="F430" s="84">
        <v>142.29712842000001</v>
      </c>
    </row>
    <row r="431" spans="1:6" ht="12.75" customHeight="1" x14ac:dyDescent="0.2">
      <c r="A431" s="83" t="s">
        <v>177</v>
      </c>
      <c r="B431" s="83">
        <v>9</v>
      </c>
      <c r="C431" s="84">
        <v>1407.9439846400001</v>
      </c>
      <c r="D431" s="84">
        <v>1376.9302021999999</v>
      </c>
      <c r="E431" s="84">
        <v>130.57496567000001</v>
      </c>
      <c r="F431" s="84">
        <v>130.57496567000001</v>
      </c>
    </row>
    <row r="432" spans="1:6" ht="12.75" customHeight="1" x14ac:dyDescent="0.2">
      <c r="A432" s="83" t="s">
        <v>177</v>
      </c>
      <c r="B432" s="83">
        <v>10</v>
      </c>
      <c r="C432" s="84">
        <v>1328.12010465</v>
      </c>
      <c r="D432" s="84">
        <v>1297.44220146</v>
      </c>
      <c r="E432" s="84">
        <v>123.03707962</v>
      </c>
      <c r="F432" s="84">
        <v>123.03707962</v>
      </c>
    </row>
    <row r="433" spans="1:6" ht="12.75" customHeight="1" x14ac:dyDescent="0.2">
      <c r="A433" s="83" t="s">
        <v>177</v>
      </c>
      <c r="B433" s="83">
        <v>11</v>
      </c>
      <c r="C433" s="84">
        <v>1298.3823260500001</v>
      </c>
      <c r="D433" s="84">
        <v>1271.0623485799999</v>
      </c>
      <c r="E433" s="84">
        <v>120.53546525</v>
      </c>
      <c r="F433" s="84">
        <v>120.53546525</v>
      </c>
    </row>
    <row r="434" spans="1:6" ht="12.75" customHeight="1" x14ac:dyDescent="0.2">
      <c r="A434" s="83" t="s">
        <v>177</v>
      </c>
      <c r="B434" s="83">
        <v>12</v>
      </c>
      <c r="C434" s="84">
        <v>1297.4965700800001</v>
      </c>
      <c r="D434" s="84">
        <v>1271.1282127899999</v>
      </c>
      <c r="E434" s="84">
        <v>120.54171117999999</v>
      </c>
      <c r="F434" s="84">
        <v>120.54171117999999</v>
      </c>
    </row>
    <row r="435" spans="1:6" ht="12.75" customHeight="1" x14ac:dyDescent="0.2">
      <c r="A435" s="83" t="s">
        <v>177</v>
      </c>
      <c r="B435" s="83">
        <v>13</v>
      </c>
      <c r="C435" s="84">
        <v>1333.00602095</v>
      </c>
      <c r="D435" s="84">
        <v>1301.1415921299999</v>
      </c>
      <c r="E435" s="84">
        <v>123.38789465000001</v>
      </c>
      <c r="F435" s="84">
        <v>123.38789465000001</v>
      </c>
    </row>
    <row r="436" spans="1:6" ht="12.75" customHeight="1" x14ac:dyDescent="0.2">
      <c r="A436" s="83" t="s">
        <v>177</v>
      </c>
      <c r="B436" s="83">
        <v>14</v>
      </c>
      <c r="C436" s="84">
        <v>1377.35213933</v>
      </c>
      <c r="D436" s="84">
        <v>1345.21257756</v>
      </c>
      <c r="E436" s="84">
        <v>127.56716779</v>
      </c>
      <c r="F436" s="84">
        <v>127.56716779</v>
      </c>
    </row>
    <row r="437" spans="1:6" ht="12.75" customHeight="1" x14ac:dyDescent="0.2">
      <c r="A437" s="83" t="s">
        <v>177</v>
      </c>
      <c r="B437" s="83">
        <v>15</v>
      </c>
      <c r="C437" s="84">
        <v>1368.2678986200001</v>
      </c>
      <c r="D437" s="84">
        <v>1336.17044504</v>
      </c>
      <c r="E437" s="84">
        <v>126.70969793</v>
      </c>
      <c r="F437" s="84">
        <v>126.70969793</v>
      </c>
    </row>
    <row r="438" spans="1:6" ht="12.75" customHeight="1" x14ac:dyDescent="0.2">
      <c r="A438" s="83" t="s">
        <v>177</v>
      </c>
      <c r="B438" s="83">
        <v>16</v>
      </c>
      <c r="C438" s="84">
        <v>1372.9982995099999</v>
      </c>
      <c r="D438" s="84">
        <v>1340.06054752</v>
      </c>
      <c r="E438" s="84">
        <v>127.07859826000001</v>
      </c>
      <c r="F438" s="84">
        <v>127.07859826000001</v>
      </c>
    </row>
    <row r="439" spans="1:6" ht="12.75" customHeight="1" x14ac:dyDescent="0.2">
      <c r="A439" s="83" t="s">
        <v>177</v>
      </c>
      <c r="B439" s="83">
        <v>17</v>
      </c>
      <c r="C439" s="84">
        <v>1411.01938341</v>
      </c>
      <c r="D439" s="84">
        <v>1377.49248141</v>
      </c>
      <c r="E439" s="84">
        <v>130.62828689</v>
      </c>
      <c r="F439" s="84">
        <v>130.62828689</v>
      </c>
    </row>
    <row r="440" spans="1:6" ht="12.75" customHeight="1" x14ac:dyDescent="0.2">
      <c r="A440" s="83" t="s">
        <v>177</v>
      </c>
      <c r="B440" s="83">
        <v>18</v>
      </c>
      <c r="C440" s="84">
        <v>1413.08307102</v>
      </c>
      <c r="D440" s="84">
        <v>1379.6633186900001</v>
      </c>
      <c r="E440" s="84">
        <v>130.83414844999999</v>
      </c>
      <c r="F440" s="84">
        <v>130.83414844999999</v>
      </c>
    </row>
    <row r="441" spans="1:6" ht="12.75" customHeight="1" x14ac:dyDescent="0.2">
      <c r="A441" s="83" t="s">
        <v>177</v>
      </c>
      <c r="B441" s="83">
        <v>19</v>
      </c>
      <c r="C441" s="84">
        <v>1413.6033713500001</v>
      </c>
      <c r="D441" s="84">
        <v>1380.65466909</v>
      </c>
      <c r="E441" s="84">
        <v>130.92815869</v>
      </c>
      <c r="F441" s="84">
        <v>130.92815869</v>
      </c>
    </row>
    <row r="442" spans="1:6" ht="12.75" customHeight="1" x14ac:dyDescent="0.2">
      <c r="A442" s="83" t="s">
        <v>177</v>
      </c>
      <c r="B442" s="83">
        <v>20</v>
      </c>
      <c r="C442" s="84">
        <v>1398.4352953499999</v>
      </c>
      <c r="D442" s="84">
        <v>1367.50061482</v>
      </c>
      <c r="E442" s="84">
        <v>129.68075328</v>
      </c>
      <c r="F442" s="84">
        <v>129.68075328</v>
      </c>
    </row>
    <row r="443" spans="1:6" ht="12.75" customHeight="1" x14ac:dyDescent="0.2">
      <c r="A443" s="83" t="s">
        <v>177</v>
      </c>
      <c r="B443" s="83">
        <v>21</v>
      </c>
      <c r="C443" s="84">
        <v>1378.02545287</v>
      </c>
      <c r="D443" s="84">
        <v>1345.85839743</v>
      </c>
      <c r="E443" s="84">
        <v>127.6284112</v>
      </c>
      <c r="F443" s="84">
        <v>127.6284112</v>
      </c>
    </row>
    <row r="444" spans="1:6" ht="12.75" customHeight="1" x14ac:dyDescent="0.2">
      <c r="A444" s="83" t="s">
        <v>177</v>
      </c>
      <c r="B444" s="83">
        <v>22</v>
      </c>
      <c r="C444" s="84">
        <v>1394.6855812900001</v>
      </c>
      <c r="D444" s="84">
        <v>1362.0151252200001</v>
      </c>
      <c r="E444" s="84">
        <v>129.16056162000001</v>
      </c>
      <c r="F444" s="84">
        <v>129.16056162000001</v>
      </c>
    </row>
    <row r="445" spans="1:6" ht="12.75" customHeight="1" x14ac:dyDescent="0.2">
      <c r="A445" s="83" t="s">
        <v>177</v>
      </c>
      <c r="B445" s="83">
        <v>23</v>
      </c>
      <c r="C445" s="84">
        <v>1458.5777175600001</v>
      </c>
      <c r="D445" s="84">
        <v>1425.9120093399999</v>
      </c>
      <c r="E445" s="84">
        <v>135.21993444</v>
      </c>
      <c r="F445" s="84">
        <v>135.21993444</v>
      </c>
    </row>
    <row r="446" spans="1:6" ht="12.75" customHeight="1" x14ac:dyDescent="0.2">
      <c r="A446" s="83" t="s">
        <v>177</v>
      </c>
      <c r="B446" s="83">
        <v>24</v>
      </c>
      <c r="C446" s="84">
        <v>1522.4909823400001</v>
      </c>
      <c r="D446" s="84">
        <v>1489.63203834</v>
      </c>
      <c r="E446" s="84">
        <v>141.26253600999999</v>
      </c>
      <c r="F446" s="84">
        <v>141.26253600999999</v>
      </c>
    </row>
    <row r="447" spans="1:6" ht="12.75" customHeight="1" x14ac:dyDescent="0.2">
      <c r="A447" s="83" t="s">
        <v>178</v>
      </c>
      <c r="B447" s="83">
        <v>1</v>
      </c>
      <c r="C447" s="84">
        <v>1611.39232012</v>
      </c>
      <c r="D447" s="84">
        <v>1584.7588864100001</v>
      </c>
      <c r="E447" s="84">
        <v>150.28346162</v>
      </c>
      <c r="F447" s="84">
        <v>150.28346162</v>
      </c>
    </row>
    <row r="448" spans="1:6" ht="12.75" customHeight="1" x14ac:dyDescent="0.2">
      <c r="A448" s="83" t="s">
        <v>178</v>
      </c>
      <c r="B448" s="83">
        <v>2</v>
      </c>
      <c r="C448" s="84">
        <v>1702.6493669199999</v>
      </c>
      <c r="D448" s="84">
        <v>1674.52488281</v>
      </c>
      <c r="E448" s="84">
        <v>158.79601503999999</v>
      </c>
      <c r="F448" s="84">
        <v>158.79601503999999</v>
      </c>
    </row>
    <row r="449" spans="1:6" ht="12.75" customHeight="1" x14ac:dyDescent="0.2">
      <c r="A449" s="83" t="s">
        <v>178</v>
      </c>
      <c r="B449" s="83">
        <v>3</v>
      </c>
      <c r="C449" s="84">
        <v>1749.14259646</v>
      </c>
      <c r="D449" s="84">
        <v>1714.92333745</v>
      </c>
      <c r="E449" s="84">
        <v>162.62702028000001</v>
      </c>
      <c r="F449" s="84">
        <v>162.62702028000001</v>
      </c>
    </row>
    <row r="450" spans="1:6" ht="12.75" customHeight="1" x14ac:dyDescent="0.2">
      <c r="A450" s="83" t="s">
        <v>178</v>
      </c>
      <c r="B450" s="83">
        <v>4</v>
      </c>
      <c r="C450" s="84">
        <v>1766.6137344900001</v>
      </c>
      <c r="D450" s="84">
        <v>1734.29411605</v>
      </c>
      <c r="E450" s="84">
        <v>164.46396071000001</v>
      </c>
      <c r="F450" s="84">
        <v>164.46396071000001</v>
      </c>
    </row>
    <row r="451" spans="1:6" ht="12.75" customHeight="1" x14ac:dyDescent="0.2">
      <c r="A451" s="83" t="s">
        <v>178</v>
      </c>
      <c r="B451" s="83">
        <v>5</v>
      </c>
      <c r="C451" s="84">
        <v>1771.3746807099999</v>
      </c>
      <c r="D451" s="84">
        <v>1739.7873473699999</v>
      </c>
      <c r="E451" s="84">
        <v>164.98488652</v>
      </c>
      <c r="F451" s="84">
        <v>164.98488652</v>
      </c>
    </row>
    <row r="452" spans="1:6" ht="12.75" customHeight="1" x14ac:dyDescent="0.2">
      <c r="A452" s="83" t="s">
        <v>178</v>
      </c>
      <c r="B452" s="83">
        <v>6</v>
      </c>
      <c r="C452" s="84">
        <v>1745.48719891</v>
      </c>
      <c r="D452" s="84">
        <v>1713.34052535</v>
      </c>
      <c r="E452" s="84">
        <v>162.47692143</v>
      </c>
      <c r="F452" s="84">
        <v>162.47692143</v>
      </c>
    </row>
    <row r="453" spans="1:6" ht="12.75" customHeight="1" x14ac:dyDescent="0.2">
      <c r="A453" s="83" t="s">
        <v>178</v>
      </c>
      <c r="B453" s="83">
        <v>7</v>
      </c>
      <c r="C453" s="84">
        <v>1634.40098627</v>
      </c>
      <c r="D453" s="84">
        <v>1609.0363448799999</v>
      </c>
      <c r="E453" s="84">
        <v>152.5857049</v>
      </c>
      <c r="F453" s="84">
        <v>152.5857049</v>
      </c>
    </row>
    <row r="454" spans="1:6" ht="12.75" customHeight="1" x14ac:dyDescent="0.2">
      <c r="A454" s="83" t="s">
        <v>178</v>
      </c>
      <c r="B454" s="83">
        <v>8</v>
      </c>
      <c r="C454" s="84">
        <v>1522.9918533699999</v>
      </c>
      <c r="D454" s="84">
        <v>1491.98458413</v>
      </c>
      <c r="E454" s="84">
        <v>141.48562908</v>
      </c>
      <c r="F454" s="84">
        <v>141.48562908</v>
      </c>
    </row>
    <row r="455" spans="1:6" ht="12.75" customHeight="1" x14ac:dyDescent="0.2">
      <c r="A455" s="83" t="s">
        <v>178</v>
      </c>
      <c r="B455" s="83">
        <v>9</v>
      </c>
      <c r="C455" s="84">
        <v>1467.19443576</v>
      </c>
      <c r="D455" s="84">
        <v>1440.9734991099999</v>
      </c>
      <c r="E455" s="84">
        <v>136.64822290000001</v>
      </c>
      <c r="F455" s="84">
        <v>136.64822290000001</v>
      </c>
    </row>
    <row r="456" spans="1:6" ht="12.75" customHeight="1" x14ac:dyDescent="0.2">
      <c r="A456" s="83" t="s">
        <v>178</v>
      </c>
      <c r="B456" s="83">
        <v>10</v>
      </c>
      <c r="C456" s="84">
        <v>1392.59812044</v>
      </c>
      <c r="D456" s="84">
        <v>1361.4009602799999</v>
      </c>
      <c r="E456" s="84">
        <v>129.10232005</v>
      </c>
      <c r="F456" s="84">
        <v>129.10232005</v>
      </c>
    </row>
    <row r="457" spans="1:6" ht="12.75" customHeight="1" x14ac:dyDescent="0.2">
      <c r="A457" s="83" t="s">
        <v>178</v>
      </c>
      <c r="B457" s="83">
        <v>11</v>
      </c>
      <c r="C457" s="84">
        <v>1332.6245353199999</v>
      </c>
      <c r="D457" s="84">
        <v>1301.9710364800001</v>
      </c>
      <c r="E457" s="84">
        <v>123.46655126</v>
      </c>
      <c r="F457" s="84">
        <v>123.46655126</v>
      </c>
    </row>
    <row r="458" spans="1:6" ht="12.75" customHeight="1" x14ac:dyDescent="0.2">
      <c r="A458" s="83" t="s">
        <v>178</v>
      </c>
      <c r="B458" s="83">
        <v>12</v>
      </c>
      <c r="C458" s="84">
        <v>1339.80373513</v>
      </c>
      <c r="D458" s="84">
        <v>1309.1394694200001</v>
      </c>
      <c r="E458" s="84">
        <v>124.14633727</v>
      </c>
      <c r="F458" s="84">
        <v>124.14633727</v>
      </c>
    </row>
    <row r="459" spans="1:6" ht="12.75" customHeight="1" x14ac:dyDescent="0.2">
      <c r="A459" s="83" t="s">
        <v>178</v>
      </c>
      <c r="B459" s="83">
        <v>13</v>
      </c>
      <c r="C459" s="84">
        <v>1356.9461840700001</v>
      </c>
      <c r="D459" s="84">
        <v>1326.0793456399999</v>
      </c>
      <c r="E459" s="84">
        <v>125.75275403000001</v>
      </c>
      <c r="F459" s="84">
        <v>125.75275403000001</v>
      </c>
    </row>
    <row r="460" spans="1:6" ht="12.75" customHeight="1" x14ac:dyDescent="0.2">
      <c r="A460" s="83" t="s">
        <v>178</v>
      </c>
      <c r="B460" s="83">
        <v>14</v>
      </c>
      <c r="C460" s="84">
        <v>1352.17850847</v>
      </c>
      <c r="D460" s="84">
        <v>1321.28129982</v>
      </c>
      <c r="E460" s="84">
        <v>125.297753</v>
      </c>
      <c r="F460" s="84">
        <v>125.297753</v>
      </c>
    </row>
    <row r="461" spans="1:6" ht="12.75" customHeight="1" x14ac:dyDescent="0.2">
      <c r="A461" s="83" t="s">
        <v>178</v>
      </c>
      <c r="B461" s="83">
        <v>15</v>
      </c>
      <c r="C461" s="84">
        <v>1355.83675199</v>
      </c>
      <c r="D461" s="84">
        <v>1325.0217468799999</v>
      </c>
      <c r="E461" s="84">
        <v>125.65246141999999</v>
      </c>
      <c r="F461" s="84">
        <v>125.65246141999999</v>
      </c>
    </row>
    <row r="462" spans="1:6" ht="12.75" customHeight="1" x14ac:dyDescent="0.2">
      <c r="A462" s="83" t="s">
        <v>178</v>
      </c>
      <c r="B462" s="83">
        <v>16</v>
      </c>
      <c r="C462" s="84">
        <v>1373.6415366399999</v>
      </c>
      <c r="D462" s="84">
        <v>1341.2590560599999</v>
      </c>
      <c r="E462" s="84">
        <v>127.19225341000001</v>
      </c>
      <c r="F462" s="84">
        <v>127.19225341000001</v>
      </c>
    </row>
    <row r="463" spans="1:6" ht="12.75" customHeight="1" x14ac:dyDescent="0.2">
      <c r="A463" s="83" t="s">
        <v>178</v>
      </c>
      <c r="B463" s="83">
        <v>17</v>
      </c>
      <c r="C463" s="84">
        <v>1408.68033051</v>
      </c>
      <c r="D463" s="84">
        <v>1379.40817474</v>
      </c>
      <c r="E463" s="84">
        <v>130.80995301999999</v>
      </c>
      <c r="F463" s="84">
        <v>130.80995301999999</v>
      </c>
    </row>
    <row r="464" spans="1:6" ht="12.75" customHeight="1" x14ac:dyDescent="0.2">
      <c r="A464" s="83" t="s">
        <v>178</v>
      </c>
      <c r="B464" s="83">
        <v>18</v>
      </c>
      <c r="C464" s="84">
        <v>1379.8375005299999</v>
      </c>
      <c r="D464" s="84">
        <v>1354.40141498</v>
      </c>
      <c r="E464" s="84">
        <v>128.43854974000001</v>
      </c>
      <c r="F464" s="84">
        <v>128.43854974000001</v>
      </c>
    </row>
    <row r="465" spans="1:6" ht="12.75" customHeight="1" x14ac:dyDescent="0.2">
      <c r="A465" s="83" t="s">
        <v>178</v>
      </c>
      <c r="B465" s="83">
        <v>19</v>
      </c>
      <c r="C465" s="84">
        <v>1357.9445331500001</v>
      </c>
      <c r="D465" s="84">
        <v>1327.31269935</v>
      </c>
      <c r="E465" s="84">
        <v>125.86971357</v>
      </c>
      <c r="F465" s="84">
        <v>125.86971357</v>
      </c>
    </row>
    <row r="466" spans="1:6" ht="12.75" customHeight="1" x14ac:dyDescent="0.2">
      <c r="A466" s="83" t="s">
        <v>178</v>
      </c>
      <c r="B466" s="83">
        <v>20</v>
      </c>
      <c r="C466" s="84">
        <v>1324.48923848</v>
      </c>
      <c r="D466" s="84">
        <v>1295.5523522999999</v>
      </c>
      <c r="E466" s="84">
        <v>122.8578643</v>
      </c>
      <c r="F466" s="84">
        <v>122.8578643</v>
      </c>
    </row>
    <row r="467" spans="1:6" ht="12.75" customHeight="1" x14ac:dyDescent="0.2">
      <c r="A467" s="83" t="s">
        <v>178</v>
      </c>
      <c r="B467" s="83">
        <v>21</v>
      </c>
      <c r="C467" s="84">
        <v>1312.63549446</v>
      </c>
      <c r="D467" s="84">
        <v>1279.6145080199999</v>
      </c>
      <c r="E467" s="84">
        <v>121.34647072</v>
      </c>
      <c r="F467" s="84">
        <v>121.34647072</v>
      </c>
    </row>
    <row r="468" spans="1:6" ht="12.75" customHeight="1" x14ac:dyDescent="0.2">
      <c r="A468" s="83" t="s">
        <v>178</v>
      </c>
      <c r="B468" s="83">
        <v>22</v>
      </c>
      <c r="C468" s="84">
        <v>1327.82776676</v>
      </c>
      <c r="D468" s="84">
        <v>1293.7402432900001</v>
      </c>
      <c r="E468" s="84">
        <v>122.68602111</v>
      </c>
      <c r="F468" s="84">
        <v>122.68602111</v>
      </c>
    </row>
    <row r="469" spans="1:6" ht="12.75" customHeight="1" x14ac:dyDescent="0.2">
      <c r="A469" s="83" t="s">
        <v>178</v>
      </c>
      <c r="B469" s="83">
        <v>23</v>
      </c>
      <c r="C469" s="84">
        <v>1383.5999992699999</v>
      </c>
      <c r="D469" s="84">
        <v>1349.66532869</v>
      </c>
      <c r="E469" s="84">
        <v>127.98942436</v>
      </c>
      <c r="F469" s="84">
        <v>127.98942436</v>
      </c>
    </row>
    <row r="470" spans="1:6" ht="12.75" customHeight="1" x14ac:dyDescent="0.2">
      <c r="A470" s="83" t="s">
        <v>178</v>
      </c>
      <c r="B470" s="83">
        <v>24</v>
      </c>
      <c r="C470" s="84">
        <v>1457.95026175</v>
      </c>
      <c r="D470" s="84">
        <v>1425.1445720300001</v>
      </c>
      <c r="E470" s="84">
        <v>135.14715799000001</v>
      </c>
      <c r="F470" s="84">
        <v>135.14715799000001</v>
      </c>
    </row>
    <row r="471" spans="1:6" ht="12.75" customHeight="1" x14ac:dyDescent="0.2">
      <c r="A471" s="83" t="s">
        <v>179</v>
      </c>
      <c r="B471" s="83">
        <v>1</v>
      </c>
      <c r="C471" s="84">
        <v>1520.97789369</v>
      </c>
      <c r="D471" s="84">
        <v>1487.7013118899999</v>
      </c>
      <c r="E471" s="84">
        <v>141.07944427000001</v>
      </c>
      <c r="F471" s="84">
        <v>141.07944427000001</v>
      </c>
    </row>
    <row r="472" spans="1:6" ht="12.75" customHeight="1" x14ac:dyDescent="0.2">
      <c r="A472" s="83" t="s">
        <v>179</v>
      </c>
      <c r="B472" s="83">
        <v>2</v>
      </c>
      <c r="C472" s="84">
        <v>1587.9542788199999</v>
      </c>
      <c r="D472" s="84">
        <v>1555.0605319599999</v>
      </c>
      <c r="E472" s="84">
        <v>147.46715212000001</v>
      </c>
      <c r="F472" s="84">
        <v>147.46715212000001</v>
      </c>
    </row>
    <row r="473" spans="1:6" ht="12.75" customHeight="1" x14ac:dyDescent="0.2">
      <c r="A473" s="83" t="s">
        <v>179</v>
      </c>
      <c r="B473" s="83">
        <v>3</v>
      </c>
      <c r="C473" s="84">
        <v>1594.8226576300001</v>
      </c>
      <c r="D473" s="84">
        <v>1560.3801018199999</v>
      </c>
      <c r="E473" s="84">
        <v>147.97160952999999</v>
      </c>
      <c r="F473" s="84">
        <v>147.97160952999999</v>
      </c>
    </row>
    <row r="474" spans="1:6" ht="12.75" customHeight="1" x14ac:dyDescent="0.2">
      <c r="A474" s="83" t="s">
        <v>179</v>
      </c>
      <c r="B474" s="83">
        <v>4</v>
      </c>
      <c r="C474" s="84">
        <v>1599.9648460200001</v>
      </c>
      <c r="D474" s="84">
        <v>1571.23519928</v>
      </c>
      <c r="E474" s="84">
        <v>149.00100373999999</v>
      </c>
      <c r="F474" s="84">
        <v>149.00100373999999</v>
      </c>
    </row>
    <row r="475" spans="1:6" ht="12.75" customHeight="1" x14ac:dyDescent="0.2">
      <c r="A475" s="83" t="s">
        <v>179</v>
      </c>
      <c r="B475" s="83">
        <v>5</v>
      </c>
      <c r="C475" s="84">
        <v>1616.1481486</v>
      </c>
      <c r="D475" s="84">
        <v>1582.4426625399999</v>
      </c>
      <c r="E475" s="84">
        <v>150.06381296999999</v>
      </c>
      <c r="F475" s="84">
        <v>150.06381296999999</v>
      </c>
    </row>
    <row r="476" spans="1:6" ht="12.75" customHeight="1" x14ac:dyDescent="0.2">
      <c r="A476" s="83" t="s">
        <v>179</v>
      </c>
      <c r="B476" s="83">
        <v>6</v>
      </c>
      <c r="C476" s="84">
        <v>1576.7289171499999</v>
      </c>
      <c r="D476" s="84">
        <v>1543.49565768</v>
      </c>
      <c r="E476" s="84">
        <v>146.37044942</v>
      </c>
      <c r="F476" s="84">
        <v>146.37044942</v>
      </c>
    </row>
    <row r="477" spans="1:6" ht="12.75" customHeight="1" x14ac:dyDescent="0.2">
      <c r="A477" s="83" t="s">
        <v>179</v>
      </c>
      <c r="B477" s="83">
        <v>7</v>
      </c>
      <c r="C477" s="84">
        <v>1522.2000065699999</v>
      </c>
      <c r="D477" s="84">
        <v>1490.52645762</v>
      </c>
      <c r="E477" s="84">
        <v>141.34735423000001</v>
      </c>
      <c r="F477" s="84">
        <v>141.34735423000001</v>
      </c>
    </row>
    <row r="478" spans="1:6" ht="12.75" customHeight="1" x14ac:dyDescent="0.2">
      <c r="A478" s="83" t="s">
        <v>179</v>
      </c>
      <c r="B478" s="83">
        <v>8</v>
      </c>
      <c r="C478" s="84">
        <v>1447.72403293</v>
      </c>
      <c r="D478" s="84">
        <v>1421.4460154200001</v>
      </c>
      <c r="E478" s="84">
        <v>134.79642204999999</v>
      </c>
      <c r="F478" s="84">
        <v>134.79642204999999</v>
      </c>
    </row>
    <row r="479" spans="1:6" ht="12.75" customHeight="1" x14ac:dyDescent="0.2">
      <c r="A479" s="83" t="s">
        <v>179</v>
      </c>
      <c r="B479" s="83">
        <v>9</v>
      </c>
      <c r="C479" s="84">
        <v>1400.00367314</v>
      </c>
      <c r="D479" s="84">
        <v>1373.2716931499999</v>
      </c>
      <c r="E479" s="84">
        <v>130.22802747</v>
      </c>
      <c r="F479" s="84">
        <v>130.22802747</v>
      </c>
    </row>
    <row r="480" spans="1:6" ht="12.75" customHeight="1" x14ac:dyDescent="0.2">
      <c r="A480" s="83" t="s">
        <v>179</v>
      </c>
      <c r="B480" s="83">
        <v>10</v>
      </c>
      <c r="C480" s="84">
        <v>1372.82552728</v>
      </c>
      <c r="D480" s="84">
        <v>1343.26941508</v>
      </c>
      <c r="E480" s="84">
        <v>127.38289674000001</v>
      </c>
      <c r="F480" s="84">
        <v>127.38289674000001</v>
      </c>
    </row>
    <row r="481" spans="1:6" ht="12.75" customHeight="1" x14ac:dyDescent="0.2">
      <c r="A481" s="83" t="s">
        <v>179</v>
      </c>
      <c r="B481" s="83">
        <v>11</v>
      </c>
      <c r="C481" s="84">
        <v>1370.2347445</v>
      </c>
      <c r="D481" s="84">
        <v>1339.0488626199999</v>
      </c>
      <c r="E481" s="84">
        <v>126.98265968</v>
      </c>
      <c r="F481" s="84">
        <v>126.98265968</v>
      </c>
    </row>
    <row r="482" spans="1:6" ht="12.75" customHeight="1" x14ac:dyDescent="0.2">
      <c r="A482" s="83" t="s">
        <v>179</v>
      </c>
      <c r="B482" s="83">
        <v>12</v>
      </c>
      <c r="C482" s="84">
        <v>1397.00464612</v>
      </c>
      <c r="D482" s="84">
        <v>1365.8589121</v>
      </c>
      <c r="E482" s="84">
        <v>129.52506980999999</v>
      </c>
      <c r="F482" s="84">
        <v>129.52506980999999</v>
      </c>
    </row>
    <row r="483" spans="1:6" ht="12.75" customHeight="1" x14ac:dyDescent="0.2">
      <c r="A483" s="83" t="s">
        <v>179</v>
      </c>
      <c r="B483" s="83">
        <v>13</v>
      </c>
      <c r="C483" s="84">
        <v>1411.5847300800001</v>
      </c>
      <c r="D483" s="84">
        <v>1380.52245324</v>
      </c>
      <c r="E483" s="84">
        <v>130.91562060000001</v>
      </c>
      <c r="F483" s="84">
        <v>130.91562060000001</v>
      </c>
    </row>
    <row r="484" spans="1:6" ht="12.75" customHeight="1" x14ac:dyDescent="0.2">
      <c r="A484" s="83" t="s">
        <v>179</v>
      </c>
      <c r="B484" s="83">
        <v>14</v>
      </c>
      <c r="C484" s="84">
        <v>1415.00080357</v>
      </c>
      <c r="D484" s="84">
        <v>1384.01981282</v>
      </c>
      <c r="E484" s="84">
        <v>131.24727691999999</v>
      </c>
      <c r="F484" s="84">
        <v>131.24727691999999</v>
      </c>
    </row>
    <row r="485" spans="1:6" ht="12.75" customHeight="1" x14ac:dyDescent="0.2">
      <c r="A485" s="83" t="s">
        <v>179</v>
      </c>
      <c r="B485" s="83">
        <v>15</v>
      </c>
      <c r="C485" s="84">
        <v>1398.2883348</v>
      </c>
      <c r="D485" s="84">
        <v>1371.2371565599999</v>
      </c>
      <c r="E485" s="84">
        <v>130.03509137</v>
      </c>
      <c r="F485" s="84">
        <v>130.03509137</v>
      </c>
    </row>
    <row r="486" spans="1:6" ht="12.75" customHeight="1" x14ac:dyDescent="0.2">
      <c r="A486" s="83" t="s">
        <v>179</v>
      </c>
      <c r="B486" s="83">
        <v>16</v>
      </c>
      <c r="C486" s="84">
        <v>1410.9740428</v>
      </c>
      <c r="D486" s="84">
        <v>1379.90141457</v>
      </c>
      <c r="E486" s="84">
        <v>130.85672719999999</v>
      </c>
      <c r="F486" s="84">
        <v>130.85672719999999</v>
      </c>
    </row>
    <row r="487" spans="1:6" ht="12.75" customHeight="1" x14ac:dyDescent="0.2">
      <c r="A487" s="83" t="s">
        <v>179</v>
      </c>
      <c r="B487" s="83">
        <v>17</v>
      </c>
      <c r="C487" s="84">
        <v>1442.24149184</v>
      </c>
      <c r="D487" s="84">
        <v>1411.43755633</v>
      </c>
      <c r="E487" s="84">
        <v>133.84731497000001</v>
      </c>
      <c r="F487" s="84">
        <v>133.84731497000001</v>
      </c>
    </row>
    <row r="488" spans="1:6" ht="12.75" customHeight="1" x14ac:dyDescent="0.2">
      <c r="A488" s="83" t="s">
        <v>179</v>
      </c>
      <c r="B488" s="83">
        <v>18</v>
      </c>
      <c r="C488" s="84">
        <v>1397.8913779500001</v>
      </c>
      <c r="D488" s="84">
        <v>1367.22185354</v>
      </c>
      <c r="E488" s="84">
        <v>129.65431821000001</v>
      </c>
      <c r="F488" s="84">
        <v>129.65431821000001</v>
      </c>
    </row>
    <row r="489" spans="1:6" ht="12.75" customHeight="1" x14ac:dyDescent="0.2">
      <c r="A489" s="83" t="s">
        <v>179</v>
      </c>
      <c r="B489" s="83">
        <v>19</v>
      </c>
      <c r="C489" s="84">
        <v>1343.7976620100001</v>
      </c>
      <c r="D489" s="84">
        <v>1313.0600387699999</v>
      </c>
      <c r="E489" s="84">
        <v>124.51812678</v>
      </c>
      <c r="F489" s="84">
        <v>124.51812678</v>
      </c>
    </row>
    <row r="490" spans="1:6" ht="12.75" customHeight="1" x14ac:dyDescent="0.2">
      <c r="A490" s="83" t="s">
        <v>179</v>
      </c>
      <c r="B490" s="83">
        <v>20</v>
      </c>
      <c r="C490" s="84">
        <v>1306.6076548799999</v>
      </c>
      <c r="D490" s="84">
        <v>1275.85289395</v>
      </c>
      <c r="E490" s="84">
        <v>120.98975501</v>
      </c>
      <c r="F490" s="84">
        <v>120.98975501</v>
      </c>
    </row>
    <row r="491" spans="1:6" ht="12.75" customHeight="1" x14ac:dyDescent="0.2">
      <c r="A491" s="83" t="s">
        <v>179</v>
      </c>
      <c r="B491" s="83">
        <v>21</v>
      </c>
      <c r="C491" s="84">
        <v>1277.73309672</v>
      </c>
      <c r="D491" s="84">
        <v>1247.2901853400001</v>
      </c>
      <c r="E491" s="84">
        <v>118.28113936</v>
      </c>
      <c r="F491" s="84">
        <v>118.28113936</v>
      </c>
    </row>
    <row r="492" spans="1:6" ht="12.75" customHeight="1" x14ac:dyDescent="0.2">
      <c r="A492" s="83" t="s">
        <v>179</v>
      </c>
      <c r="B492" s="83">
        <v>22</v>
      </c>
      <c r="C492" s="84">
        <v>1267.73835865</v>
      </c>
      <c r="D492" s="84">
        <v>1236.92928362</v>
      </c>
      <c r="E492" s="84">
        <v>117.29860997</v>
      </c>
      <c r="F492" s="84">
        <v>117.29860997</v>
      </c>
    </row>
    <row r="493" spans="1:6" ht="12.75" customHeight="1" x14ac:dyDescent="0.2">
      <c r="A493" s="83" t="s">
        <v>179</v>
      </c>
      <c r="B493" s="83">
        <v>23</v>
      </c>
      <c r="C493" s="84">
        <v>1331.4388598999999</v>
      </c>
      <c r="D493" s="84">
        <v>1300.3155828399999</v>
      </c>
      <c r="E493" s="84">
        <v>123.30956378</v>
      </c>
      <c r="F493" s="84">
        <v>123.30956378</v>
      </c>
    </row>
    <row r="494" spans="1:6" ht="12.75" customHeight="1" x14ac:dyDescent="0.2">
      <c r="A494" s="83" t="s">
        <v>179</v>
      </c>
      <c r="B494" s="83">
        <v>24</v>
      </c>
      <c r="C494" s="84">
        <v>1418.6519481800001</v>
      </c>
      <c r="D494" s="84">
        <v>1387.4340187800001</v>
      </c>
      <c r="E494" s="84">
        <v>131.57104774999999</v>
      </c>
      <c r="F494" s="84">
        <v>131.57104774999999</v>
      </c>
    </row>
    <row r="495" spans="1:6" ht="12.75" customHeight="1" x14ac:dyDescent="0.2">
      <c r="A495" s="83" t="s">
        <v>180</v>
      </c>
      <c r="B495" s="83">
        <v>1</v>
      </c>
      <c r="C495" s="84">
        <v>1506.7939655800001</v>
      </c>
      <c r="D495" s="84">
        <v>1480.85873638</v>
      </c>
      <c r="E495" s="84">
        <v>140.43055949000001</v>
      </c>
      <c r="F495" s="84">
        <v>140.43055949000001</v>
      </c>
    </row>
    <row r="496" spans="1:6" ht="12.75" customHeight="1" x14ac:dyDescent="0.2">
      <c r="A496" s="83" t="s">
        <v>180</v>
      </c>
      <c r="B496" s="83">
        <v>2</v>
      </c>
      <c r="C496" s="84">
        <v>1584.49284403</v>
      </c>
      <c r="D496" s="84">
        <v>1552.2297641099999</v>
      </c>
      <c r="E496" s="84">
        <v>147.19870900999999</v>
      </c>
      <c r="F496" s="84">
        <v>147.19870900999999</v>
      </c>
    </row>
    <row r="497" spans="1:6" ht="12.75" customHeight="1" x14ac:dyDescent="0.2">
      <c r="A497" s="83" t="s">
        <v>180</v>
      </c>
      <c r="B497" s="83">
        <v>3</v>
      </c>
      <c r="C497" s="84">
        <v>1608.66224702</v>
      </c>
      <c r="D497" s="84">
        <v>1576.5677103099999</v>
      </c>
      <c r="E497" s="84">
        <v>149.50668838000001</v>
      </c>
      <c r="F497" s="84">
        <v>149.50668838000001</v>
      </c>
    </row>
    <row r="498" spans="1:6" ht="12.75" customHeight="1" x14ac:dyDescent="0.2">
      <c r="A498" s="83" t="s">
        <v>180</v>
      </c>
      <c r="B498" s="83">
        <v>4</v>
      </c>
      <c r="C498" s="84">
        <v>1629.5853935499999</v>
      </c>
      <c r="D498" s="84">
        <v>1597.8268974600001</v>
      </c>
      <c r="E498" s="84">
        <v>151.52270751</v>
      </c>
      <c r="F498" s="84">
        <v>151.52270751</v>
      </c>
    </row>
    <row r="499" spans="1:6" ht="12.75" customHeight="1" x14ac:dyDescent="0.2">
      <c r="A499" s="83" t="s">
        <v>180</v>
      </c>
      <c r="B499" s="83">
        <v>5</v>
      </c>
      <c r="C499" s="84">
        <v>1641.2010914099999</v>
      </c>
      <c r="D499" s="84">
        <v>1609.40443215</v>
      </c>
      <c r="E499" s="84">
        <v>152.62061079</v>
      </c>
      <c r="F499" s="84">
        <v>152.62061079</v>
      </c>
    </row>
    <row r="500" spans="1:6" ht="12.75" customHeight="1" x14ac:dyDescent="0.2">
      <c r="A500" s="83" t="s">
        <v>180</v>
      </c>
      <c r="B500" s="83">
        <v>6</v>
      </c>
      <c r="C500" s="84">
        <v>1610.7742882099999</v>
      </c>
      <c r="D500" s="84">
        <v>1578.68234749</v>
      </c>
      <c r="E500" s="84">
        <v>149.70722046</v>
      </c>
      <c r="F500" s="84">
        <v>149.70722046</v>
      </c>
    </row>
    <row r="501" spans="1:6" ht="12.75" customHeight="1" x14ac:dyDescent="0.2">
      <c r="A501" s="83" t="s">
        <v>180</v>
      </c>
      <c r="B501" s="83">
        <v>7</v>
      </c>
      <c r="C501" s="84">
        <v>1531.2612945200001</v>
      </c>
      <c r="D501" s="84">
        <v>1499.7672496499999</v>
      </c>
      <c r="E501" s="84">
        <v>142.22366306000001</v>
      </c>
      <c r="F501" s="84">
        <v>142.22366306000001</v>
      </c>
    </row>
    <row r="502" spans="1:6" ht="12.75" customHeight="1" x14ac:dyDescent="0.2">
      <c r="A502" s="83" t="s">
        <v>180</v>
      </c>
      <c r="B502" s="83">
        <v>8</v>
      </c>
      <c r="C502" s="84">
        <v>1451.88079124</v>
      </c>
      <c r="D502" s="84">
        <v>1420.35411765</v>
      </c>
      <c r="E502" s="84">
        <v>134.69287685</v>
      </c>
      <c r="F502" s="84">
        <v>134.69287685</v>
      </c>
    </row>
    <row r="503" spans="1:6" ht="12.75" customHeight="1" x14ac:dyDescent="0.2">
      <c r="A503" s="83" t="s">
        <v>180</v>
      </c>
      <c r="B503" s="83">
        <v>9</v>
      </c>
      <c r="C503" s="84">
        <v>1402.52405017</v>
      </c>
      <c r="D503" s="84">
        <v>1371.37408048</v>
      </c>
      <c r="E503" s="84">
        <v>130.04807593000001</v>
      </c>
      <c r="F503" s="84">
        <v>130.04807593000001</v>
      </c>
    </row>
    <row r="504" spans="1:6" ht="12.75" customHeight="1" x14ac:dyDescent="0.2">
      <c r="A504" s="83" t="s">
        <v>180</v>
      </c>
      <c r="B504" s="83">
        <v>10</v>
      </c>
      <c r="C504" s="84">
        <v>1382.8709951000001</v>
      </c>
      <c r="D504" s="84">
        <v>1351.5997293200001</v>
      </c>
      <c r="E504" s="84">
        <v>128.17286451999999</v>
      </c>
      <c r="F504" s="84">
        <v>128.17286451999999</v>
      </c>
    </row>
    <row r="505" spans="1:6" ht="12.75" customHeight="1" x14ac:dyDescent="0.2">
      <c r="A505" s="83" t="s">
        <v>180</v>
      </c>
      <c r="B505" s="83">
        <v>11</v>
      </c>
      <c r="C505" s="84">
        <v>1379.68718414</v>
      </c>
      <c r="D505" s="84">
        <v>1348.71712022</v>
      </c>
      <c r="E505" s="84">
        <v>127.89950528999999</v>
      </c>
      <c r="F505" s="84">
        <v>127.89950528999999</v>
      </c>
    </row>
    <row r="506" spans="1:6" ht="12.75" customHeight="1" x14ac:dyDescent="0.2">
      <c r="A506" s="83" t="s">
        <v>180</v>
      </c>
      <c r="B506" s="83">
        <v>12</v>
      </c>
      <c r="C506" s="84">
        <v>1372.5201398300001</v>
      </c>
      <c r="D506" s="84">
        <v>1341.78072112</v>
      </c>
      <c r="E506" s="84">
        <v>127.24172316000001</v>
      </c>
      <c r="F506" s="84">
        <v>127.24172316000001</v>
      </c>
    </row>
    <row r="507" spans="1:6" ht="12.75" customHeight="1" x14ac:dyDescent="0.2">
      <c r="A507" s="83" t="s">
        <v>180</v>
      </c>
      <c r="B507" s="83">
        <v>13</v>
      </c>
      <c r="C507" s="84">
        <v>1374.9360683499999</v>
      </c>
      <c r="D507" s="84">
        <v>1344.3341192</v>
      </c>
      <c r="E507" s="84">
        <v>127.48386315</v>
      </c>
      <c r="F507" s="84">
        <v>127.48386315</v>
      </c>
    </row>
    <row r="508" spans="1:6" ht="12.75" customHeight="1" x14ac:dyDescent="0.2">
      <c r="A508" s="83" t="s">
        <v>180</v>
      </c>
      <c r="B508" s="83">
        <v>14</v>
      </c>
      <c r="C508" s="84">
        <v>1378.4796914200001</v>
      </c>
      <c r="D508" s="84">
        <v>1347.9412956199999</v>
      </c>
      <c r="E508" s="84">
        <v>127.82593346</v>
      </c>
      <c r="F508" s="84">
        <v>127.82593346</v>
      </c>
    </row>
    <row r="509" spans="1:6" ht="12.75" customHeight="1" x14ac:dyDescent="0.2">
      <c r="A509" s="83" t="s">
        <v>180</v>
      </c>
      <c r="B509" s="83">
        <v>15</v>
      </c>
      <c r="C509" s="84">
        <v>1392.9848363000001</v>
      </c>
      <c r="D509" s="84">
        <v>1362.05599379</v>
      </c>
      <c r="E509" s="84">
        <v>129.16443720000001</v>
      </c>
      <c r="F509" s="84">
        <v>129.16443720000001</v>
      </c>
    </row>
    <row r="510" spans="1:6" ht="12.75" customHeight="1" x14ac:dyDescent="0.2">
      <c r="A510" s="83" t="s">
        <v>180</v>
      </c>
      <c r="B510" s="83">
        <v>16</v>
      </c>
      <c r="C510" s="84">
        <v>1401.30269393</v>
      </c>
      <c r="D510" s="84">
        <v>1370.64830011</v>
      </c>
      <c r="E510" s="84">
        <v>129.97924982000001</v>
      </c>
      <c r="F510" s="84">
        <v>129.97924982000001</v>
      </c>
    </row>
    <row r="511" spans="1:6" ht="12.75" customHeight="1" x14ac:dyDescent="0.2">
      <c r="A511" s="83" t="s">
        <v>180</v>
      </c>
      <c r="B511" s="83">
        <v>17</v>
      </c>
      <c r="C511" s="84">
        <v>1427.87549818</v>
      </c>
      <c r="D511" s="84">
        <v>1397.2287596199999</v>
      </c>
      <c r="E511" s="84">
        <v>132.49988782</v>
      </c>
      <c r="F511" s="84">
        <v>132.49988782</v>
      </c>
    </row>
    <row r="512" spans="1:6" ht="12.75" customHeight="1" x14ac:dyDescent="0.2">
      <c r="A512" s="83" t="s">
        <v>180</v>
      </c>
      <c r="B512" s="83">
        <v>18</v>
      </c>
      <c r="C512" s="84">
        <v>1414.47519375</v>
      </c>
      <c r="D512" s="84">
        <v>1383.0134524699999</v>
      </c>
      <c r="E512" s="84">
        <v>131.15184328000001</v>
      </c>
      <c r="F512" s="84">
        <v>131.15184328000001</v>
      </c>
    </row>
    <row r="513" spans="1:6" ht="12.75" customHeight="1" x14ac:dyDescent="0.2">
      <c r="A513" s="83" t="s">
        <v>180</v>
      </c>
      <c r="B513" s="83">
        <v>19</v>
      </c>
      <c r="C513" s="84">
        <v>1378.6448020600001</v>
      </c>
      <c r="D513" s="84">
        <v>1347.5482735600001</v>
      </c>
      <c r="E513" s="84">
        <v>127.78866298</v>
      </c>
      <c r="F513" s="84">
        <v>127.78866298</v>
      </c>
    </row>
    <row r="514" spans="1:6" ht="12.75" customHeight="1" x14ac:dyDescent="0.2">
      <c r="A514" s="83" t="s">
        <v>180</v>
      </c>
      <c r="B514" s="83">
        <v>20</v>
      </c>
      <c r="C514" s="84">
        <v>1309.1722565</v>
      </c>
      <c r="D514" s="84">
        <v>1278.5316727699999</v>
      </c>
      <c r="E514" s="84">
        <v>121.24378492</v>
      </c>
      <c r="F514" s="84">
        <v>121.24378492</v>
      </c>
    </row>
    <row r="515" spans="1:6" ht="12.75" customHeight="1" x14ac:dyDescent="0.2">
      <c r="A515" s="83" t="s">
        <v>180</v>
      </c>
      <c r="B515" s="83">
        <v>21</v>
      </c>
      <c r="C515" s="84">
        <v>1286.7210181200001</v>
      </c>
      <c r="D515" s="84">
        <v>1256.3478887000001</v>
      </c>
      <c r="E515" s="84">
        <v>119.14008581</v>
      </c>
      <c r="F515" s="84">
        <v>119.14008581</v>
      </c>
    </row>
    <row r="516" spans="1:6" ht="12.75" customHeight="1" x14ac:dyDescent="0.2">
      <c r="A516" s="83" t="s">
        <v>180</v>
      </c>
      <c r="B516" s="83">
        <v>22</v>
      </c>
      <c r="C516" s="84">
        <v>1297.05360455</v>
      </c>
      <c r="D516" s="84">
        <v>1266.7532028999999</v>
      </c>
      <c r="E516" s="84">
        <v>120.12682685</v>
      </c>
      <c r="F516" s="84">
        <v>120.12682685</v>
      </c>
    </row>
    <row r="517" spans="1:6" ht="12.75" customHeight="1" x14ac:dyDescent="0.2">
      <c r="A517" s="83" t="s">
        <v>180</v>
      </c>
      <c r="B517" s="83">
        <v>23</v>
      </c>
      <c r="C517" s="84">
        <v>1341.27475635</v>
      </c>
      <c r="D517" s="84">
        <v>1310.69580677</v>
      </c>
      <c r="E517" s="84">
        <v>124.2939255</v>
      </c>
      <c r="F517" s="84">
        <v>124.2939255</v>
      </c>
    </row>
    <row r="518" spans="1:6" ht="12.75" customHeight="1" x14ac:dyDescent="0.2">
      <c r="A518" s="83" t="s">
        <v>180</v>
      </c>
      <c r="B518" s="83">
        <v>24</v>
      </c>
      <c r="C518" s="84">
        <v>1424.0049360099999</v>
      </c>
      <c r="D518" s="84">
        <v>1393.13510851</v>
      </c>
      <c r="E518" s="84">
        <v>132.11168488000001</v>
      </c>
      <c r="F518" s="84">
        <v>132.11168488000001</v>
      </c>
    </row>
    <row r="519" spans="1:6" ht="12.75" customHeight="1" x14ac:dyDescent="0.2">
      <c r="A519" s="83" t="s">
        <v>181</v>
      </c>
      <c r="B519" s="83">
        <v>1</v>
      </c>
      <c r="C519" s="84">
        <v>1572.47779165</v>
      </c>
      <c r="D519" s="84">
        <v>1542.5997581300001</v>
      </c>
      <c r="E519" s="84">
        <v>146.28549082999999</v>
      </c>
      <c r="F519" s="84">
        <v>146.28549082999999</v>
      </c>
    </row>
    <row r="520" spans="1:6" ht="12.75" customHeight="1" x14ac:dyDescent="0.2">
      <c r="A520" s="83" t="s">
        <v>181</v>
      </c>
      <c r="B520" s="83">
        <v>2</v>
      </c>
      <c r="C520" s="84">
        <v>1662.37104922</v>
      </c>
      <c r="D520" s="84">
        <v>1633.8824652599999</v>
      </c>
      <c r="E520" s="84">
        <v>154.94187467</v>
      </c>
      <c r="F520" s="84">
        <v>154.94187467</v>
      </c>
    </row>
    <row r="521" spans="1:6" ht="12.75" customHeight="1" x14ac:dyDescent="0.2">
      <c r="A521" s="83" t="s">
        <v>181</v>
      </c>
      <c r="B521" s="83">
        <v>3</v>
      </c>
      <c r="C521" s="84">
        <v>1774.5410146700001</v>
      </c>
      <c r="D521" s="84">
        <v>1742.89676302</v>
      </c>
      <c r="E521" s="84">
        <v>165.27975393</v>
      </c>
      <c r="F521" s="84">
        <v>165.27975393</v>
      </c>
    </row>
    <row r="522" spans="1:6" ht="12.75" customHeight="1" x14ac:dyDescent="0.2">
      <c r="A522" s="83" t="s">
        <v>181</v>
      </c>
      <c r="B522" s="83">
        <v>4</v>
      </c>
      <c r="C522" s="84">
        <v>1842.9215468800001</v>
      </c>
      <c r="D522" s="84">
        <v>1806.24642984</v>
      </c>
      <c r="E522" s="84">
        <v>171.28723386999999</v>
      </c>
      <c r="F522" s="84">
        <v>171.28723386999999</v>
      </c>
    </row>
    <row r="523" spans="1:6" ht="12.75" customHeight="1" x14ac:dyDescent="0.2">
      <c r="A523" s="83" t="s">
        <v>181</v>
      </c>
      <c r="B523" s="83">
        <v>5</v>
      </c>
      <c r="C523" s="84">
        <v>1845.69020129</v>
      </c>
      <c r="D523" s="84">
        <v>1819.0364702899999</v>
      </c>
      <c r="E523" s="84">
        <v>172.50011968000001</v>
      </c>
      <c r="F523" s="84">
        <v>172.50011968000001</v>
      </c>
    </row>
    <row r="524" spans="1:6" ht="12.75" customHeight="1" x14ac:dyDescent="0.2">
      <c r="A524" s="83" t="s">
        <v>181</v>
      </c>
      <c r="B524" s="83">
        <v>6</v>
      </c>
      <c r="C524" s="84">
        <v>1827.44296248</v>
      </c>
      <c r="D524" s="84">
        <v>1794.09078497</v>
      </c>
      <c r="E524" s="84">
        <v>170.13450811999999</v>
      </c>
      <c r="F524" s="84">
        <v>170.13450811999999</v>
      </c>
    </row>
    <row r="525" spans="1:6" ht="12.75" customHeight="1" x14ac:dyDescent="0.2">
      <c r="A525" s="83" t="s">
        <v>181</v>
      </c>
      <c r="B525" s="83">
        <v>7</v>
      </c>
      <c r="C525" s="84">
        <v>1747.52796354</v>
      </c>
      <c r="D525" s="84">
        <v>1714.6202233399999</v>
      </c>
      <c r="E525" s="84">
        <v>162.59827582</v>
      </c>
      <c r="F525" s="84">
        <v>162.59827582</v>
      </c>
    </row>
    <row r="526" spans="1:6" ht="12.75" customHeight="1" x14ac:dyDescent="0.2">
      <c r="A526" s="83" t="s">
        <v>181</v>
      </c>
      <c r="B526" s="83">
        <v>8</v>
      </c>
      <c r="C526" s="84">
        <v>1650.8882771900001</v>
      </c>
      <c r="D526" s="84">
        <v>1618.4423367500001</v>
      </c>
      <c r="E526" s="84">
        <v>153.47767972</v>
      </c>
      <c r="F526" s="84">
        <v>153.47767972</v>
      </c>
    </row>
    <row r="527" spans="1:6" ht="12.75" customHeight="1" x14ac:dyDescent="0.2">
      <c r="A527" s="83" t="s">
        <v>181</v>
      </c>
      <c r="B527" s="83">
        <v>9</v>
      </c>
      <c r="C527" s="84">
        <v>1577.57240551</v>
      </c>
      <c r="D527" s="84">
        <v>1545.5612113300001</v>
      </c>
      <c r="E527" s="84">
        <v>146.56632689</v>
      </c>
      <c r="F527" s="84">
        <v>146.56632689</v>
      </c>
    </row>
    <row r="528" spans="1:6" ht="12.75" customHeight="1" x14ac:dyDescent="0.2">
      <c r="A528" s="83" t="s">
        <v>181</v>
      </c>
      <c r="B528" s="83">
        <v>10</v>
      </c>
      <c r="C528" s="84">
        <v>1543.68409636</v>
      </c>
      <c r="D528" s="84">
        <v>1511.9126525199999</v>
      </c>
      <c r="E528" s="84">
        <v>143.37541757</v>
      </c>
      <c r="F528" s="84">
        <v>143.37541757</v>
      </c>
    </row>
    <row r="529" spans="1:6" ht="12.75" customHeight="1" x14ac:dyDescent="0.2">
      <c r="A529" s="83" t="s">
        <v>181</v>
      </c>
      <c r="B529" s="83">
        <v>11</v>
      </c>
      <c r="C529" s="84">
        <v>1537.93913608</v>
      </c>
      <c r="D529" s="84">
        <v>1505.98580236</v>
      </c>
      <c r="E529" s="84">
        <v>142.81337146000001</v>
      </c>
      <c r="F529" s="84">
        <v>142.81337146000001</v>
      </c>
    </row>
    <row r="530" spans="1:6" ht="12.75" customHeight="1" x14ac:dyDescent="0.2">
      <c r="A530" s="83" t="s">
        <v>181</v>
      </c>
      <c r="B530" s="83">
        <v>12</v>
      </c>
      <c r="C530" s="84">
        <v>1533.33974448</v>
      </c>
      <c r="D530" s="84">
        <v>1503.81906331</v>
      </c>
      <c r="E530" s="84">
        <v>142.60789854000001</v>
      </c>
      <c r="F530" s="84">
        <v>142.60789854000001</v>
      </c>
    </row>
    <row r="531" spans="1:6" ht="12.75" customHeight="1" x14ac:dyDescent="0.2">
      <c r="A531" s="83" t="s">
        <v>181</v>
      </c>
      <c r="B531" s="83">
        <v>13</v>
      </c>
      <c r="C531" s="84">
        <v>1531.47980605</v>
      </c>
      <c r="D531" s="84">
        <v>1505.9953085699999</v>
      </c>
      <c r="E531" s="84">
        <v>142.81427294</v>
      </c>
      <c r="F531" s="84">
        <v>142.81427294</v>
      </c>
    </row>
    <row r="532" spans="1:6" ht="12.75" customHeight="1" x14ac:dyDescent="0.2">
      <c r="A532" s="83" t="s">
        <v>181</v>
      </c>
      <c r="B532" s="83">
        <v>14</v>
      </c>
      <c r="C532" s="84">
        <v>1568.4757477400001</v>
      </c>
      <c r="D532" s="84">
        <v>1536.7087023199999</v>
      </c>
      <c r="E532" s="84">
        <v>145.72683911999999</v>
      </c>
      <c r="F532" s="84">
        <v>145.72683911999999</v>
      </c>
    </row>
    <row r="533" spans="1:6" ht="12.75" customHeight="1" x14ac:dyDescent="0.2">
      <c r="A533" s="83" t="s">
        <v>181</v>
      </c>
      <c r="B533" s="83">
        <v>15</v>
      </c>
      <c r="C533" s="84">
        <v>1627.9004227999999</v>
      </c>
      <c r="D533" s="84">
        <v>1596.2540275199999</v>
      </c>
      <c r="E533" s="84">
        <v>151.37355148</v>
      </c>
      <c r="F533" s="84">
        <v>151.37355148</v>
      </c>
    </row>
    <row r="534" spans="1:6" ht="12.75" customHeight="1" x14ac:dyDescent="0.2">
      <c r="A534" s="83" t="s">
        <v>181</v>
      </c>
      <c r="B534" s="83">
        <v>16</v>
      </c>
      <c r="C534" s="84">
        <v>1619.86609864</v>
      </c>
      <c r="D534" s="84">
        <v>1591.2082385599999</v>
      </c>
      <c r="E534" s="84">
        <v>150.89505684</v>
      </c>
      <c r="F534" s="84">
        <v>150.89505684</v>
      </c>
    </row>
    <row r="535" spans="1:6" ht="12.75" customHeight="1" x14ac:dyDescent="0.2">
      <c r="A535" s="83" t="s">
        <v>181</v>
      </c>
      <c r="B535" s="83">
        <v>17</v>
      </c>
      <c r="C535" s="84">
        <v>1621.9481067300001</v>
      </c>
      <c r="D535" s="84">
        <v>1590.7682743800001</v>
      </c>
      <c r="E535" s="84">
        <v>150.85333481999999</v>
      </c>
      <c r="F535" s="84">
        <v>150.85333481999999</v>
      </c>
    </row>
    <row r="536" spans="1:6" ht="12.75" customHeight="1" x14ac:dyDescent="0.2">
      <c r="A536" s="83" t="s">
        <v>181</v>
      </c>
      <c r="B536" s="83">
        <v>18</v>
      </c>
      <c r="C536" s="84">
        <v>1636.65019323</v>
      </c>
      <c r="D536" s="84">
        <v>1604.60041978</v>
      </c>
      <c r="E536" s="84">
        <v>152.16504395000001</v>
      </c>
      <c r="F536" s="84">
        <v>152.16504395000001</v>
      </c>
    </row>
    <row r="537" spans="1:6" ht="12.75" customHeight="1" x14ac:dyDescent="0.2">
      <c r="A537" s="83" t="s">
        <v>181</v>
      </c>
      <c r="B537" s="83">
        <v>19</v>
      </c>
      <c r="C537" s="84">
        <v>1565.70633535</v>
      </c>
      <c r="D537" s="84">
        <v>1533.6997617899999</v>
      </c>
      <c r="E537" s="84">
        <v>145.44149981000001</v>
      </c>
      <c r="F537" s="84">
        <v>145.44149981000001</v>
      </c>
    </row>
    <row r="538" spans="1:6" ht="12.75" customHeight="1" x14ac:dyDescent="0.2">
      <c r="A538" s="83" t="s">
        <v>181</v>
      </c>
      <c r="B538" s="83">
        <v>20</v>
      </c>
      <c r="C538" s="84">
        <v>1519.7280207700001</v>
      </c>
      <c r="D538" s="84">
        <v>1486.7092195499999</v>
      </c>
      <c r="E538" s="84">
        <v>140.98536367</v>
      </c>
      <c r="F538" s="84">
        <v>140.98536367</v>
      </c>
    </row>
    <row r="539" spans="1:6" ht="12.75" customHeight="1" x14ac:dyDescent="0.2">
      <c r="A539" s="83" t="s">
        <v>181</v>
      </c>
      <c r="B539" s="83">
        <v>21</v>
      </c>
      <c r="C539" s="84">
        <v>1498.9806455099999</v>
      </c>
      <c r="D539" s="84">
        <v>1466.33607738</v>
      </c>
      <c r="E539" s="84">
        <v>139.05336861999999</v>
      </c>
      <c r="F539" s="84">
        <v>139.05336861999999</v>
      </c>
    </row>
    <row r="540" spans="1:6" ht="12.75" customHeight="1" x14ac:dyDescent="0.2">
      <c r="A540" s="83" t="s">
        <v>181</v>
      </c>
      <c r="B540" s="83">
        <v>22</v>
      </c>
      <c r="C540" s="84">
        <v>1504.2883370100001</v>
      </c>
      <c r="D540" s="84">
        <v>1478.62060488</v>
      </c>
      <c r="E540" s="84">
        <v>140.21831638</v>
      </c>
      <c r="F540" s="84">
        <v>140.21831638</v>
      </c>
    </row>
    <row r="541" spans="1:6" ht="12.75" customHeight="1" x14ac:dyDescent="0.2">
      <c r="A541" s="83" t="s">
        <v>181</v>
      </c>
      <c r="B541" s="83">
        <v>23</v>
      </c>
      <c r="C541" s="84">
        <v>1564.2969594599999</v>
      </c>
      <c r="D541" s="84">
        <v>1535.5979786</v>
      </c>
      <c r="E541" s="84">
        <v>145.62150864</v>
      </c>
      <c r="F541" s="84">
        <v>145.62150864</v>
      </c>
    </row>
    <row r="542" spans="1:6" ht="12.75" customHeight="1" x14ac:dyDescent="0.2">
      <c r="A542" s="83" t="s">
        <v>181</v>
      </c>
      <c r="B542" s="83">
        <v>24</v>
      </c>
      <c r="C542" s="84">
        <v>1650.46316447</v>
      </c>
      <c r="D542" s="84">
        <v>1618.40146269</v>
      </c>
      <c r="E542" s="84">
        <v>153.47380361</v>
      </c>
      <c r="F542" s="84">
        <v>153.47380361</v>
      </c>
    </row>
    <row r="543" spans="1:6" ht="12.75" customHeight="1" x14ac:dyDescent="0.2">
      <c r="A543" s="83" t="s">
        <v>182</v>
      </c>
      <c r="B543" s="83">
        <v>1</v>
      </c>
      <c r="C543" s="84">
        <v>1686.0044697400001</v>
      </c>
      <c r="D543" s="84">
        <v>1653.3937594500001</v>
      </c>
      <c r="E543" s="84">
        <v>156.79214024999999</v>
      </c>
      <c r="F543" s="84">
        <v>156.79214024999999</v>
      </c>
    </row>
    <row r="544" spans="1:6" ht="12.75" customHeight="1" x14ac:dyDescent="0.2">
      <c r="A544" s="83" t="s">
        <v>182</v>
      </c>
      <c r="B544" s="83">
        <v>2</v>
      </c>
      <c r="C544" s="84">
        <v>1774.3048956600001</v>
      </c>
      <c r="D544" s="84">
        <v>1741.3877830700001</v>
      </c>
      <c r="E544" s="84">
        <v>165.13665663</v>
      </c>
      <c r="F544" s="84">
        <v>165.13665663</v>
      </c>
    </row>
    <row r="545" spans="1:6" ht="12.75" customHeight="1" x14ac:dyDescent="0.2">
      <c r="A545" s="83" t="s">
        <v>182</v>
      </c>
      <c r="B545" s="83">
        <v>3</v>
      </c>
      <c r="C545" s="84">
        <v>1863.0499250099999</v>
      </c>
      <c r="D545" s="84">
        <v>1830.5611347500001</v>
      </c>
      <c r="E545" s="84">
        <v>173.59300924999999</v>
      </c>
      <c r="F545" s="84">
        <v>173.59300924999999</v>
      </c>
    </row>
    <row r="546" spans="1:6" ht="12.75" customHeight="1" x14ac:dyDescent="0.2">
      <c r="A546" s="83" t="s">
        <v>182</v>
      </c>
      <c r="B546" s="83">
        <v>4</v>
      </c>
      <c r="C546" s="84">
        <v>1852.8332997299999</v>
      </c>
      <c r="D546" s="84">
        <v>1826.8912350799999</v>
      </c>
      <c r="E546" s="84">
        <v>173.24499087000001</v>
      </c>
      <c r="F546" s="84">
        <v>173.24499087000001</v>
      </c>
    </row>
    <row r="547" spans="1:6" ht="12.75" customHeight="1" x14ac:dyDescent="0.2">
      <c r="A547" s="83" t="s">
        <v>182</v>
      </c>
      <c r="B547" s="83">
        <v>5</v>
      </c>
      <c r="C547" s="84">
        <v>1833.0953849499999</v>
      </c>
      <c r="D547" s="84">
        <v>1800.4104533499999</v>
      </c>
      <c r="E547" s="84">
        <v>170.73380535999999</v>
      </c>
      <c r="F547" s="84">
        <v>170.73380535999999</v>
      </c>
    </row>
    <row r="548" spans="1:6" ht="12.75" customHeight="1" x14ac:dyDescent="0.2">
      <c r="A548" s="83" t="s">
        <v>182</v>
      </c>
      <c r="B548" s="83">
        <v>6</v>
      </c>
      <c r="C548" s="84">
        <v>1845.7474624700001</v>
      </c>
      <c r="D548" s="84">
        <v>1812.4878475400001</v>
      </c>
      <c r="E548" s="84">
        <v>171.87911056999999</v>
      </c>
      <c r="F548" s="84">
        <v>171.87911056999999</v>
      </c>
    </row>
    <row r="549" spans="1:6" ht="12.75" customHeight="1" x14ac:dyDescent="0.2">
      <c r="A549" s="83" t="s">
        <v>182</v>
      </c>
      <c r="B549" s="83">
        <v>7</v>
      </c>
      <c r="C549" s="84">
        <v>1753.3419041899999</v>
      </c>
      <c r="D549" s="84">
        <v>1720.3673911599999</v>
      </c>
      <c r="E549" s="84">
        <v>163.14328255999999</v>
      </c>
      <c r="F549" s="84">
        <v>163.14328255999999</v>
      </c>
    </row>
    <row r="550" spans="1:6" ht="12.75" customHeight="1" x14ac:dyDescent="0.2">
      <c r="A550" s="83" t="s">
        <v>182</v>
      </c>
      <c r="B550" s="83">
        <v>8</v>
      </c>
      <c r="C550" s="84">
        <v>1633.7721692099999</v>
      </c>
      <c r="D550" s="84">
        <v>1601.56288281</v>
      </c>
      <c r="E550" s="84">
        <v>151.87699283000001</v>
      </c>
      <c r="F550" s="84">
        <v>151.87699283000001</v>
      </c>
    </row>
    <row r="551" spans="1:6" ht="12.75" customHeight="1" x14ac:dyDescent="0.2">
      <c r="A551" s="83" t="s">
        <v>182</v>
      </c>
      <c r="B551" s="83">
        <v>9</v>
      </c>
      <c r="C551" s="84">
        <v>1548.45894782</v>
      </c>
      <c r="D551" s="84">
        <v>1516.6648802499999</v>
      </c>
      <c r="E551" s="84">
        <v>143.82607365000001</v>
      </c>
      <c r="F551" s="84">
        <v>143.82607365000001</v>
      </c>
    </row>
    <row r="552" spans="1:6" ht="12.75" customHeight="1" x14ac:dyDescent="0.2">
      <c r="A552" s="83" t="s">
        <v>182</v>
      </c>
      <c r="B552" s="83">
        <v>10</v>
      </c>
      <c r="C552" s="84">
        <v>1521.1392875900001</v>
      </c>
      <c r="D552" s="84">
        <v>1489.4355137299999</v>
      </c>
      <c r="E552" s="84">
        <v>141.24389948000001</v>
      </c>
      <c r="F552" s="84">
        <v>141.24389948000001</v>
      </c>
    </row>
    <row r="553" spans="1:6" ht="12.75" customHeight="1" x14ac:dyDescent="0.2">
      <c r="A553" s="83" t="s">
        <v>182</v>
      </c>
      <c r="B553" s="83">
        <v>11</v>
      </c>
      <c r="C553" s="84">
        <v>1509.9048803999999</v>
      </c>
      <c r="D553" s="84">
        <v>1479.9746047199999</v>
      </c>
      <c r="E553" s="84">
        <v>140.34671685000001</v>
      </c>
      <c r="F553" s="84">
        <v>140.34671685000001</v>
      </c>
    </row>
    <row r="554" spans="1:6" ht="12.75" customHeight="1" x14ac:dyDescent="0.2">
      <c r="A554" s="83" t="s">
        <v>182</v>
      </c>
      <c r="B554" s="83">
        <v>12</v>
      </c>
      <c r="C554" s="84">
        <v>1509.07072378</v>
      </c>
      <c r="D554" s="84">
        <v>1476.0572704199999</v>
      </c>
      <c r="E554" s="84">
        <v>139.97523412000001</v>
      </c>
      <c r="F554" s="84">
        <v>139.97523412000001</v>
      </c>
    </row>
    <row r="555" spans="1:6" ht="12.75" customHeight="1" x14ac:dyDescent="0.2">
      <c r="A555" s="83" t="s">
        <v>182</v>
      </c>
      <c r="B555" s="83">
        <v>13</v>
      </c>
      <c r="C555" s="84">
        <v>1502.5951334599999</v>
      </c>
      <c r="D555" s="84">
        <v>1469.46322489</v>
      </c>
      <c r="E555" s="84">
        <v>139.34991754999999</v>
      </c>
      <c r="F555" s="84">
        <v>139.34991754999999</v>
      </c>
    </row>
    <row r="556" spans="1:6" ht="12.75" customHeight="1" x14ac:dyDescent="0.2">
      <c r="A556" s="83" t="s">
        <v>182</v>
      </c>
      <c r="B556" s="83">
        <v>14</v>
      </c>
      <c r="C556" s="84">
        <v>1506.4372648399999</v>
      </c>
      <c r="D556" s="84">
        <v>1480.72859045</v>
      </c>
      <c r="E556" s="84">
        <v>140.41821768</v>
      </c>
      <c r="F556" s="84">
        <v>140.41821768</v>
      </c>
    </row>
    <row r="557" spans="1:6" ht="12.75" customHeight="1" x14ac:dyDescent="0.2">
      <c r="A557" s="83" t="s">
        <v>182</v>
      </c>
      <c r="B557" s="83">
        <v>15</v>
      </c>
      <c r="C557" s="84">
        <v>1552.97286611</v>
      </c>
      <c r="D557" s="84">
        <v>1521.5957653099999</v>
      </c>
      <c r="E557" s="84">
        <v>144.29367189999999</v>
      </c>
      <c r="F557" s="84">
        <v>144.29367189999999</v>
      </c>
    </row>
    <row r="558" spans="1:6" ht="12.75" customHeight="1" x14ac:dyDescent="0.2">
      <c r="A558" s="83" t="s">
        <v>182</v>
      </c>
      <c r="B558" s="83">
        <v>16</v>
      </c>
      <c r="C558" s="84">
        <v>1541.06456439</v>
      </c>
      <c r="D558" s="84">
        <v>1509.3925875899999</v>
      </c>
      <c r="E558" s="84">
        <v>143.13643858</v>
      </c>
      <c r="F558" s="84">
        <v>143.13643858</v>
      </c>
    </row>
    <row r="559" spans="1:6" ht="12.75" customHeight="1" x14ac:dyDescent="0.2">
      <c r="A559" s="83" t="s">
        <v>182</v>
      </c>
      <c r="B559" s="83">
        <v>17</v>
      </c>
      <c r="C559" s="84">
        <v>1559.6004287600001</v>
      </c>
      <c r="D559" s="84">
        <v>1528.5988076799999</v>
      </c>
      <c r="E559" s="84">
        <v>144.95777383999999</v>
      </c>
      <c r="F559" s="84">
        <v>144.95777383999999</v>
      </c>
    </row>
    <row r="560" spans="1:6" ht="12.75" customHeight="1" x14ac:dyDescent="0.2">
      <c r="A560" s="83" t="s">
        <v>182</v>
      </c>
      <c r="B560" s="83">
        <v>18</v>
      </c>
      <c r="C560" s="84">
        <v>1560.1615707799999</v>
      </c>
      <c r="D560" s="84">
        <v>1527.15379792</v>
      </c>
      <c r="E560" s="84">
        <v>144.82074284999999</v>
      </c>
      <c r="F560" s="84">
        <v>144.82074284999999</v>
      </c>
    </row>
    <row r="561" spans="1:6" ht="12.75" customHeight="1" x14ac:dyDescent="0.2">
      <c r="A561" s="83" t="s">
        <v>182</v>
      </c>
      <c r="B561" s="83">
        <v>19</v>
      </c>
      <c r="C561" s="84">
        <v>1519.2679127500001</v>
      </c>
      <c r="D561" s="84">
        <v>1489.6696009</v>
      </c>
      <c r="E561" s="84">
        <v>141.26609809000001</v>
      </c>
      <c r="F561" s="84">
        <v>141.26609809000001</v>
      </c>
    </row>
    <row r="562" spans="1:6" ht="12.75" customHeight="1" x14ac:dyDescent="0.2">
      <c r="A562" s="83" t="s">
        <v>182</v>
      </c>
      <c r="B562" s="83">
        <v>20</v>
      </c>
      <c r="C562" s="84">
        <v>1483.75418347</v>
      </c>
      <c r="D562" s="84">
        <v>1452.2573477799999</v>
      </c>
      <c r="E562" s="84">
        <v>137.71827579000001</v>
      </c>
      <c r="F562" s="84">
        <v>137.71827579000001</v>
      </c>
    </row>
    <row r="563" spans="1:6" ht="12.75" customHeight="1" x14ac:dyDescent="0.2">
      <c r="A563" s="83" t="s">
        <v>182</v>
      </c>
      <c r="B563" s="83">
        <v>21</v>
      </c>
      <c r="C563" s="84">
        <v>1491.4935294100001</v>
      </c>
      <c r="D563" s="84">
        <v>1460.1700925099999</v>
      </c>
      <c r="E563" s="84">
        <v>138.46864525000001</v>
      </c>
      <c r="F563" s="84">
        <v>138.46864525000001</v>
      </c>
    </row>
    <row r="564" spans="1:6" ht="12.75" customHeight="1" x14ac:dyDescent="0.2">
      <c r="A564" s="83" t="s">
        <v>182</v>
      </c>
      <c r="B564" s="83">
        <v>22</v>
      </c>
      <c r="C564" s="84">
        <v>1530.8311375999999</v>
      </c>
      <c r="D564" s="84">
        <v>1499.1023963600001</v>
      </c>
      <c r="E564" s="84">
        <v>142.1606147</v>
      </c>
      <c r="F564" s="84">
        <v>142.1606147</v>
      </c>
    </row>
    <row r="565" spans="1:6" ht="12.75" customHeight="1" x14ac:dyDescent="0.2">
      <c r="A565" s="83" t="s">
        <v>182</v>
      </c>
      <c r="B565" s="83">
        <v>23</v>
      </c>
      <c r="C565" s="84">
        <v>1622.37412907</v>
      </c>
      <c r="D565" s="84">
        <v>1593.4063249599999</v>
      </c>
      <c r="E565" s="84">
        <v>151.10350245000001</v>
      </c>
      <c r="F565" s="84">
        <v>151.10350245000001</v>
      </c>
    </row>
    <row r="566" spans="1:6" ht="12.75" customHeight="1" x14ac:dyDescent="0.2">
      <c r="A566" s="83" t="s">
        <v>182</v>
      </c>
      <c r="B566" s="83">
        <v>24</v>
      </c>
      <c r="C566" s="84">
        <v>1723.0939447000001</v>
      </c>
      <c r="D566" s="84">
        <v>1696.5272602</v>
      </c>
      <c r="E566" s="84">
        <v>160.88251126</v>
      </c>
      <c r="F566" s="84">
        <v>160.88251126</v>
      </c>
    </row>
    <row r="567" spans="1:6" ht="12.75" customHeight="1" x14ac:dyDescent="0.2">
      <c r="A567" s="83" t="s">
        <v>183</v>
      </c>
      <c r="B567" s="83">
        <v>1</v>
      </c>
      <c r="C567" s="84">
        <v>1632.3835876000001</v>
      </c>
      <c r="D567" s="84">
        <v>1600.5003373100001</v>
      </c>
      <c r="E567" s="84">
        <v>151.77623112000001</v>
      </c>
      <c r="F567" s="84">
        <v>151.77623112000001</v>
      </c>
    </row>
    <row r="568" spans="1:6" ht="12.75" customHeight="1" x14ac:dyDescent="0.2">
      <c r="A568" s="83" t="s">
        <v>183</v>
      </c>
      <c r="B568" s="83">
        <v>2</v>
      </c>
      <c r="C568" s="84">
        <v>1705.4664785299999</v>
      </c>
      <c r="D568" s="84">
        <v>1673.0443838199999</v>
      </c>
      <c r="E568" s="84">
        <v>158.65561858999999</v>
      </c>
      <c r="F568" s="84">
        <v>158.65561858999999</v>
      </c>
    </row>
    <row r="569" spans="1:6" ht="12.75" customHeight="1" x14ac:dyDescent="0.2">
      <c r="A569" s="83" t="s">
        <v>183</v>
      </c>
      <c r="B569" s="83">
        <v>3</v>
      </c>
      <c r="C569" s="84">
        <v>1692.1278154399999</v>
      </c>
      <c r="D569" s="84">
        <v>1660.07857653</v>
      </c>
      <c r="E569" s="84">
        <v>157.42606473000001</v>
      </c>
      <c r="F569" s="84">
        <v>157.42606473000001</v>
      </c>
    </row>
    <row r="570" spans="1:6" ht="12.75" customHeight="1" x14ac:dyDescent="0.2">
      <c r="A570" s="83" t="s">
        <v>183</v>
      </c>
      <c r="B570" s="83">
        <v>4</v>
      </c>
      <c r="C570" s="84">
        <v>1660.02316615</v>
      </c>
      <c r="D570" s="84">
        <v>1626.50561896</v>
      </c>
      <c r="E570" s="84">
        <v>154.24232472</v>
      </c>
      <c r="F570" s="84">
        <v>154.24232472</v>
      </c>
    </row>
    <row r="571" spans="1:6" ht="12.75" customHeight="1" x14ac:dyDescent="0.2">
      <c r="A571" s="83" t="s">
        <v>183</v>
      </c>
      <c r="B571" s="83">
        <v>5</v>
      </c>
      <c r="C571" s="84">
        <v>1635.0401754100001</v>
      </c>
      <c r="D571" s="84">
        <v>1606.9098154599999</v>
      </c>
      <c r="E571" s="84">
        <v>152.38404507000001</v>
      </c>
      <c r="F571" s="84">
        <v>152.38404507000001</v>
      </c>
    </row>
    <row r="572" spans="1:6" ht="12.75" customHeight="1" x14ac:dyDescent="0.2">
      <c r="A572" s="83" t="s">
        <v>183</v>
      </c>
      <c r="B572" s="83">
        <v>6</v>
      </c>
      <c r="C572" s="84">
        <v>1635.96812722</v>
      </c>
      <c r="D572" s="84">
        <v>1603.5559155200001</v>
      </c>
      <c r="E572" s="84">
        <v>152.06599309999999</v>
      </c>
      <c r="F572" s="84">
        <v>152.06599309999999</v>
      </c>
    </row>
    <row r="573" spans="1:6" ht="12.75" customHeight="1" x14ac:dyDescent="0.2">
      <c r="A573" s="83" t="s">
        <v>183</v>
      </c>
      <c r="B573" s="83">
        <v>7</v>
      </c>
      <c r="C573" s="84">
        <v>1597.6407868199999</v>
      </c>
      <c r="D573" s="84">
        <v>1565.3931449300001</v>
      </c>
      <c r="E573" s="84">
        <v>148.44699886999999</v>
      </c>
      <c r="F573" s="84">
        <v>148.44699886999999</v>
      </c>
    </row>
    <row r="574" spans="1:6" ht="12.75" customHeight="1" x14ac:dyDescent="0.2">
      <c r="A574" s="83" t="s">
        <v>183</v>
      </c>
      <c r="B574" s="83">
        <v>8</v>
      </c>
      <c r="C574" s="84">
        <v>1525.16081229</v>
      </c>
      <c r="D574" s="84">
        <v>1496.3419454899999</v>
      </c>
      <c r="E574" s="84">
        <v>141.89883979000001</v>
      </c>
      <c r="F574" s="84">
        <v>141.89883979000001</v>
      </c>
    </row>
    <row r="575" spans="1:6" ht="12.75" customHeight="1" x14ac:dyDescent="0.2">
      <c r="A575" s="83" t="s">
        <v>183</v>
      </c>
      <c r="B575" s="83">
        <v>9</v>
      </c>
      <c r="C575" s="84">
        <v>1426.1932219400001</v>
      </c>
      <c r="D575" s="84">
        <v>1394.92811082</v>
      </c>
      <c r="E575" s="84">
        <v>132.28171617000001</v>
      </c>
      <c r="F575" s="84">
        <v>132.28171617000001</v>
      </c>
    </row>
    <row r="576" spans="1:6" ht="12.75" customHeight="1" x14ac:dyDescent="0.2">
      <c r="A576" s="83" t="s">
        <v>183</v>
      </c>
      <c r="B576" s="83">
        <v>10</v>
      </c>
      <c r="C576" s="84">
        <v>1356.2041737899999</v>
      </c>
      <c r="D576" s="84">
        <v>1325.17253639</v>
      </c>
      <c r="E576" s="84">
        <v>125.66676087</v>
      </c>
      <c r="F576" s="84">
        <v>125.66676087</v>
      </c>
    </row>
    <row r="577" spans="1:6" ht="12.75" customHeight="1" x14ac:dyDescent="0.2">
      <c r="A577" s="83" t="s">
        <v>183</v>
      </c>
      <c r="B577" s="83">
        <v>11</v>
      </c>
      <c r="C577" s="84">
        <v>1340.6405519699999</v>
      </c>
      <c r="D577" s="84">
        <v>1309.5263654800001</v>
      </c>
      <c r="E577" s="84">
        <v>124.18302681</v>
      </c>
      <c r="F577" s="84">
        <v>124.18302681</v>
      </c>
    </row>
    <row r="578" spans="1:6" ht="12.75" customHeight="1" x14ac:dyDescent="0.2">
      <c r="A578" s="83" t="s">
        <v>183</v>
      </c>
      <c r="B578" s="83">
        <v>12</v>
      </c>
      <c r="C578" s="84">
        <v>1345.9707631399999</v>
      </c>
      <c r="D578" s="84">
        <v>1316.3437856200001</v>
      </c>
      <c r="E578" s="84">
        <v>124.82952611</v>
      </c>
      <c r="F578" s="84">
        <v>124.82952611</v>
      </c>
    </row>
    <row r="579" spans="1:6" ht="12.75" customHeight="1" x14ac:dyDescent="0.2">
      <c r="A579" s="83" t="s">
        <v>183</v>
      </c>
      <c r="B579" s="83">
        <v>13</v>
      </c>
      <c r="C579" s="84">
        <v>1321.9020241000001</v>
      </c>
      <c r="D579" s="84">
        <v>1294.3593236500001</v>
      </c>
      <c r="E579" s="84">
        <v>122.74472881</v>
      </c>
      <c r="F579" s="84">
        <v>122.74472881</v>
      </c>
    </row>
    <row r="580" spans="1:6" ht="12.75" customHeight="1" x14ac:dyDescent="0.2">
      <c r="A580" s="83" t="s">
        <v>183</v>
      </c>
      <c r="B580" s="83">
        <v>14</v>
      </c>
      <c r="C580" s="84">
        <v>1339.79440043</v>
      </c>
      <c r="D580" s="84">
        <v>1313.50353073</v>
      </c>
      <c r="E580" s="84">
        <v>124.56018333999999</v>
      </c>
      <c r="F580" s="84">
        <v>124.56018333999999</v>
      </c>
    </row>
    <row r="581" spans="1:6" ht="12.75" customHeight="1" x14ac:dyDescent="0.2">
      <c r="A581" s="83" t="s">
        <v>183</v>
      </c>
      <c r="B581" s="83">
        <v>15</v>
      </c>
      <c r="C581" s="84">
        <v>1392.3355396100001</v>
      </c>
      <c r="D581" s="84">
        <v>1361.1203695700001</v>
      </c>
      <c r="E581" s="84">
        <v>129.07571150000001</v>
      </c>
      <c r="F581" s="84">
        <v>129.07571150000001</v>
      </c>
    </row>
    <row r="582" spans="1:6" ht="12.75" customHeight="1" x14ac:dyDescent="0.2">
      <c r="A582" s="83" t="s">
        <v>183</v>
      </c>
      <c r="B582" s="83">
        <v>16</v>
      </c>
      <c r="C582" s="84">
        <v>1380.7870489699999</v>
      </c>
      <c r="D582" s="84">
        <v>1349.7933887500001</v>
      </c>
      <c r="E582" s="84">
        <v>128.00156835999999</v>
      </c>
      <c r="F582" s="84">
        <v>128.00156835999999</v>
      </c>
    </row>
    <row r="583" spans="1:6" ht="12.75" customHeight="1" x14ac:dyDescent="0.2">
      <c r="A583" s="83" t="s">
        <v>183</v>
      </c>
      <c r="B583" s="83">
        <v>17</v>
      </c>
      <c r="C583" s="84">
        <v>1395.5483217000001</v>
      </c>
      <c r="D583" s="84">
        <v>1364.3125202700001</v>
      </c>
      <c r="E583" s="84">
        <v>129.37842470999999</v>
      </c>
      <c r="F583" s="84">
        <v>129.37842470999999</v>
      </c>
    </row>
    <row r="584" spans="1:6" ht="12.75" customHeight="1" x14ac:dyDescent="0.2">
      <c r="A584" s="83" t="s">
        <v>183</v>
      </c>
      <c r="B584" s="83">
        <v>18</v>
      </c>
      <c r="C584" s="84">
        <v>1401.8912601699999</v>
      </c>
      <c r="D584" s="84">
        <v>1370.45624236</v>
      </c>
      <c r="E584" s="84">
        <v>129.96103689</v>
      </c>
      <c r="F584" s="84">
        <v>129.96103689</v>
      </c>
    </row>
    <row r="585" spans="1:6" ht="12.75" customHeight="1" x14ac:dyDescent="0.2">
      <c r="A585" s="83" t="s">
        <v>183</v>
      </c>
      <c r="B585" s="83">
        <v>19</v>
      </c>
      <c r="C585" s="84">
        <v>1371.14763935</v>
      </c>
      <c r="D585" s="84">
        <v>1343.5606889999999</v>
      </c>
      <c r="E585" s="84">
        <v>127.41051838999999</v>
      </c>
      <c r="F585" s="84">
        <v>127.41051838999999</v>
      </c>
    </row>
    <row r="586" spans="1:6" ht="12.75" customHeight="1" x14ac:dyDescent="0.2">
      <c r="A586" s="83" t="s">
        <v>183</v>
      </c>
      <c r="B586" s="83">
        <v>20</v>
      </c>
      <c r="C586" s="84">
        <v>1342.13599163</v>
      </c>
      <c r="D586" s="84">
        <v>1314.96176823</v>
      </c>
      <c r="E586" s="84">
        <v>124.69846871999999</v>
      </c>
      <c r="F586" s="84">
        <v>124.69846871999999</v>
      </c>
    </row>
    <row r="587" spans="1:6" ht="12.75" customHeight="1" x14ac:dyDescent="0.2">
      <c r="A587" s="83" t="s">
        <v>183</v>
      </c>
      <c r="B587" s="83">
        <v>21</v>
      </c>
      <c r="C587" s="84">
        <v>1323.2625796</v>
      </c>
      <c r="D587" s="84">
        <v>1291.4870845600001</v>
      </c>
      <c r="E587" s="84">
        <v>122.47235297</v>
      </c>
      <c r="F587" s="84">
        <v>122.47235297</v>
      </c>
    </row>
    <row r="588" spans="1:6" ht="12.75" customHeight="1" x14ac:dyDescent="0.2">
      <c r="A588" s="83" t="s">
        <v>183</v>
      </c>
      <c r="B588" s="83">
        <v>22</v>
      </c>
      <c r="C588" s="84">
        <v>1333.27655445</v>
      </c>
      <c r="D588" s="84">
        <v>1302.3684691200001</v>
      </c>
      <c r="E588" s="84">
        <v>123.50423999</v>
      </c>
      <c r="F588" s="84">
        <v>123.50423999</v>
      </c>
    </row>
    <row r="589" spans="1:6" ht="12.75" customHeight="1" x14ac:dyDescent="0.2">
      <c r="A589" s="83" t="s">
        <v>183</v>
      </c>
      <c r="B589" s="83">
        <v>23</v>
      </c>
      <c r="C589" s="84">
        <v>1392.5517720299999</v>
      </c>
      <c r="D589" s="84">
        <v>1361.3714097100001</v>
      </c>
      <c r="E589" s="84">
        <v>129.09951776</v>
      </c>
      <c r="F589" s="84">
        <v>129.09951776</v>
      </c>
    </row>
    <row r="590" spans="1:6" ht="12.75" customHeight="1" x14ac:dyDescent="0.2">
      <c r="A590" s="83" t="s">
        <v>183</v>
      </c>
      <c r="B590" s="83">
        <v>24</v>
      </c>
      <c r="C590" s="84">
        <v>1448.1468085399999</v>
      </c>
      <c r="D590" s="84">
        <v>1420.8483890699999</v>
      </c>
      <c r="E590" s="84">
        <v>134.73974885000001</v>
      </c>
      <c r="F590" s="84">
        <v>134.73974885000001</v>
      </c>
    </row>
    <row r="591" spans="1:6" ht="12.75" customHeight="1" x14ac:dyDescent="0.2">
      <c r="A591" s="83" t="s">
        <v>184</v>
      </c>
      <c r="B591" s="83">
        <v>1</v>
      </c>
      <c r="C591" s="84">
        <v>1496.53145417</v>
      </c>
      <c r="D591" s="84">
        <v>1464.7734083400001</v>
      </c>
      <c r="E591" s="84">
        <v>138.90517994999999</v>
      </c>
      <c r="F591" s="84">
        <v>138.90517994999999</v>
      </c>
    </row>
    <row r="592" spans="1:6" ht="12.75" customHeight="1" x14ac:dyDescent="0.2">
      <c r="A592" s="83" t="s">
        <v>184</v>
      </c>
      <c r="B592" s="83">
        <v>2</v>
      </c>
      <c r="C592" s="84">
        <v>1567.12444835</v>
      </c>
      <c r="D592" s="84">
        <v>1535.4305641200001</v>
      </c>
      <c r="E592" s="84">
        <v>145.60563264999999</v>
      </c>
      <c r="F592" s="84">
        <v>145.60563264999999</v>
      </c>
    </row>
    <row r="593" spans="1:6" ht="12.75" customHeight="1" x14ac:dyDescent="0.2">
      <c r="A593" s="83" t="s">
        <v>184</v>
      </c>
      <c r="B593" s="83">
        <v>3</v>
      </c>
      <c r="C593" s="84">
        <v>1650.9828300900001</v>
      </c>
      <c r="D593" s="84">
        <v>1618.54296731</v>
      </c>
      <c r="E593" s="84">
        <v>153.48722255999999</v>
      </c>
      <c r="F593" s="84">
        <v>153.48722255999999</v>
      </c>
    </row>
    <row r="594" spans="1:6" ht="12.75" customHeight="1" x14ac:dyDescent="0.2">
      <c r="A594" s="83" t="s">
        <v>184</v>
      </c>
      <c r="B594" s="83">
        <v>4</v>
      </c>
      <c r="C594" s="84">
        <v>1654.6504257900001</v>
      </c>
      <c r="D594" s="84">
        <v>1622.0599124600001</v>
      </c>
      <c r="E594" s="84">
        <v>153.82073618999999</v>
      </c>
      <c r="F594" s="84">
        <v>153.82073618999999</v>
      </c>
    </row>
    <row r="595" spans="1:6" ht="12.75" customHeight="1" x14ac:dyDescent="0.2">
      <c r="A595" s="83" t="s">
        <v>184</v>
      </c>
      <c r="B595" s="83">
        <v>5</v>
      </c>
      <c r="C595" s="84">
        <v>1652.87158213</v>
      </c>
      <c r="D595" s="84">
        <v>1623.91336591</v>
      </c>
      <c r="E595" s="84">
        <v>153.99650009000001</v>
      </c>
      <c r="F595" s="84">
        <v>153.99650009000001</v>
      </c>
    </row>
    <row r="596" spans="1:6" ht="12.75" customHeight="1" x14ac:dyDescent="0.2">
      <c r="A596" s="83" t="s">
        <v>184</v>
      </c>
      <c r="B596" s="83">
        <v>6</v>
      </c>
      <c r="C596" s="84">
        <v>1657.1378275300001</v>
      </c>
      <c r="D596" s="84">
        <v>1624.5921686700001</v>
      </c>
      <c r="E596" s="84">
        <v>154.06087128999999</v>
      </c>
      <c r="F596" s="84">
        <v>154.06087128999999</v>
      </c>
    </row>
    <row r="597" spans="1:6" ht="12.75" customHeight="1" x14ac:dyDescent="0.2">
      <c r="A597" s="83" t="s">
        <v>184</v>
      </c>
      <c r="B597" s="83">
        <v>7</v>
      </c>
      <c r="C597" s="84">
        <v>1622.80092906</v>
      </c>
      <c r="D597" s="84">
        <v>1594.25843336</v>
      </c>
      <c r="E597" s="84">
        <v>151.18430831000001</v>
      </c>
      <c r="F597" s="84">
        <v>151.18430831000001</v>
      </c>
    </row>
    <row r="598" spans="1:6" ht="12.75" customHeight="1" x14ac:dyDescent="0.2">
      <c r="A598" s="83" t="s">
        <v>184</v>
      </c>
      <c r="B598" s="83">
        <v>8</v>
      </c>
      <c r="C598" s="84">
        <v>1620.26681493</v>
      </c>
      <c r="D598" s="84">
        <v>1590.14369233</v>
      </c>
      <c r="E598" s="84">
        <v>150.79410540000001</v>
      </c>
      <c r="F598" s="84">
        <v>150.79410540000001</v>
      </c>
    </row>
    <row r="599" spans="1:6" ht="12.75" customHeight="1" x14ac:dyDescent="0.2">
      <c r="A599" s="83" t="s">
        <v>184</v>
      </c>
      <c r="B599" s="83">
        <v>9</v>
      </c>
      <c r="C599" s="84">
        <v>1534.5869357700001</v>
      </c>
      <c r="D599" s="84">
        <v>1501.55577847</v>
      </c>
      <c r="E599" s="84">
        <v>142.39327012999999</v>
      </c>
      <c r="F599" s="84">
        <v>142.39327012999999</v>
      </c>
    </row>
    <row r="600" spans="1:6" ht="12.75" customHeight="1" x14ac:dyDescent="0.2">
      <c r="A600" s="83" t="s">
        <v>184</v>
      </c>
      <c r="B600" s="83">
        <v>10</v>
      </c>
      <c r="C600" s="84">
        <v>1444.61231699</v>
      </c>
      <c r="D600" s="84">
        <v>1415.26616115</v>
      </c>
      <c r="E600" s="84">
        <v>134.21038343999999</v>
      </c>
      <c r="F600" s="84">
        <v>134.21038343999999</v>
      </c>
    </row>
    <row r="601" spans="1:6" ht="12.75" customHeight="1" x14ac:dyDescent="0.2">
      <c r="A601" s="83" t="s">
        <v>184</v>
      </c>
      <c r="B601" s="83">
        <v>11</v>
      </c>
      <c r="C601" s="84">
        <v>1410.2814530999999</v>
      </c>
      <c r="D601" s="84">
        <v>1377.8104760599999</v>
      </c>
      <c r="E601" s="84">
        <v>130.65844247000001</v>
      </c>
      <c r="F601" s="84">
        <v>130.65844247000001</v>
      </c>
    </row>
    <row r="602" spans="1:6" ht="12.75" customHeight="1" x14ac:dyDescent="0.2">
      <c r="A602" s="83" t="s">
        <v>184</v>
      </c>
      <c r="B602" s="83">
        <v>12</v>
      </c>
      <c r="C602" s="84">
        <v>1415.5358906199999</v>
      </c>
      <c r="D602" s="84">
        <v>1382.5603162899999</v>
      </c>
      <c r="E602" s="84">
        <v>131.10887215</v>
      </c>
      <c r="F602" s="84">
        <v>131.10887215</v>
      </c>
    </row>
    <row r="603" spans="1:6" ht="12.75" customHeight="1" x14ac:dyDescent="0.2">
      <c r="A603" s="83" t="s">
        <v>184</v>
      </c>
      <c r="B603" s="83">
        <v>13</v>
      </c>
      <c r="C603" s="84">
        <v>1385.0949834999999</v>
      </c>
      <c r="D603" s="84">
        <v>1352.06152776</v>
      </c>
      <c r="E603" s="84">
        <v>128.21665709000001</v>
      </c>
      <c r="F603" s="84">
        <v>128.21665709000001</v>
      </c>
    </row>
    <row r="604" spans="1:6" ht="12.75" customHeight="1" x14ac:dyDescent="0.2">
      <c r="A604" s="83" t="s">
        <v>184</v>
      </c>
      <c r="B604" s="83">
        <v>14</v>
      </c>
      <c r="C604" s="84">
        <v>1412.16525991</v>
      </c>
      <c r="D604" s="84">
        <v>1377.2662599600001</v>
      </c>
      <c r="E604" s="84">
        <v>130.60683419</v>
      </c>
      <c r="F604" s="84">
        <v>130.60683419</v>
      </c>
    </row>
    <row r="605" spans="1:6" ht="12.75" customHeight="1" x14ac:dyDescent="0.2">
      <c r="A605" s="83" t="s">
        <v>184</v>
      </c>
      <c r="B605" s="83">
        <v>15</v>
      </c>
      <c r="C605" s="84">
        <v>1462.7166412300001</v>
      </c>
      <c r="D605" s="84">
        <v>1428.88416826</v>
      </c>
      <c r="E605" s="84">
        <v>135.50178572999999</v>
      </c>
      <c r="F605" s="84">
        <v>135.50178572999999</v>
      </c>
    </row>
    <row r="606" spans="1:6" ht="12.75" customHeight="1" x14ac:dyDescent="0.2">
      <c r="A606" s="83" t="s">
        <v>184</v>
      </c>
      <c r="B606" s="83">
        <v>16</v>
      </c>
      <c r="C606" s="84">
        <v>1440.4667776199999</v>
      </c>
      <c r="D606" s="84">
        <v>1411.7696523899999</v>
      </c>
      <c r="E606" s="84">
        <v>133.8788078</v>
      </c>
      <c r="F606" s="84">
        <v>133.8788078</v>
      </c>
    </row>
    <row r="607" spans="1:6" ht="12.75" customHeight="1" x14ac:dyDescent="0.2">
      <c r="A607" s="83" t="s">
        <v>184</v>
      </c>
      <c r="B607" s="83">
        <v>17</v>
      </c>
      <c r="C607" s="84">
        <v>1443.54385714</v>
      </c>
      <c r="D607" s="84">
        <v>1415.9918825</v>
      </c>
      <c r="E607" s="84">
        <v>134.27920395000001</v>
      </c>
      <c r="F607" s="84">
        <v>134.27920395000001</v>
      </c>
    </row>
    <row r="608" spans="1:6" ht="12.75" customHeight="1" x14ac:dyDescent="0.2">
      <c r="A608" s="83" t="s">
        <v>184</v>
      </c>
      <c r="B608" s="83">
        <v>18</v>
      </c>
      <c r="C608" s="84">
        <v>1455.60628193</v>
      </c>
      <c r="D608" s="84">
        <v>1423.04522144</v>
      </c>
      <c r="E608" s="84">
        <v>134.94807553999999</v>
      </c>
      <c r="F608" s="84">
        <v>134.94807553999999</v>
      </c>
    </row>
    <row r="609" spans="1:6" ht="12.75" customHeight="1" x14ac:dyDescent="0.2">
      <c r="A609" s="83" t="s">
        <v>184</v>
      </c>
      <c r="B609" s="83">
        <v>19</v>
      </c>
      <c r="C609" s="84">
        <v>1426.7958677900001</v>
      </c>
      <c r="D609" s="84">
        <v>1394.2194844000001</v>
      </c>
      <c r="E609" s="84">
        <v>132.21451676999999</v>
      </c>
      <c r="F609" s="84">
        <v>132.21451676999999</v>
      </c>
    </row>
    <row r="610" spans="1:6" ht="12.75" customHeight="1" x14ac:dyDescent="0.2">
      <c r="A610" s="83" t="s">
        <v>184</v>
      </c>
      <c r="B610" s="83">
        <v>20</v>
      </c>
      <c r="C610" s="84">
        <v>1372.846875</v>
      </c>
      <c r="D610" s="84">
        <v>1344.8333423399999</v>
      </c>
      <c r="E610" s="84">
        <v>127.53120473</v>
      </c>
      <c r="F610" s="84">
        <v>127.53120473</v>
      </c>
    </row>
    <row r="611" spans="1:6" ht="12.75" customHeight="1" x14ac:dyDescent="0.2">
      <c r="A611" s="83" t="s">
        <v>184</v>
      </c>
      <c r="B611" s="83">
        <v>21</v>
      </c>
      <c r="C611" s="84">
        <v>1347.30365979</v>
      </c>
      <c r="D611" s="84">
        <v>1315.3357427599999</v>
      </c>
      <c r="E611" s="84">
        <v>124.73393290999999</v>
      </c>
      <c r="F611" s="84">
        <v>124.73393290999999</v>
      </c>
    </row>
    <row r="612" spans="1:6" ht="12.75" customHeight="1" x14ac:dyDescent="0.2">
      <c r="A612" s="83" t="s">
        <v>184</v>
      </c>
      <c r="B612" s="83">
        <v>22</v>
      </c>
      <c r="C612" s="84">
        <v>1352.7195118499999</v>
      </c>
      <c r="D612" s="84">
        <v>1325.62582408</v>
      </c>
      <c r="E612" s="84">
        <v>125.70974636</v>
      </c>
      <c r="F612" s="84">
        <v>125.70974636</v>
      </c>
    </row>
    <row r="613" spans="1:6" ht="12.75" customHeight="1" x14ac:dyDescent="0.2">
      <c r="A613" s="83" t="s">
        <v>184</v>
      </c>
      <c r="B613" s="83">
        <v>23</v>
      </c>
      <c r="C613" s="84">
        <v>1430.8959243899999</v>
      </c>
      <c r="D613" s="84">
        <v>1400.09478939</v>
      </c>
      <c r="E613" s="84">
        <v>132.77167482999999</v>
      </c>
      <c r="F613" s="84">
        <v>132.77167482999999</v>
      </c>
    </row>
    <row r="614" spans="1:6" ht="12.75" customHeight="1" x14ac:dyDescent="0.2">
      <c r="A614" s="83" t="s">
        <v>184</v>
      </c>
      <c r="B614" s="83">
        <v>24</v>
      </c>
      <c r="C614" s="84">
        <v>1503.3642818400001</v>
      </c>
      <c r="D614" s="84">
        <v>1470.32894362</v>
      </c>
      <c r="E614" s="84">
        <v>139.43201407999999</v>
      </c>
      <c r="F614" s="84">
        <v>139.43201407999999</v>
      </c>
    </row>
    <row r="615" spans="1:6" ht="12.75" customHeight="1" x14ac:dyDescent="0.2">
      <c r="A615" s="83" t="s">
        <v>185</v>
      </c>
      <c r="B615" s="83">
        <v>1</v>
      </c>
      <c r="C615" s="84">
        <v>1553.36005845</v>
      </c>
      <c r="D615" s="84">
        <v>1527.02785584</v>
      </c>
      <c r="E615" s="84">
        <v>144.80879970000001</v>
      </c>
      <c r="F615" s="84">
        <v>144.80879970000001</v>
      </c>
    </row>
    <row r="616" spans="1:6" ht="12.75" customHeight="1" x14ac:dyDescent="0.2">
      <c r="A616" s="83" t="s">
        <v>185</v>
      </c>
      <c r="B616" s="83">
        <v>2</v>
      </c>
      <c r="C616" s="84">
        <v>1632.8612184399999</v>
      </c>
      <c r="D616" s="84">
        <v>1603.3886760800001</v>
      </c>
      <c r="E616" s="84">
        <v>152.0501337</v>
      </c>
      <c r="F616" s="84">
        <v>152.0501337</v>
      </c>
    </row>
    <row r="617" spans="1:6" ht="12.75" customHeight="1" x14ac:dyDescent="0.2">
      <c r="A617" s="83" t="s">
        <v>185</v>
      </c>
      <c r="B617" s="83">
        <v>3</v>
      </c>
      <c r="C617" s="84">
        <v>1719.4456040099999</v>
      </c>
      <c r="D617" s="84">
        <v>1688.8446106900001</v>
      </c>
      <c r="E617" s="84">
        <v>160.15396185</v>
      </c>
      <c r="F617" s="84">
        <v>160.15396185</v>
      </c>
    </row>
    <row r="618" spans="1:6" ht="12.75" customHeight="1" x14ac:dyDescent="0.2">
      <c r="A618" s="83" t="s">
        <v>185</v>
      </c>
      <c r="B618" s="83">
        <v>4</v>
      </c>
      <c r="C618" s="84">
        <v>1720.2183412500001</v>
      </c>
      <c r="D618" s="84">
        <v>1688.2389635</v>
      </c>
      <c r="E618" s="84">
        <v>160.09652803</v>
      </c>
      <c r="F618" s="84">
        <v>160.09652803</v>
      </c>
    </row>
    <row r="619" spans="1:6" ht="12.75" customHeight="1" x14ac:dyDescent="0.2">
      <c r="A619" s="83" t="s">
        <v>185</v>
      </c>
      <c r="B619" s="83">
        <v>5</v>
      </c>
      <c r="C619" s="84">
        <v>1717.90969464</v>
      </c>
      <c r="D619" s="84">
        <v>1685.0829842600001</v>
      </c>
      <c r="E619" s="84">
        <v>159.79724497000001</v>
      </c>
      <c r="F619" s="84">
        <v>159.79724497000001</v>
      </c>
    </row>
    <row r="620" spans="1:6" ht="12.75" customHeight="1" x14ac:dyDescent="0.2">
      <c r="A620" s="83" t="s">
        <v>185</v>
      </c>
      <c r="B620" s="83">
        <v>6</v>
      </c>
      <c r="C620" s="84">
        <v>1731.1622988700001</v>
      </c>
      <c r="D620" s="84">
        <v>1698.6457982300001</v>
      </c>
      <c r="E620" s="84">
        <v>161.08341325999999</v>
      </c>
      <c r="F620" s="84">
        <v>161.08341325999999</v>
      </c>
    </row>
    <row r="621" spans="1:6" ht="12.75" customHeight="1" x14ac:dyDescent="0.2">
      <c r="A621" s="83" t="s">
        <v>185</v>
      </c>
      <c r="B621" s="83">
        <v>7</v>
      </c>
      <c r="C621" s="84">
        <v>1668.9910502800001</v>
      </c>
      <c r="D621" s="84">
        <v>1636.5519789299999</v>
      </c>
      <c r="E621" s="84">
        <v>155.19502596000001</v>
      </c>
      <c r="F621" s="84">
        <v>155.19502596000001</v>
      </c>
    </row>
    <row r="622" spans="1:6" ht="12.75" customHeight="1" x14ac:dyDescent="0.2">
      <c r="A622" s="83" t="s">
        <v>185</v>
      </c>
      <c r="B622" s="83">
        <v>8</v>
      </c>
      <c r="C622" s="84">
        <v>1555.65303709</v>
      </c>
      <c r="D622" s="84">
        <v>1523.50145011</v>
      </c>
      <c r="E622" s="84">
        <v>144.47438892</v>
      </c>
      <c r="F622" s="84">
        <v>144.47438892</v>
      </c>
    </row>
    <row r="623" spans="1:6" ht="12.75" customHeight="1" x14ac:dyDescent="0.2">
      <c r="A623" s="83" t="s">
        <v>185</v>
      </c>
      <c r="B623" s="83">
        <v>9</v>
      </c>
      <c r="C623" s="84">
        <v>1501.25330893</v>
      </c>
      <c r="D623" s="84">
        <v>1475.60979972</v>
      </c>
      <c r="E623" s="84">
        <v>139.93280025000001</v>
      </c>
      <c r="F623" s="84">
        <v>139.93280025000001</v>
      </c>
    </row>
    <row r="624" spans="1:6" ht="12.75" customHeight="1" x14ac:dyDescent="0.2">
      <c r="A624" s="83" t="s">
        <v>185</v>
      </c>
      <c r="B624" s="83">
        <v>10</v>
      </c>
      <c r="C624" s="84">
        <v>1511.67546909</v>
      </c>
      <c r="D624" s="84">
        <v>1481.13176346</v>
      </c>
      <c r="E624" s="84">
        <v>140.45645078000001</v>
      </c>
      <c r="F624" s="84">
        <v>140.45645078000001</v>
      </c>
    </row>
    <row r="625" spans="1:6" ht="12.75" customHeight="1" x14ac:dyDescent="0.2">
      <c r="A625" s="83" t="s">
        <v>185</v>
      </c>
      <c r="B625" s="83">
        <v>11</v>
      </c>
      <c r="C625" s="84">
        <v>1492.5123614700001</v>
      </c>
      <c r="D625" s="84">
        <v>1459.6574261999999</v>
      </c>
      <c r="E625" s="84">
        <v>138.42002886</v>
      </c>
      <c r="F625" s="84">
        <v>138.42002886</v>
      </c>
    </row>
    <row r="626" spans="1:6" ht="12.75" customHeight="1" x14ac:dyDescent="0.2">
      <c r="A626" s="83" t="s">
        <v>185</v>
      </c>
      <c r="B626" s="83">
        <v>12</v>
      </c>
      <c r="C626" s="84">
        <v>1494.3916683499999</v>
      </c>
      <c r="D626" s="84">
        <v>1461.62046517</v>
      </c>
      <c r="E626" s="84">
        <v>138.60618479999999</v>
      </c>
      <c r="F626" s="84">
        <v>138.60618479999999</v>
      </c>
    </row>
    <row r="627" spans="1:6" ht="12.75" customHeight="1" x14ac:dyDescent="0.2">
      <c r="A627" s="83" t="s">
        <v>185</v>
      </c>
      <c r="B627" s="83">
        <v>13</v>
      </c>
      <c r="C627" s="84">
        <v>1476.0555254599999</v>
      </c>
      <c r="D627" s="84">
        <v>1443.01497591</v>
      </c>
      <c r="E627" s="84">
        <v>136.84181713999999</v>
      </c>
      <c r="F627" s="84">
        <v>136.84181713999999</v>
      </c>
    </row>
    <row r="628" spans="1:6" ht="12.75" customHeight="1" x14ac:dyDescent="0.2">
      <c r="A628" s="83" t="s">
        <v>185</v>
      </c>
      <c r="B628" s="83">
        <v>14</v>
      </c>
      <c r="C628" s="84">
        <v>1467.8334195499999</v>
      </c>
      <c r="D628" s="84">
        <v>1434.84173147</v>
      </c>
      <c r="E628" s="84">
        <v>136.06674437000001</v>
      </c>
      <c r="F628" s="84">
        <v>136.06674437000001</v>
      </c>
    </row>
    <row r="629" spans="1:6" ht="12.75" customHeight="1" x14ac:dyDescent="0.2">
      <c r="A629" s="83" t="s">
        <v>185</v>
      </c>
      <c r="B629" s="83">
        <v>15</v>
      </c>
      <c r="C629" s="84">
        <v>1523.5383805900001</v>
      </c>
      <c r="D629" s="84">
        <v>1490.79785049</v>
      </c>
      <c r="E629" s="84">
        <v>141.37309055</v>
      </c>
      <c r="F629" s="84">
        <v>141.37309055</v>
      </c>
    </row>
    <row r="630" spans="1:6" ht="12.75" customHeight="1" x14ac:dyDescent="0.2">
      <c r="A630" s="83" t="s">
        <v>185</v>
      </c>
      <c r="B630" s="83">
        <v>16</v>
      </c>
      <c r="C630" s="84">
        <v>1512.2281900800001</v>
      </c>
      <c r="D630" s="84">
        <v>1480.5913150700001</v>
      </c>
      <c r="E630" s="84">
        <v>140.40519979000001</v>
      </c>
      <c r="F630" s="84">
        <v>140.40519979000001</v>
      </c>
    </row>
    <row r="631" spans="1:6" ht="12.75" customHeight="1" x14ac:dyDescent="0.2">
      <c r="A631" s="83" t="s">
        <v>185</v>
      </c>
      <c r="B631" s="83">
        <v>17</v>
      </c>
      <c r="C631" s="84">
        <v>1524.2131186399999</v>
      </c>
      <c r="D631" s="84">
        <v>1495.2388441400001</v>
      </c>
      <c r="E631" s="84">
        <v>141.79423215</v>
      </c>
      <c r="F631" s="84">
        <v>141.79423215</v>
      </c>
    </row>
    <row r="632" spans="1:6" ht="12.75" customHeight="1" x14ac:dyDescent="0.2">
      <c r="A632" s="83" t="s">
        <v>185</v>
      </c>
      <c r="B632" s="83">
        <v>18</v>
      </c>
      <c r="C632" s="84">
        <v>1524.3626587199999</v>
      </c>
      <c r="D632" s="84">
        <v>1498.4764417399999</v>
      </c>
      <c r="E632" s="84">
        <v>142.10125511999999</v>
      </c>
      <c r="F632" s="84">
        <v>142.10125511999999</v>
      </c>
    </row>
    <row r="633" spans="1:6" ht="12.75" customHeight="1" x14ac:dyDescent="0.2">
      <c r="A633" s="83" t="s">
        <v>185</v>
      </c>
      <c r="B633" s="83">
        <v>19</v>
      </c>
      <c r="C633" s="84">
        <v>1497.9173277</v>
      </c>
      <c r="D633" s="84">
        <v>1469.7572366700001</v>
      </c>
      <c r="E633" s="84">
        <v>139.37779882999999</v>
      </c>
      <c r="F633" s="84">
        <v>139.37779882999999</v>
      </c>
    </row>
    <row r="634" spans="1:6" ht="12.75" customHeight="1" x14ac:dyDescent="0.2">
      <c r="A634" s="83" t="s">
        <v>185</v>
      </c>
      <c r="B634" s="83">
        <v>20</v>
      </c>
      <c r="C634" s="84">
        <v>1449.8668756699999</v>
      </c>
      <c r="D634" s="84">
        <v>1418.7129777800001</v>
      </c>
      <c r="E634" s="84">
        <v>134.53724675000001</v>
      </c>
      <c r="F634" s="84">
        <v>134.53724675000001</v>
      </c>
    </row>
    <row r="635" spans="1:6" ht="12.75" customHeight="1" x14ac:dyDescent="0.2">
      <c r="A635" s="83" t="s">
        <v>185</v>
      </c>
      <c r="B635" s="83">
        <v>21</v>
      </c>
      <c r="C635" s="84">
        <v>1417.8291692299999</v>
      </c>
      <c r="D635" s="84">
        <v>1386.6582175200001</v>
      </c>
      <c r="E635" s="84">
        <v>131.49747812999999</v>
      </c>
      <c r="F635" s="84">
        <v>131.49747812999999</v>
      </c>
    </row>
    <row r="636" spans="1:6" ht="12.75" customHeight="1" x14ac:dyDescent="0.2">
      <c r="A636" s="83" t="s">
        <v>185</v>
      </c>
      <c r="B636" s="83">
        <v>22</v>
      </c>
      <c r="C636" s="84">
        <v>1430.95660692</v>
      </c>
      <c r="D636" s="84">
        <v>1400.8799043399999</v>
      </c>
      <c r="E636" s="84">
        <v>132.84612766000001</v>
      </c>
      <c r="F636" s="84">
        <v>132.84612766000001</v>
      </c>
    </row>
    <row r="637" spans="1:6" ht="12.75" customHeight="1" x14ac:dyDescent="0.2">
      <c r="A637" s="83" t="s">
        <v>185</v>
      </c>
      <c r="B637" s="83">
        <v>23</v>
      </c>
      <c r="C637" s="84">
        <v>1468.22466571</v>
      </c>
      <c r="D637" s="84">
        <v>1439.6955402399999</v>
      </c>
      <c r="E637" s="84">
        <v>136.52703342999999</v>
      </c>
      <c r="F637" s="84">
        <v>136.52703342999999</v>
      </c>
    </row>
    <row r="638" spans="1:6" ht="12.75" customHeight="1" x14ac:dyDescent="0.2">
      <c r="A638" s="83" t="s">
        <v>185</v>
      </c>
      <c r="B638" s="83">
        <v>24</v>
      </c>
      <c r="C638" s="84">
        <v>1554.65168582</v>
      </c>
      <c r="D638" s="84">
        <v>1528.3428208099999</v>
      </c>
      <c r="E638" s="84">
        <v>144.93349848</v>
      </c>
      <c r="F638" s="84">
        <v>144.93349848</v>
      </c>
    </row>
    <row r="639" spans="1:6" ht="12.75" customHeight="1" x14ac:dyDescent="0.2">
      <c r="A639" s="83" t="s">
        <v>186</v>
      </c>
      <c r="B639" s="83">
        <v>1</v>
      </c>
      <c r="C639" s="84">
        <v>1578.0375758</v>
      </c>
      <c r="D639" s="84">
        <v>1546.36394208</v>
      </c>
      <c r="E639" s="84">
        <v>146.64245023999999</v>
      </c>
      <c r="F639" s="84">
        <v>146.64245023999999</v>
      </c>
    </row>
    <row r="640" spans="1:6" ht="12.75" customHeight="1" x14ac:dyDescent="0.2">
      <c r="A640" s="83" t="s">
        <v>186</v>
      </c>
      <c r="B640" s="83">
        <v>2</v>
      </c>
      <c r="C640" s="84">
        <v>1648.89114268</v>
      </c>
      <c r="D640" s="84">
        <v>1618.0790277599999</v>
      </c>
      <c r="E640" s="84">
        <v>153.44322695</v>
      </c>
      <c r="F640" s="84">
        <v>153.44322695</v>
      </c>
    </row>
    <row r="641" spans="1:6" ht="12.75" customHeight="1" x14ac:dyDescent="0.2">
      <c r="A641" s="83" t="s">
        <v>186</v>
      </c>
      <c r="B641" s="83">
        <v>3</v>
      </c>
      <c r="C641" s="84">
        <v>1730.16759333</v>
      </c>
      <c r="D641" s="84">
        <v>1695.28753835</v>
      </c>
      <c r="E641" s="84">
        <v>160.76494783000001</v>
      </c>
      <c r="F641" s="84">
        <v>160.76494783000001</v>
      </c>
    </row>
    <row r="642" spans="1:6" ht="12.75" customHeight="1" x14ac:dyDescent="0.2">
      <c r="A642" s="83" t="s">
        <v>186</v>
      </c>
      <c r="B642" s="83">
        <v>4</v>
      </c>
      <c r="C642" s="84">
        <v>1721.6556673499999</v>
      </c>
      <c r="D642" s="84">
        <v>1690.00079381</v>
      </c>
      <c r="E642" s="84">
        <v>160.26360326</v>
      </c>
      <c r="F642" s="84">
        <v>160.26360326</v>
      </c>
    </row>
    <row r="643" spans="1:6" ht="12.75" customHeight="1" x14ac:dyDescent="0.2">
      <c r="A643" s="83" t="s">
        <v>186</v>
      </c>
      <c r="B643" s="83">
        <v>5</v>
      </c>
      <c r="C643" s="84">
        <v>1725.43898704</v>
      </c>
      <c r="D643" s="84">
        <v>1692.7188387000001</v>
      </c>
      <c r="E643" s="84">
        <v>160.52135679</v>
      </c>
      <c r="F643" s="84">
        <v>160.52135679</v>
      </c>
    </row>
    <row r="644" spans="1:6" ht="12.75" customHeight="1" x14ac:dyDescent="0.2">
      <c r="A644" s="83" t="s">
        <v>186</v>
      </c>
      <c r="B644" s="83">
        <v>6</v>
      </c>
      <c r="C644" s="84">
        <v>1709.32902042</v>
      </c>
      <c r="D644" s="84">
        <v>1682.0973054399999</v>
      </c>
      <c r="E644" s="84">
        <v>159.51411157999999</v>
      </c>
      <c r="F644" s="84">
        <v>159.51411157999999</v>
      </c>
    </row>
    <row r="645" spans="1:6" ht="12.75" customHeight="1" x14ac:dyDescent="0.2">
      <c r="A645" s="83" t="s">
        <v>186</v>
      </c>
      <c r="B645" s="83">
        <v>7</v>
      </c>
      <c r="C645" s="84">
        <v>1607.79336498</v>
      </c>
      <c r="D645" s="84">
        <v>1581.3058314299999</v>
      </c>
      <c r="E645" s="84">
        <v>149.95600672</v>
      </c>
      <c r="F645" s="84">
        <v>149.95600672</v>
      </c>
    </row>
    <row r="646" spans="1:6" ht="12.75" customHeight="1" x14ac:dyDescent="0.2">
      <c r="A646" s="83" t="s">
        <v>186</v>
      </c>
      <c r="B646" s="83">
        <v>8</v>
      </c>
      <c r="C646" s="84">
        <v>1505.1381807400001</v>
      </c>
      <c r="D646" s="84">
        <v>1472.4177059399999</v>
      </c>
      <c r="E646" s="84">
        <v>139.63009242999999</v>
      </c>
      <c r="F646" s="84">
        <v>139.63009242999999</v>
      </c>
    </row>
    <row r="647" spans="1:6" ht="12.75" customHeight="1" x14ac:dyDescent="0.2">
      <c r="A647" s="83" t="s">
        <v>186</v>
      </c>
      <c r="B647" s="83">
        <v>9</v>
      </c>
      <c r="C647" s="84">
        <v>1453.79490863</v>
      </c>
      <c r="D647" s="84">
        <v>1420.9219811200001</v>
      </c>
      <c r="E647" s="84">
        <v>134.74672762</v>
      </c>
      <c r="F647" s="84">
        <v>134.74672762</v>
      </c>
    </row>
    <row r="648" spans="1:6" ht="12.75" customHeight="1" x14ac:dyDescent="0.2">
      <c r="A648" s="83" t="s">
        <v>186</v>
      </c>
      <c r="B648" s="83">
        <v>10</v>
      </c>
      <c r="C648" s="84">
        <v>1413.20996788</v>
      </c>
      <c r="D648" s="84">
        <v>1380.80501172</v>
      </c>
      <c r="E648" s="84">
        <v>130.94241575999999</v>
      </c>
      <c r="F648" s="84">
        <v>130.94241575999999</v>
      </c>
    </row>
    <row r="649" spans="1:6" ht="12.75" customHeight="1" x14ac:dyDescent="0.2">
      <c r="A649" s="83" t="s">
        <v>186</v>
      </c>
      <c r="B649" s="83">
        <v>11</v>
      </c>
      <c r="C649" s="84">
        <v>1402.4927038200001</v>
      </c>
      <c r="D649" s="84">
        <v>1369.9998709399999</v>
      </c>
      <c r="E649" s="84">
        <v>129.91775895999999</v>
      </c>
      <c r="F649" s="84">
        <v>129.91775895999999</v>
      </c>
    </row>
    <row r="650" spans="1:6" ht="12.75" customHeight="1" x14ac:dyDescent="0.2">
      <c r="A650" s="83" t="s">
        <v>186</v>
      </c>
      <c r="B650" s="83">
        <v>12</v>
      </c>
      <c r="C650" s="84">
        <v>1402.3164832699999</v>
      </c>
      <c r="D650" s="84">
        <v>1371.4251372199999</v>
      </c>
      <c r="E650" s="84">
        <v>130.05291765999999</v>
      </c>
      <c r="F650" s="84">
        <v>130.05291765999999</v>
      </c>
    </row>
    <row r="651" spans="1:6" ht="12.75" customHeight="1" x14ac:dyDescent="0.2">
      <c r="A651" s="83" t="s">
        <v>186</v>
      </c>
      <c r="B651" s="83">
        <v>13</v>
      </c>
      <c r="C651" s="84">
        <v>1370.0477756600001</v>
      </c>
      <c r="D651" s="84">
        <v>1343.0429766</v>
      </c>
      <c r="E651" s="84">
        <v>127.36142347000001</v>
      </c>
      <c r="F651" s="84">
        <v>127.36142347000001</v>
      </c>
    </row>
    <row r="652" spans="1:6" ht="12.75" customHeight="1" x14ac:dyDescent="0.2">
      <c r="A652" s="83" t="s">
        <v>186</v>
      </c>
      <c r="B652" s="83">
        <v>14</v>
      </c>
      <c r="C652" s="84">
        <v>1384.35372287</v>
      </c>
      <c r="D652" s="84">
        <v>1350.4162716400001</v>
      </c>
      <c r="E652" s="84">
        <v>128.06063664999999</v>
      </c>
      <c r="F652" s="84">
        <v>128.06063664999999</v>
      </c>
    </row>
    <row r="653" spans="1:6" ht="12.75" customHeight="1" x14ac:dyDescent="0.2">
      <c r="A653" s="83" t="s">
        <v>186</v>
      </c>
      <c r="B653" s="83">
        <v>15</v>
      </c>
      <c r="C653" s="84">
        <v>1419.6906278399999</v>
      </c>
      <c r="D653" s="84">
        <v>1386.7396660500001</v>
      </c>
      <c r="E653" s="84">
        <v>131.50520194000001</v>
      </c>
      <c r="F653" s="84">
        <v>131.50520194000001</v>
      </c>
    </row>
    <row r="654" spans="1:6" ht="12.75" customHeight="1" x14ac:dyDescent="0.2">
      <c r="A654" s="83" t="s">
        <v>186</v>
      </c>
      <c r="B654" s="83">
        <v>16</v>
      </c>
      <c r="C654" s="84">
        <v>1410.42979898</v>
      </c>
      <c r="D654" s="84">
        <v>1379.1672836400001</v>
      </c>
      <c r="E654" s="84">
        <v>130.7871092</v>
      </c>
      <c r="F654" s="84">
        <v>130.7871092</v>
      </c>
    </row>
    <row r="655" spans="1:6" ht="12.75" customHeight="1" x14ac:dyDescent="0.2">
      <c r="A655" s="83" t="s">
        <v>186</v>
      </c>
      <c r="B655" s="83">
        <v>17</v>
      </c>
      <c r="C655" s="84">
        <v>1431.5311865199999</v>
      </c>
      <c r="D655" s="84">
        <v>1397.84541739</v>
      </c>
      <c r="E655" s="84">
        <v>132.55836578</v>
      </c>
      <c r="F655" s="84">
        <v>132.55836578</v>
      </c>
    </row>
    <row r="656" spans="1:6" ht="12.75" customHeight="1" x14ac:dyDescent="0.2">
      <c r="A656" s="83" t="s">
        <v>186</v>
      </c>
      <c r="B656" s="83">
        <v>18</v>
      </c>
      <c r="C656" s="84">
        <v>1435.1906523800001</v>
      </c>
      <c r="D656" s="84">
        <v>1401.35695489</v>
      </c>
      <c r="E656" s="84">
        <v>132.8913666</v>
      </c>
      <c r="F656" s="84">
        <v>132.8913666</v>
      </c>
    </row>
    <row r="657" spans="1:6" ht="12.75" customHeight="1" x14ac:dyDescent="0.2">
      <c r="A657" s="83" t="s">
        <v>186</v>
      </c>
      <c r="B657" s="83">
        <v>19</v>
      </c>
      <c r="C657" s="84">
        <v>1443.8489783299999</v>
      </c>
      <c r="D657" s="84">
        <v>1411.28726686</v>
      </c>
      <c r="E657" s="84">
        <v>133.83306295</v>
      </c>
      <c r="F657" s="84">
        <v>133.83306295</v>
      </c>
    </row>
    <row r="658" spans="1:6" ht="12.75" customHeight="1" x14ac:dyDescent="0.2">
      <c r="A658" s="83" t="s">
        <v>186</v>
      </c>
      <c r="B658" s="83">
        <v>20</v>
      </c>
      <c r="C658" s="84">
        <v>1398.30666481</v>
      </c>
      <c r="D658" s="84">
        <v>1367.41951249</v>
      </c>
      <c r="E658" s="84">
        <v>129.67306231000001</v>
      </c>
      <c r="F658" s="84">
        <v>129.67306231000001</v>
      </c>
    </row>
    <row r="659" spans="1:6" ht="12.75" customHeight="1" x14ac:dyDescent="0.2">
      <c r="A659" s="83" t="s">
        <v>186</v>
      </c>
      <c r="B659" s="83">
        <v>21</v>
      </c>
      <c r="C659" s="84">
        <v>1372.3351328199999</v>
      </c>
      <c r="D659" s="84">
        <v>1342.2307501800001</v>
      </c>
      <c r="E659" s="84">
        <v>127.28439964</v>
      </c>
      <c r="F659" s="84">
        <v>127.28439964</v>
      </c>
    </row>
    <row r="660" spans="1:6" ht="12.75" customHeight="1" x14ac:dyDescent="0.2">
      <c r="A660" s="83" t="s">
        <v>186</v>
      </c>
      <c r="B660" s="83">
        <v>22</v>
      </c>
      <c r="C660" s="84">
        <v>1395.16581165</v>
      </c>
      <c r="D660" s="84">
        <v>1364.7541556900001</v>
      </c>
      <c r="E660" s="84">
        <v>129.42030521999999</v>
      </c>
      <c r="F660" s="84">
        <v>129.42030521999999</v>
      </c>
    </row>
    <row r="661" spans="1:6" ht="12.75" customHeight="1" x14ac:dyDescent="0.2">
      <c r="A661" s="83" t="s">
        <v>186</v>
      </c>
      <c r="B661" s="83">
        <v>23</v>
      </c>
      <c r="C661" s="84">
        <v>1415.43333016</v>
      </c>
      <c r="D661" s="84">
        <v>1388.5668929999999</v>
      </c>
      <c r="E661" s="84">
        <v>131.67847875999999</v>
      </c>
      <c r="F661" s="84">
        <v>131.67847875999999</v>
      </c>
    </row>
    <row r="662" spans="1:6" ht="12.75" customHeight="1" x14ac:dyDescent="0.2">
      <c r="A662" s="83" t="s">
        <v>186</v>
      </c>
      <c r="B662" s="83">
        <v>24</v>
      </c>
      <c r="C662" s="84">
        <v>1507.90007644</v>
      </c>
      <c r="D662" s="84">
        <v>1475.1543065999999</v>
      </c>
      <c r="E662" s="84">
        <v>139.88960562</v>
      </c>
      <c r="F662" s="84">
        <v>139.88960562</v>
      </c>
    </row>
    <row r="663" spans="1:6" ht="12.75" customHeight="1" x14ac:dyDescent="0.2">
      <c r="A663" s="83" t="s">
        <v>187</v>
      </c>
      <c r="B663" s="83">
        <v>1</v>
      </c>
      <c r="C663" s="84">
        <v>1511.01557916</v>
      </c>
      <c r="D663" s="84">
        <v>1478.2919492000001</v>
      </c>
      <c r="E663" s="84">
        <v>140.18714979999999</v>
      </c>
      <c r="F663" s="84">
        <v>140.18714979999999</v>
      </c>
    </row>
    <row r="664" spans="1:6" ht="12.75" customHeight="1" x14ac:dyDescent="0.2">
      <c r="A664" s="83" t="s">
        <v>187</v>
      </c>
      <c r="B664" s="83">
        <v>2</v>
      </c>
      <c r="C664" s="84">
        <v>1575.4513315300001</v>
      </c>
      <c r="D664" s="84">
        <v>1542.2861623199999</v>
      </c>
      <c r="E664" s="84">
        <v>146.25575237999999</v>
      </c>
      <c r="F664" s="84">
        <v>146.25575237999999</v>
      </c>
    </row>
    <row r="665" spans="1:6" ht="12.75" customHeight="1" x14ac:dyDescent="0.2">
      <c r="A665" s="83" t="s">
        <v>187</v>
      </c>
      <c r="B665" s="83">
        <v>3</v>
      </c>
      <c r="C665" s="84">
        <v>1673.6274569899999</v>
      </c>
      <c r="D665" s="84">
        <v>1638.8597265000001</v>
      </c>
      <c r="E665" s="84">
        <v>155.41387079</v>
      </c>
      <c r="F665" s="84">
        <v>155.41387079</v>
      </c>
    </row>
    <row r="666" spans="1:6" ht="12.75" customHeight="1" x14ac:dyDescent="0.2">
      <c r="A666" s="83" t="s">
        <v>187</v>
      </c>
      <c r="B666" s="83">
        <v>4</v>
      </c>
      <c r="C666" s="84">
        <v>1690.0146649000001</v>
      </c>
      <c r="D666" s="84">
        <v>1664.1209916600001</v>
      </c>
      <c r="E666" s="84">
        <v>157.80940894</v>
      </c>
      <c r="F666" s="84">
        <v>157.80940894</v>
      </c>
    </row>
    <row r="667" spans="1:6" ht="12.75" customHeight="1" x14ac:dyDescent="0.2">
      <c r="A667" s="83" t="s">
        <v>187</v>
      </c>
      <c r="B667" s="83">
        <v>5</v>
      </c>
      <c r="C667" s="84">
        <v>1691.13246288</v>
      </c>
      <c r="D667" s="84">
        <v>1657.4928532599999</v>
      </c>
      <c r="E667" s="84">
        <v>157.18085933</v>
      </c>
      <c r="F667" s="84">
        <v>157.18085933</v>
      </c>
    </row>
    <row r="668" spans="1:6" ht="12.75" customHeight="1" x14ac:dyDescent="0.2">
      <c r="A668" s="83" t="s">
        <v>187</v>
      </c>
      <c r="B668" s="83">
        <v>6</v>
      </c>
      <c r="C668" s="84">
        <v>1655.8106605999999</v>
      </c>
      <c r="D668" s="84">
        <v>1622.4481109400001</v>
      </c>
      <c r="E668" s="84">
        <v>153.85754925000001</v>
      </c>
      <c r="F668" s="84">
        <v>153.85754925000001</v>
      </c>
    </row>
    <row r="669" spans="1:6" ht="12.75" customHeight="1" x14ac:dyDescent="0.2">
      <c r="A669" s="83" t="s">
        <v>187</v>
      </c>
      <c r="B669" s="83">
        <v>7</v>
      </c>
      <c r="C669" s="84">
        <v>1560.4082102299999</v>
      </c>
      <c r="D669" s="84">
        <v>1531.0829738100001</v>
      </c>
      <c r="E669" s="84">
        <v>145.19334853000001</v>
      </c>
      <c r="F669" s="84">
        <v>145.19334853000001</v>
      </c>
    </row>
    <row r="670" spans="1:6" ht="12.75" customHeight="1" x14ac:dyDescent="0.2">
      <c r="A670" s="83" t="s">
        <v>187</v>
      </c>
      <c r="B670" s="83">
        <v>8</v>
      </c>
      <c r="C670" s="84">
        <v>1480.2742232000001</v>
      </c>
      <c r="D670" s="84">
        <v>1451.9733415200001</v>
      </c>
      <c r="E670" s="84">
        <v>137.69134334</v>
      </c>
      <c r="F670" s="84">
        <v>137.69134334</v>
      </c>
    </row>
    <row r="671" spans="1:6" ht="12.75" customHeight="1" x14ac:dyDescent="0.2">
      <c r="A671" s="83" t="s">
        <v>187</v>
      </c>
      <c r="B671" s="83">
        <v>9</v>
      </c>
      <c r="C671" s="84">
        <v>1465.71626399</v>
      </c>
      <c r="D671" s="84">
        <v>1433.02987893</v>
      </c>
      <c r="E671" s="84">
        <v>135.8949255</v>
      </c>
      <c r="F671" s="84">
        <v>135.8949255</v>
      </c>
    </row>
    <row r="672" spans="1:6" ht="12.75" customHeight="1" x14ac:dyDescent="0.2">
      <c r="A672" s="83" t="s">
        <v>187</v>
      </c>
      <c r="B672" s="83">
        <v>10</v>
      </c>
      <c r="C672" s="84">
        <v>1428.58543973</v>
      </c>
      <c r="D672" s="84">
        <v>1395.84787951</v>
      </c>
      <c r="E672" s="84">
        <v>132.36893828000001</v>
      </c>
      <c r="F672" s="84">
        <v>132.36893828000001</v>
      </c>
    </row>
    <row r="673" spans="1:6" ht="12.75" customHeight="1" x14ac:dyDescent="0.2">
      <c r="A673" s="83" t="s">
        <v>187</v>
      </c>
      <c r="B673" s="83">
        <v>11</v>
      </c>
      <c r="C673" s="84">
        <v>1419.7208297100001</v>
      </c>
      <c r="D673" s="84">
        <v>1387.1110151099999</v>
      </c>
      <c r="E673" s="84">
        <v>131.54041715</v>
      </c>
      <c r="F673" s="84">
        <v>131.54041715</v>
      </c>
    </row>
    <row r="674" spans="1:6" ht="12.75" customHeight="1" x14ac:dyDescent="0.2">
      <c r="A674" s="83" t="s">
        <v>187</v>
      </c>
      <c r="B674" s="83">
        <v>12</v>
      </c>
      <c r="C674" s="84">
        <v>1413.4458759199999</v>
      </c>
      <c r="D674" s="84">
        <v>1382.41805239</v>
      </c>
      <c r="E674" s="84">
        <v>131.09538119999999</v>
      </c>
      <c r="F674" s="84">
        <v>131.09538119999999</v>
      </c>
    </row>
    <row r="675" spans="1:6" ht="12.75" customHeight="1" x14ac:dyDescent="0.2">
      <c r="A675" s="83" t="s">
        <v>187</v>
      </c>
      <c r="B675" s="83">
        <v>13</v>
      </c>
      <c r="C675" s="84">
        <v>1403.9943028</v>
      </c>
      <c r="D675" s="84">
        <v>1371.59473189</v>
      </c>
      <c r="E675" s="84">
        <v>130.06900041</v>
      </c>
      <c r="F675" s="84">
        <v>130.06900041</v>
      </c>
    </row>
    <row r="676" spans="1:6" ht="12.75" customHeight="1" x14ac:dyDescent="0.2">
      <c r="A676" s="83" t="s">
        <v>187</v>
      </c>
      <c r="B676" s="83">
        <v>14</v>
      </c>
      <c r="C676" s="84">
        <v>1394.4508174699999</v>
      </c>
      <c r="D676" s="84">
        <v>1365.4941740899999</v>
      </c>
      <c r="E676" s="84">
        <v>129.49048152</v>
      </c>
      <c r="F676" s="84">
        <v>129.49048152</v>
      </c>
    </row>
    <row r="677" spans="1:6" ht="12.75" customHeight="1" x14ac:dyDescent="0.2">
      <c r="A677" s="83" t="s">
        <v>187</v>
      </c>
      <c r="B677" s="83">
        <v>15</v>
      </c>
      <c r="C677" s="84">
        <v>1456.9734826599999</v>
      </c>
      <c r="D677" s="84">
        <v>1424.09025821</v>
      </c>
      <c r="E677" s="84">
        <v>135.04717689</v>
      </c>
      <c r="F677" s="84">
        <v>135.04717689</v>
      </c>
    </row>
    <row r="678" spans="1:6" ht="12.75" customHeight="1" x14ac:dyDescent="0.2">
      <c r="A678" s="83" t="s">
        <v>187</v>
      </c>
      <c r="B678" s="83">
        <v>16</v>
      </c>
      <c r="C678" s="84">
        <v>1482.55181399</v>
      </c>
      <c r="D678" s="84">
        <v>1449.22432295</v>
      </c>
      <c r="E678" s="84">
        <v>137.43065256</v>
      </c>
      <c r="F678" s="84">
        <v>137.43065256</v>
      </c>
    </row>
    <row r="679" spans="1:6" ht="12.75" customHeight="1" x14ac:dyDescent="0.2">
      <c r="A679" s="83" t="s">
        <v>187</v>
      </c>
      <c r="B679" s="83">
        <v>17</v>
      </c>
      <c r="C679" s="84">
        <v>1485.56527454</v>
      </c>
      <c r="D679" s="84">
        <v>1451.94555571</v>
      </c>
      <c r="E679" s="84">
        <v>137.6887084</v>
      </c>
      <c r="F679" s="84">
        <v>137.6887084</v>
      </c>
    </row>
    <row r="680" spans="1:6" ht="12.75" customHeight="1" x14ac:dyDescent="0.2">
      <c r="A680" s="83" t="s">
        <v>187</v>
      </c>
      <c r="B680" s="83">
        <v>18</v>
      </c>
      <c r="C680" s="84">
        <v>1489.8511220800001</v>
      </c>
      <c r="D680" s="84">
        <v>1457.0140694500001</v>
      </c>
      <c r="E680" s="84">
        <v>138.16935803999999</v>
      </c>
      <c r="F680" s="84">
        <v>138.16935803999999</v>
      </c>
    </row>
    <row r="681" spans="1:6" ht="12.75" customHeight="1" x14ac:dyDescent="0.2">
      <c r="A681" s="83" t="s">
        <v>187</v>
      </c>
      <c r="B681" s="83">
        <v>19</v>
      </c>
      <c r="C681" s="84">
        <v>1458.7801384100001</v>
      </c>
      <c r="D681" s="84">
        <v>1431.9539419499999</v>
      </c>
      <c r="E681" s="84">
        <v>135.79289387</v>
      </c>
      <c r="F681" s="84">
        <v>135.79289387</v>
      </c>
    </row>
    <row r="682" spans="1:6" ht="12.75" customHeight="1" x14ac:dyDescent="0.2">
      <c r="A682" s="83" t="s">
        <v>187</v>
      </c>
      <c r="B682" s="83">
        <v>20</v>
      </c>
      <c r="C682" s="84">
        <v>1393.8706490100001</v>
      </c>
      <c r="D682" s="84">
        <v>1365.4169731699999</v>
      </c>
      <c r="E682" s="84">
        <v>129.48316052000001</v>
      </c>
      <c r="F682" s="84">
        <v>129.48316052000001</v>
      </c>
    </row>
    <row r="683" spans="1:6" ht="12.75" customHeight="1" x14ac:dyDescent="0.2">
      <c r="A683" s="83" t="s">
        <v>187</v>
      </c>
      <c r="B683" s="83">
        <v>21</v>
      </c>
      <c r="C683" s="84">
        <v>1380.78955965</v>
      </c>
      <c r="D683" s="84">
        <v>1347.84441098</v>
      </c>
      <c r="E683" s="84">
        <v>127.81674584</v>
      </c>
      <c r="F683" s="84">
        <v>127.81674584</v>
      </c>
    </row>
    <row r="684" spans="1:6" ht="12.75" customHeight="1" x14ac:dyDescent="0.2">
      <c r="A684" s="83" t="s">
        <v>187</v>
      </c>
      <c r="B684" s="83">
        <v>22</v>
      </c>
      <c r="C684" s="84">
        <v>1395.89440898</v>
      </c>
      <c r="D684" s="84">
        <v>1361.8239983399999</v>
      </c>
      <c r="E684" s="84">
        <v>129.14243696</v>
      </c>
      <c r="F684" s="84">
        <v>129.14243696</v>
      </c>
    </row>
    <row r="685" spans="1:6" ht="12.75" customHeight="1" x14ac:dyDescent="0.2">
      <c r="A685" s="83" t="s">
        <v>187</v>
      </c>
      <c r="B685" s="83">
        <v>23</v>
      </c>
      <c r="C685" s="84">
        <v>1456.31084882</v>
      </c>
      <c r="D685" s="84">
        <v>1423.86877873</v>
      </c>
      <c r="E685" s="84">
        <v>135.02617387999999</v>
      </c>
      <c r="F685" s="84">
        <v>135.02617387999999</v>
      </c>
    </row>
    <row r="686" spans="1:6" ht="12.75" customHeight="1" x14ac:dyDescent="0.2">
      <c r="A686" s="83" t="s">
        <v>187</v>
      </c>
      <c r="B686" s="83">
        <v>24</v>
      </c>
      <c r="C686" s="84">
        <v>1537.19204296</v>
      </c>
      <c r="D686" s="84">
        <v>1511.53493639</v>
      </c>
      <c r="E686" s="84">
        <v>143.33959856000001</v>
      </c>
      <c r="F686" s="84">
        <v>143.33959856000001</v>
      </c>
    </row>
    <row r="687" spans="1:6" ht="12.75" customHeight="1" x14ac:dyDescent="0.2">
      <c r="A687" s="83" t="s">
        <v>188</v>
      </c>
      <c r="B687" s="83">
        <v>1</v>
      </c>
      <c r="C687" s="84">
        <v>1658.03560816</v>
      </c>
      <c r="D687" s="84">
        <v>1628.1055825799999</v>
      </c>
      <c r="E687" s="84">
        <v>154.39405005</v>
      </c>
      <c r="F687" s="84">
        <v>154.39405005</v>
      </c>
    </row>
    <row r="688" spans="1:6" ht="12.75" customHeight="1" x14ac:dyDescent="0.2">
      <c r="A688" s="83" t="s">
        <v>188</v>
      </c>
      <c r="B688" s="83">
        <v>2</v>
      </c>
      <c r="C688" s="84">
        <v>1693.8722422200001</v>
      </c>
      <c r="D688" s="84">
        <v>1659.74859348</v>
      </c>
      <c r="E688" s="84">
        <v>157.39477228000001</v>
      </c>
      <c r="F688" s="84">
        <v>157.39477228000001</v>
      </c>
    </row>
    <row r="689" spans="1:6" ht="12.75" customHeight="1" x14ac:dyDescent="0.2">
      <c r="A689" s="83" t="s">
        <v>188</v>
      </c>
      <c r="B689" s="83">
        <v>3</v>
      </c>
      <c r="C689" s="84">
        <v>1795.1103412699999</v>
      </c>
      <c r="D689" s="84">
        <v>1759.1924498799999</v>
      </c>
      <c r="E689" s="84">
        <v>166.82508189999999</v>
      </c>
      <c r="F689" s="84">
        <v>166.82508189999999</v>
      </c>
    </row>
    <row r="690" spans="1:6" ht="12.75" customHeight="1" x14ac:dyDescent="0.2">
      <c r="A690" s="83" t="s">
        <v>188</v>
      </c>
      <c r="B690" s="83">
        <v>4</v>
      </c>
      <c r="C690" s="84">
        <v>1784.4301848600001</v>
      </c>
      <c r="D690" s="84">
        <v>1752.7919385299999</v>
      </c>
      <c r="E690" s="84">
        <v>166.21811826999999</v>
      </c>
      <c r="F690" s="84">
        <v>166.21811826999999</v>
      </c>
    </row>
    <row r="691" spans="1:6" ht="12.75" customHeight="1" x14ac:dyDescent="0.2">
      <c r="A691" s="83" t="s">
        <v>188</v>
      </c>
      <c r="B691" s="83">
        <v>5</v>
      </c>
      <c r="C691" s="84">
        <v>1777.7471812000001</v>
      </c>
      <c r="D691" s="84">
        <v>1751.52766526</v>
      </c>
      <c r="E691" s="84">
        <v>166.09822661999999</v>
      </c>
      <c r="F691" s="84">
        <v>166.09822661999999</v>
      </c>
    </row>
    <row r="692" spans="1:6" ht="12.75" customHeight="1" x14ac:dyDescent="0.2">
      <c r="A692" s="83" t="s">
        <v>188</v>
      </c>
      <c r="B692" s="83">
        <v>6</v>
      </c>
      <c r="C692" s="84">
        <v>1772.9077</v>
      </c>
      <c r="D692" s="84">
        <v>1738.67149941</v>
      </c>
      <c r="E692" s="84">
        <v>164.87907010999999</v>
      </c>
      <c r="F692" s="84">
        <v>164.87907010999999</v>
      </c>
    </row>
    <row r="693" spans="1:6" ht="12.75" customHeight="1" x14ac:dyDescent="0.2">
      <c r="A693" s="83" t="s">
        <v>188</v>
      </c>
      <c r="B693" s="83">
        <v>7</v>
      </c>
      <c r="C693" s="84">
        <v>1690.8857371300001</v>
      </c>
      <c r="D693" s="84">
        <v>1657.18090904</v>
      </c>
      <c r="E693" s="84">
        <v>157.15127751</v>
      </c>
      <c r="F693" s="84">
        <v>157.15127751</v>
      </c>
    </row>
    <row r="694" spans="1:6" ht="12.75" customHeight="1" x14ac:dyDescent="0.2">
      <c r="A694" s="83" t="s">
        <v>188</v>
      </c>
      <c r="B694" s="83">
        <v>8</v>
      </c>
      <c r="C694" s="84">
        <v>1593.1147474899999</v>
      </c>
      <c r="D694" s="84">
        <v>1559.8120144699999</v>
      </c>
      <c r="E694" s="84">
        <v>147.91773753000001</v>
      </c>
      <c r="F694" s="84">
        <v>147.91773753000001</v>
      </c>
    </row>
    <row r="695" spans="1:6" ht="12.75" customHeight="1" x14ac:dyDescent="0.2">
      <c r="A695" s="83" t="s">
        <v>188</v>
      </c>
      <c r="B695" s="83">
        <v>9</v>
      </c>
      <c r="C695" s="84">
        <v>1554.94066782</v>
      </c>
      <c r="D695" s="84">
        <v>1521.8203860599999</v>
      </c>
      <c r="E695" s="84">
        <v>144.31497279000001</v>
      </c>
      <c r="F695" s="84">
        <v>144.31497279000001</v>
      </c>
    </row>
    <row r="696" spans="1:6" ht="12.75" customHeight="1" x14ac:dyDescent="0.2">
      <c r="A696" s="83" t="s">
        <v>188</v>
      </c>
      <c r="B696" s="83">
        <v>10</v>
      </c>
      <c r="C696" s="84">
        <v>1500.2458160199999</v>
      </c>
      <c r="D696" s="84">
        <v>1467.68935433</v>
      </c>
      <c r="E696" s="84">
        <v>139.18170053</v>
      </c>
      <c r="F696" s="84">
        <v>139.18170053</v>
      </c>
    </row>
    <row r="697" spans="1:6" ht="12.75" customHeight="1" x14ac:dyDescent="0.2">
      <c r="A697" s="83" t="s">
        <v>188</v>
      </c>
      <c r="B697" s="83">
        <v>11</v>
      </c>
      <c r="C697" s="84">
        <v>1492.73212945</v>
      </c>
      <c r="D697" s="84">
        <v>1464.77328459</v>
      </c>
      <c r="E697" s="84">
        <v>138.90516821</v>
      </c>
      <c r="F697" s="84">
        <v>138.90516821</v>
      </c>
    </row>
    <row r="698" spans="1:6" ht="12.75" customHeight="1" x14ac:dyDescent="0.2">
      <c r="A698" s="83" t="s">
        <v>188</v>
      </c>
      <c r="B698" s="83">
        <v>12</v>
      </c>
      <c r="C698" s="84">
        <v>1501.2237629799999</v>
      </c>
      <c r="D698" s="84">
        <v>1469.54592819</v>
      </c>
      <c r="E698" s="84">
        <v>139.35776034</v>
      </c>
      <c r="F698" s="84">
        <v>139.35776034</v>
      </c>
    </row>
    <row r="699" spans="1:6" ht="12.75" customHeight="1" x14ac:dyDescent="0.2">
      <c r="A699" s="83" t="s">
        <v>188</v>
      </c>
      <c r="B699" s="83">
        <v>13</v>
      </c>
      <c r="C699" s="84">
        <v>1483.45206766</v>
      </c>
      <c r="D699" s="84">
        <v>1455.54593946</v>
      </c>
      <c r="E699" s="84">
        <v>138.03013455000001</v>
      </c>
      <c r="F699" s="84">
        <v>138.03013455000001</v>
      </c>
    </row>
    <row r="700" spans="1:6" ht="12.75" customHeight="1" x14ac:dyDescent="0.2">
      <c r="A700" s="83" t="s">
        <v>188</v>
      </c>
      <c r="B700" s="83">
        <v>14</v>
      </c>
      <c r="C700" s="84">
        <v>1515.66363501</v>
      </c>
      <c r="D700" s="84">
        <v>1482.56418224</v>
      </c>
      <c r="E700" s="84">
        <v>140.59228775</v>
      </c>
      <c r="F700" s="84">
        <v>140.59228775</v>
      </c>
    </row>
    <row r="701" spans="1:6" ht="12.75" customHeight="1" x14ac:dyDescent="0.2">
      <c r="A701" s="83" t="s">
        <v>188</v>
      </c>
      <c r="B701" s="83">
        <v>15</v>
      </c>
      <c r="C701" s="84">
        <v>1552.1435924899999</v>
      </c>
      <c r="D701" s="84">
        <v>1519.1925477699999</v>
      </c>
      <c r="E701" s="84">
        <v>144.0657736</v>
      </c>
      <c r="F701" s="84">
        <v>144.0657736</v>
      </c>
    </row>
    <row r="702" spans="1:6" ht="12.75" customHeight="1" x14ac:dyDescent="0.2">
      <c r="A702" s="83" t="s">
        <v>188</v>
      </c>
      <c r="B702" s="83">
        <v>16</v>
      </c>
      <c r="C702" s="84">
        <v>1546.0369147199999</v>
      </c>
      <c r="D702" s="84">
        <v>1516.2827177700001</v>
      </c>
      <c r="E702" s="84">
        <v>143.78983299999999</v>
      </c>
      <c r="F702" s="84">
        <v>143.78983299999999</v>
      </c>
    </row>
    <row r="703" spans="1:6" ht="12.75" customHeight="1" x14ac:dyDescent="0.2">
      <c r="A703" s="83" t="s">
        <v>188</v>
      </c>
      <c r="B703" s="83">
        <v>17</v>
      </c>
      <c r="C703" s="84">
        <v>1539.4636668600001</v>
      </c>
      <c r="D703" s="84">
        <v>1513.10798914</v>
      </c>
      <c r="E703" s="84">
        <v>143.48877193000001</v>
      </c>
      <c r="F703" s="84">
        <v>143.48877193000001</v>
      </c>
    </row>
    <row r="704" spans="1:6" ht="12.75" customHeight="1" x14ac:dyDescent="0.2">
      <c r="A704" s="83" t="s">
        <v>188</v>
      </c>
      <c r="B704" s="83">
        <v>18</v>
      </c>
      <c r="C704" s="84">
        <v>1541.3193154600001</v>
      </c>
      <c r="D704" s="84">
        <v>1515.5742265199999</v>
      </c>
      <c r="E704" s="84">
        <v>143.72264641999999</v>
      </c>
      <c r="F704" s="84">
        <v>143.72264641999999</v>
      </c>
    </row>
    <row r="705" spans="1:6" ht="12.75" customHeight="1" x14ac:dyDescent="0.2">
      <c r="A705" s="83" t="s">
        <v>188</v>
      </c>
      <c r="B705" s="83">
        <v>19</v>
      </c>
      <c r="C705" s="84">
        <v>1523.2733986200001</v>
      </c>
      <c r="D705" s="84">
        <v>1490.2468998700001</v>
      </c>
      <c r="E705" s="84">
        <v>141.32084363000001</v>
      </c>
      <c r="F705" s="84">
        <v>141.32084363000001</v>
      </c>
    </row>
    <row r="706" spans="1:6" ht="12.75" customHeight="1" x14ac:dyDescent="0.2">
      <c r="A706" s="83" t="s">
        <v>188</v>
      </c>
      <c r="B706" s="83">
        <v>20</v>
      </c>
      <c r="C706" s="84">
        <v>1465.5278648999999</v>
      </c>
      <c r="D706" s="84">
        <v>1432.3392944300001</v>
      </c>
      <c r="E706" s="84">
        <v>135.82943703999999</v>
      </c>
      <c r="F706" s="84">
        <v>135.82943703999999</v>
      </c>
    </row>
    <row r="707" spans="1:6" ht="12.75" customHeight="1" x14ac:dyDescent="0.2">
      <c r="A707" s="83" t="s">
        <v>188</v>
      </c>
      <c r="B707" s="83">
        <v>21</v>
      </c>
      <c r="C707" s="84">
        <v>1451.94149032</v>
      </c>
      <c r="D707" s="84">
        <v>1419.20089194</v>
      </c>
      <c r="E707" s="84">
        <v>134.58351589</v>
      </c>
      <c r="F707" s="84">
        <v>134.58351589</v>
      </c>
    </row>
    <row r="708" spans="1:6" ht="12.75" customHeight="1" x14ac:dyDescent="0.2">
      <c r="A708" s="83" t="s">
        <v>188</v>
      </c>
      <c r="B708" s="83">
        <v>22</v>
      </c>
      <c r="C708" s="84">
        <v>1464.8388070599999</v>
      </c>
      <c r="D708" s="84">
        <v>1431.9976786699999</v>
      </c>
      <c r="E708" s="84">
        <v>135.79704144999999</v>
      </c>
      <c r="F708" s="84">
        <v>135.79704144999999</v>
      </c>
    </row>
    <row r="709" spans="1:6" ht="12.75" customHeight="1" x14ac:dyDescent="0.2">
      <c r="A709" s="83" t="s">
        <v>188</v>
      </c>
      <c r="B709" s="83">
        <v>23</v>
      </c>
      <c r="C709" s="84">
        <v>1527.7785077599999</v>
      </c>
      <c r="D709" s="84">
        <v>1495.54459374</v>
      </c>
      <c r="E709" s="84">
        <v>141.82322654000001</v>
      </c>
      <c r="F709" s="84">
        <v>141.82322654000001</v>
      </c>
    </row>
    <row r="710" spans="1:6" ht="12.75" customHeight="1" x14ac:dyDescent="0.2">
      <c r="A710" s="83" t="s">
        <v>188</v>
      </c>
      <c r="B710" s="83">
        <v>24</v>
      </c>
      <c r="C710" s="84">
        <v>1617.6642261100001</v>
      </c>
      <c r="D710" s="84">
        <v>1589.0157838</v>
      </c>
      <c r="E710" s="84">
        <v>150.68714528000001</v>
      </c>
      <c r="F710" s="84">
        <v>150.68714528000001</v>
      </c>
    </row>
    <row r="711" spans="1:6" ht="12.75" customHeight="1" x14ac:dyDescent="0.2">
      <c r="A711" s="83" t="s">
        <v>189</v>
      </c>
      <c r="B711" s="83">
        <v>1</v>
      </c>
      <c r="C711" s="84">
        <v>1656.38649227</v>
      </c>
      <c r="D711" s="84">
        <v>1622.7214720100001</v>
      </c>
      <c r="E711" s="84">
        <v>153.88347221000001</v>
      </c>
      <c r="F711" s="84">
        <v>153.88347221000001</v>
      </c>
    </row>
    <row r="712" spans="1:6" ht="12.75" customHeight="1" x14ac:dyDescent="0.2">
      <c r="A712" s="83" t="s">
        <v>189</v>
      </c>
      <c r="B712" s="83">
        <v>2</v>
      </c>
      <c r="C712" s="84">
        <v>1728.3507006899999</v>
      </c>
      <c r="D712" s="84">
        <v>1696.13162025</v>
      </c>
      <c r="E712" s="84">
        <v>160.84499253000001</v>
      </c>
      <c r="F712" s="84">
        <v>160.84499253000001</v>
      </c>
    </row>
    <row r="713" spans="1:6" ht="12.75" customHeight="1" x14ac:dyDescent="0.2">
      <c r="A713" s="83" t="s">
        <v>189</v>
      </c>
      <c r="B713" s="83">
        <v>3</v>
      </c>
      <c r="C713" s="84">
        <v>1828.5483361900001</v>
      </c>
      <c r="D713" s="84">
        <v>1793.5081184799999</v>
      </c>
      <c r="E713" s="84">
        <v>170.07925356999999</v>
      </c>
      <c r="F713" s="84">
        <v>170.07925356999999</v>
      </c>
    </row>
    <row r="714" spans="1:6" ht="12.75" customHeight="1" x14ac:dyDescent="0.2">
      <c r="A714" s="83" t="s">
        <v>189</v>
      </c>
      <c r="B714" s="83">
        <v>4</v>
      </c>
      <c r="C714" s="84">
        <v>1832.14900371</v>
      </c>
      <c r="D714" s="84">
        <v>1797.8278767700001</v>
      </c>
      <c r="E714" s="84">
        <v>170.48889836000001</v>
      </c>
      <c r="F714" s="84">
        <v>170.48889836000001</v>
      </c>
    </row>
    <row r="715" spans="1:6" ht="12.75" customHeight="1" x14ac:dyDescent="0.2">
      <c r="A715" s="83" t="s">
        <v>189</v>
      </c>
      <c r="B715" s="83">
        <v>5</v>
      </c>
      <c r="C715" s="84">
        <v>1833.02843057</v>
      </c>
      <c r="D715" s="84">
        <v>1798.4724915199999</v>
      </c>
      <c r="E715" s="84">
        <v>170.55002748999999</v>
      </c>
      <c r="F715" s="84">
        <v>170.55002748999999</v>
      </c>
    </row>
    <row r="716" spans="1:6" ht="12.75" customHeight="1" x14ac:dyDescent="0.2">
      <c r="A716" s="83" t="s">
        <v>189</v>
      </c>
      <c r="B716" s="83">
        <v>6</v>
      </c>
      <c r="C716" s="84">
        <v>1820.91246839</v>
      </c>
      <c r="D716" s="84">
        <v>1786.35302314</v>
      </c>
      <c r="E716" s="84">
        <v>169.40073236999999</v>
      </c>
      <c r="F716" s="84">
        <v>169.40073236999999</v>
      </c>
    </row>
    <row r="717" spans="1:6" ht="12.75" customHeight="1" x14ac:dyDescent="0.2">
      <c r="A717" s="83" t="s">
        <v>189</v>
      </c>
      <c r="B717" s="83">
        <v>7</v>
      </c>
      <c r="C717" s="84">
        <v>1742.50295663</v>
      </c>
      <c r="D717" s="84">
        <v>1708.42384376</v>
      </c>
      <c r="E717" s="84">
        <v>162.01067011000001</v>
      </c>
      <c r="F717" s="84">
        <v>162.01067011000001</v>
      </c>
    </row>
    <row r="718" spans="1:6" ht="12.75" customHeight="1" x14ac:dyDescent="0.2">
      <c r="A718" s="83" t="s">
        <v>189</v>
      </c>
      <c r="B718" s="83">
        <v>8</v>
      </c>
      <c r="C718" s="84">
        <v>1620.29065586</v>
      </c>
      <c r="D718" s="84">
        <v>1587.0417933599999</v>
      </c>
      <c r="E718" s="84">
        <v>150.49995079999999</v>
      </c>
      <c r="F718" s="84">
        <v>150.49995079999999</v>
      </c>
    </row>
    <row r="719" spans="1:6" ht="12.75" customHeight="1" x14ac:dyDescent="0.2">
      <c r="A719" s="83" t="s">
        <v>189</v>
      </c>
      <c r="B719" s="83">
        <v>9</v>
      </c>
      <c r="C719" s="84">
        <v>1566.2890934100001</v>
      </c>
      <c r="D719" s="84">
        <v>1538.58290818</v>
      </c>
      <c r="E719" s="84">
        <v>145.90457097999999</v>
      </c>
      <c r="F719" s="84">
        <v>145.90457097999999</v>
      </c>
    </row>
    <row r="720" spans="1:6" ht="12.75" customHeight="1" x14ac:dyDescent="0.2">
      <c r="A720" s="83" t="s">
        <v>189</v>
      </c>
      <c r="B720" s="83">
        <v>10</v>
      </c>
      <c r="C720" s="84">
        <v>1520.9263296199999</v>
      </c>
      <c r="D720" s="84">
        <v>1489.9667202200001</v>
      </c>
      <c r="E720" s="84">
        <v>141.29427405999999</v>
      </c>
      <c r="F720" s="84">
        <v>141.29427405999999</v>
      </c>
    </row>
    <row r="721" spans="1:6" ht="12.75" customHeight="1" x14ac:dyDescent="0.2">
      <c r="A721" s="83" t="s">
        <v>189</v>
      </c>
      <c r="B721" s="83">
        <v>11</v>
      </c>
      <c r="C721" s="84">
        <v>1515.4338656299999</v>
      </c>
      <c r="D721" s="84">
        <v>1486.8574940599999</v>
      </c>
      <c r="E721" s="84">
        <v>140.99942462000001</v>
      </c>
      <c r="F721" s="84">
        <v>140.99942462000001</v>
      </c>
    </row>
    <row r="722" spans="1:6" ht="12.75" customHeight="1" x14ac:dyDescent="0.2">
      <c r="A722" s="83" t="s">
        <v>189</v>
      </c>
      <c r="B722" s="83">
        <v>12</v>
      </c>
      <c r="C722" s="84">
        <v>1520.67759862</v>
      </c>
      <c r="D722" s="84">
        <v>1491.42052079</v>
      </c>
      <c r="E722" s="84">
        <v>141.43213868000001</v>
      </c>
      <c r="F722" s="84">
        <v>141.43213868000001</v>
      </c>
    </row>
    <row r="723" spans="1:6" ht="12.75" customHeight="1" x14ac:dyDescent="0.2">
      <c r="A723" s="83" t="s">
        <v>189</v>
      </c>
      <c r="B723" s="83">
        <v>13</v>
      </c>
      <c r="C723" s="84">
        <v>1536.59543691</v>
      </c>
      <c r="D723" s="84">
        <v>1504.84651654</v>
      </c>
      <c r="E723" s="84">
        <v>142.70533243</v>
      </c>
      <c r="F723" s="84">
        <v>142.70533243</v>
      </c>
    </row>
    <row r="724" spans="1:6" ht="12.75" customHeight="1" x14ac:dyDescent="0.2">
      <c r="A724" s="83" t="s">
        <v>189</v>
      </c>
      <c r="B724" s="83">
        <v>14</v>
      </c>
      <c r="C724" s="84">
        <v>1519.5841809399999</v>
      </c>
      <c r="D724" s="84">
        <v>1488.30629939</v>
      </c>
      <c r="E724" s="84">
        <v>141.13681553999999</v>
      </c>
      <c r="F724" s="84">
        <v>141.13681553999999</v>
      </c>
    </row>
    <row r="725" spans="1:6" ht="12.75" customHeight="1" x14ac:dyDescent="0.2">
      <c r="A725" s="83" t="s">
        <v>189</v>
      </c>
      <c r="B725" s="83">
        <v>15</v>
      </c>
      <c r="C725" s="84">
        <v>1586.30776139</v>
      </c>
      <c r="D725" s="84">
        <v>1554.52481326</v>
      </c>
      <c r="E725" s="84">
        <v>147.41634965</v>
      </c>
      <c r="F725" s="84">
        <v>147.41634965</v>
      </c>
    </row>
    <row r="726" spans="1:6" ht="12.75" customHeight="1" x14ac:dyDescent="0.2">
      <c r="A726" s="83" t="s">
        <v>189</v>
      </c>
      <c r="B726" s="83">
        <v>16</v>
      </c>
      <c r="C726" s="84">
        <v>1562.5089659400001</v>
      </c>
      <c r="D726" s="84">
        <v>1530.0891594899999</v>
      </c>
      <c r="E726" s="84">
        <v>145.09910463</v>
      </c>
      <c r="F726" s="84">
        <v>145.09910463</v>
      </c>
    </row>
    <row r="727" spans="1:6" ht="12.75" customHeight="1" x14ac:dyDescent="0.2">
      <c r="A727" s="83" t="s">
        <v>189</v>
      </c>
      <c r="B727" s="83">
        <v>17</v>
      </c>
      <c r="C727" s="84">
        <v>1572.56592488</v>
      </c>
      <c r="D727" s="84">
        <v>1540.55788265</v>
      </c>
      <c r="E727" s="84">
        <v>146.09185878</v>
      </c>
      <c r="F727" s="84">
        <v>146.09185878</v>
      </c>
    </row>
    <row r="728" spans="1:6" ht="12.75" customHeight="1" x14ac:dyDescent="0.2">
      <c r="A728" s="83" t="s">
        <v>189</v>
      </c>
      <c r="B728" s="83">
        <v>18</v>
      </c>
      <c r="C728" s="84">
        <v>1578.2313184699999</v>
      </c>
      <c r="D728" s="84">
        <v>1546.26762899</v>
      </c>
      <c r="E728" s="84">
        <v>146.63331682</v>
      </c>
      <c r="F728" s="84">
        <v>146.63331682</v>
      </c>
    </row>
    <row r="729" spans="1:6" ht="12.75" customHeight="1" x14ac:dyDescent="0.2">
      <c r="A729" s="83" t="s">
        <v>189</v>
      </c>
      <c r="B729" s="83">
        <v>19</v>
      </c>
      <c r="C729" s="84">
        <v>1540.7088503800001</v>
      </c>
      <c r="D729" s="84">
        <v>1509.68244026</v>
      </c>
      <c r="E729" s="84">
        <v>143.16392544999999</v>
      </c>
      <c r="F729" s="84">
        <v>143.16392544999999</v>
      </c>
    </row>
    <row r="730" spans="1:6" ht="12.75" customHeight="1" x14ac:dyDescent="0.2">
      <c r="A730" s="83" t="s">
        <v>189</v>
      </c>
      <c r="B730" s="83">
        <v>20</v>
      </c>
      <c r="C730" s="84">
        <v>1499.6706398700001</v>
      </c>
      <c r="D730" s="84">
        <v>1465.5305930500001</v>
      </c>
      <c r="E730" s="84">
        <v>138.97698414999999</v>
      </c>
      <c r="F730" s="84">
        <v>138.97698414999999</v>
      </c>
    </row>
    <row r="731" spans="1:6" ht="12.75" customHeight="1" x14ac:dyDescent="0.2">
      <c r="A731" s="83" t="s">
        <v>189</v>
      </c>
      <c r="B731" s="83">
        <v>21</v>
      </c>
      <c r="C731" s="84">
        <v>1485.5146548600001</v>
      </c>
      <c r="D731" s="84">
        <v>1451.85042174</v>
      </c>
      <c r="E731" s="84">
        <v>137.67968680000001</v>
      </c>
      <c r="F731" s="84">
        <v>137.67968680000001</v>
      </c>
    </row>
    <row r="732" spans="1:6" ht="12.75" customHeight="1" x14ac:dyDescent="0.2">
      <c r="A732" s="83" t="s">
        <v>189</v>
      </c>
      <c r="B732" s="83">
        <v>22</v>
      </c>
      <c r="C732" s="84">
        <v>1501.2368218700001</v>
      </c>
      <c r="D732" s="84">
        <v>1468.0567024300001</v>
      </c>
      <c r="E732" s="84">
        <v>139.21653634</v>
      </c>
      <c r="F732" s="84">
        <v>139.21653634</v>
      </c>
    </row>
    <row r="733" spans="1:6" ht="12.75" customHeight="1" x14ac:dyDescent="0.2">
      <c r="A733" s="83" t="s">
        <v>189</v>
      </c>
      <c r="B733" s="83">
        <v>23</v>
      </c>
      <c r="C733" s="84">
        <v>1561.7741788599999</v>
      </c>
      <c r="D733" s="84">
        <v>1529.4912387700001</v>
      </c>
      <c r="E733" s="84">
        <v>145.04240351000001</v>
      </c>
      <c r="F733" s="84">
        <v>145.04240351000001</v>
      </c>
    </row>
    <row r="734" spans="1:6" ht="12.75" customHeight="1" x14ac:dyDescent="0.2">
      <c r="A734" s="83" t="s">
        <v>189</v>
      </c>
      <c r="B734" s="83">
        <v>24</v>
      </c>
      <c r="C734" s="84">
        <v>1723.3017293</v>
      </c>
      <c r="D734" s="84">
        <v>1689.0946421199999</v>
      </c>
      <c r="E734" s="84">
        <v>160.17767244999999</v>
      </c>
      <c r="F734" s="84">
        <v>160.17767244999999</v>
      </c>
    </row>
    <row r="735" spans="1:6" ht="12.75" customHeight="1" x14ac:dyDescent="0.2">
      <c r="A735" s="83" t="s">
        <v>190</v>
      </c>
      <c r="B735" s="83">
        <v>1</v>
      </c>
      <c r="C735" s="84">
        <v>1667.62752366</v>
      </c>
      <c r="D735" s="84">
        <v>1634.07772116</v>
      </c>
      <c r="E735" s="84">
        <v>154.96039088000001</v>
      </c>
      <c r="F735" s="84">
        <v>154.96039088000001</v>
      </c>
    </row>
    <row r="736" spans="1:6" ht="12.75" customHeight="1" x14ac:dyDescent="0.2">
      <c r="A736" s="83" t="s">
        <v>190</v>
      </c>
      <c r="B736" s="83">
        <v>2</v>
      </c>
      <c r="C736" s="84">
        <v>1660.5270860799999</v>
      </c>
      <c r="D736" s="84">
        <v>1626.7682881600001</v>
      </c>
      <c r="E736" s="84">
        <v>154.26723376999999</v>
      </c>
      <c r="F736" s="84">
        <v>154.26723376999999</v>
      </c>
    </row>
    <row r="737" spans="1:6" ht="12.75" customHeight="1" x14ac:dyDescent="0.2">
      <c r="A737" s="83" t="s">
        <v>190</v>
      </c>
      <c r="B737" s="83">
        <v>3</v>
      </c>
      <c r="C737" s="84">
        <v>1728.32569472</v>
      </c>
      <c r="D737" s="84">
        <v>1698.44965817</v>
      </c>
      <c r="E737" s="84">
        <v>161.0648132</v>
      </c>
      <c r="F737" s="84">
        <v>161.0648132</v>
      </c>
    </row>
    <row r="738" spans="1:6" ht="12.75" customHeight="1" x14ac:dyDescent="0.2">
      <c r="A738" s="83" t="s">
        <v>190</v>
      </c>
      <c r="B738" s="83">
        <v>4</v>
      </c>
      <c r="C738" s="84">
        <v>1745.25760917</v>
      </c>
      <c r="D738" s="84">
        <v>1711.4077474999999</v>
      </c>
      <c r="E738" s="84">
        <v>162.29363516000001</v>
      </c>
      <c r="F738" s="84">
        <v>162.29363516000001</v>
      </c>
    </row>
    <row r="739" spans="1:6" ht="12.75" customHeight="1" x14ac:dyDescent="0.2">
      <c r="A739" s="83" t="s">
        <v>190</v>
      </c>
      <c r="B739" s="83">
        <v>5</v>
      </c>
      <c r="C739" s="84">
        <v>1734.5600907099999</v>
      </c>
      <c r="D739" s="84">
        <v>1704.29741446</v>
      </c>
      <c r="E739" s="84">
        <v>161.61935879999999</v>
      </c>
      <c r="F739" s="84">
        <v>161.61935879999999</v>
      </c>
    </row>
    <row r="740" spans="1:6" ht="12.75" customHeight="1" x14ac:dyDescent="0.2">
      <c r="A740" s="83" t="s">
        <v>190</v>
      </c>
      <c r="B740" s="83">
        <v>6</v>
      </c>
      <c r="C740" s="84">
        <v>1723.7261293700001</v>
      </c>
      <c r="D740" s="84">
        <v>1694.3709136499999</v>
      </c>
      <c r="E740" s="84">
        <v>160.67802386</v>
      </c>
      <c r="F740" s="84">
        <v>160.67802386</v>
      </c>
    </row>
    <row r="741" spans="1:6" ht="12.75" customHeight="1" x14ac:dyDescent="0.2">
      <c r="A741" s="83" t="s">
        <v>190</v>
      </c>
      <c r="B741" s="83">
        <v>7</v>
      </c>
      <c r="C741" s="84">
        <v>1689.0519114399999</v>
      </c>
      <c r="D741" s="84">
        <v>1660.0600020100001</v>
      </c>
      <c r="E741" s="84">
        <v>157.42430329999999</v>
      </c>
      <c r="F741" s="84">
        <v>157.42430329999999</v>
      </c>
    </row>
    <row r="742" spans="1:6" ht="12.75" customHeight="1" x14ac:dyDescent="0.2">
      <c r="A742" s="83" t="s">
        <v>190</v>
      </c>
      <c r="B742" s="83">
        <v>8</v>
      </c>
      <c r="C742" s="84">
        <v>1632.22400866</v>
      </c>
      <c r="D742" s="84">
        <v>1606.8331261599999</v>
      </c>
      <c r="E742" s="84">
        <v>152.37677259</v>
      </c>
      <c r="F742" s="84">
        <v>152.37677259</v>
      </c>
    </row>
    <row r="743" spans="1:6" ht="12.75" customHeight="1" x14ac:dyDescent="0.2">
      <c r="A743" s="83" t="s">
        <v>190</v>
      </c>
      <c r="B743" s="83">
        <v>9</v>
      </c>
      <c r="C743" s="84">
        <v>1554.10233272</v>
      </c>
      <c r="D743" s="84">
        <v>1522.0954146500001</v>
      </c>
      <c r="E743" s="84">
        <v>144.34105389000001</v>
      </c>
      <c r="F743" s="84">
        <v>144.34105389000001</v>
      </c>
    </row>
    <row r="744" spans="1:6" ht="12.75" customHeight="1" x14ac:dyDescent="0.2">
      <c r="A744" s="83" t="s">
        <v>190</v>
      </c>
      <c r="B744" s="83">
        <v>10</v>
      </c>
      <c r="C744" s="84">
        <v>1470.1136391699999</v>
      </c>
      <c r="D744" s="84">
        <v>1438.5337920899999</v>
      </c>
      <c r="E744" s="84">
        <v>136.41686428</v>
      </c>
      <c r="F744" s="84">
        <v>136.41686428</v>
      </c>
    </row>
    <row r="745" spans="1:6" ht="12.75" customHeight="1" x14ac:dyDescent="0.2">
      <c r="A745" s="83" t="s">
        <v>190</v>
      </c>
      <c r="B745" s="83">
        <v>11</v>
      </c>
      <c r="C745" s="84">
        <v>1447.80258764</v>
      </c>
      <c r="D745" s="84">
        <v>1416.2842522999999</v>
      </c>
      <c r="E745" s="84">
        <v>134.30692952000001</v>
      </c>
      <c r="F745" s="84">
        <v>134.30692952000001</v>
      </c>
    </row>
    <row r="746" spans="1:6" ht="12.75" customHeight="1" x14ac:dyDescent="0.2">
      <c r="A746" s="83" t="s">
        <v>190</v>
      </c>
      <c r="B746" s="83">
        <v>12</v>
      </c>
      <c r="C746" s="84">
        <v>1448.1110961700001</v>
      </c>
      <c r="D746" s="84">
        <v>1418.9700327600001</v>
      </c>
      <c r="E746" s="84">
        <v>134.5616234</v>
      </c>
      <c r="F746" s="84">
        <v>134.5616234</v>
      </c>
    </row>
    <row r="747" spans="1:6" ht="12.75" customHeight="1" x14ac:dyDescent="0.2">
      <c r="A747" s="83" t="s">
        <v>190</v>
      </c>
      <c r="B747" s="83">
        <v>13</v>
      </c>
      <c r="C747" s="84">
        <v>1424.60042972</v>
      </c>
      <c r="D747" s="84">
        <v>1393.62431068</v>
      </c>
      <c r="E747" s="84">
        <v>132.15807616000001</v>
      </c>
      <c r="F747" s="84">
        <v>132.15807616000001</v>
      </c>
    </row>
    <row r="748" spans="1:6" ht="12.75" customHeight="1" x14ac:dyDescent="0.2">
      <c r="A748" s="83" t="s">
        <v>190</v>
      </c>
      <c r="B748" s="83">
        <v>14</v>
      </c>
      <c r="C748" s="84">
        <v>1442.1975965500001</v>
      </c>
      <c r="D748" s="84">
        <v>1411.0107565200001</v>
      </c>
      <c r="E748" s="84">
        <v>133.80684134000001</v>
      </c>
      <c r="F748" s="84">
        <v>133.80684134000001</v>
      </c>
    </row>
    <row r="749" spans="1:6" ht="12.75" customHeight="1" x14ac:dyDescent="0.2">
      <c r="A749" s="83" t="s">
        <v>190</v>
      </c>
      <c r="B749" s="83">
        <v>15</v>
      </c>
      <c r="C749" s="84">
        <v>1484.2980379000001</v>
      </c>
      <c r="D749" s="84">
        <v>1452.53856481</v>
      </c>
      <c r="E749" s="84">
        <v>137.74494374</v>
      </c>
      <c r="F749" s="84">
        <v>137.74494374</v>
      </c>
    </row>
    <row r="750" spans="1:6" ht="12.75" customHeight="1" x14ac:dyDescent="0.2">
      <c r="A750" s="83" t="s">
        <v>190</v>
      </c>
      <c r="B750" s="83">
        <v>16</v>
      </c>
      <c r="C750" s="84">
        <v>1478.1641591499999</v>
      </c>
      <c r="D750" s="84">
        <v>1446.8763695</v>
      </c>
      <c r="E750" s="84">
        <v>137.20799499</v>
      </c>
      <c r="F750" s="84">
        <v>137.20799499</v>
      </c>
    </row>
    <row r="751" spans="1:6" ht="12.75" customHeight="1" x14ac:dyDescent="0.2">
      <c r="A751" s="83" t="s">
        <v>190</v>
      </c>
      <c r="B751" s="83">
        <v>17</v>
      </c>
      <c r="C751" s="84">
        <v>1478.3276789900001</v>
      </c>
      <c r="D751" s="84">
        <v>1447.1371830800001</v>
      </c>
      <c r="E751" s="84">
        <v>137.23272807000001</v>
      </c>
      <c r="F751" s="84">
        <v>137.23272807000001</v>
      </c>
    </row>
    <row r="752" spans="1:6" ht="12.75" customHeight="1" x14ac:dyDescent="0.2">
      <c r="A752" s="83" t="s">
        <v>190</v>
      </c>
      <c r="B752" s="83">
        <v>18</v>
      </c>
      <c r="C752" s="84">
        <v>1495.3712758199999</v>
      </c>
      <c r="D752" s="84">
        <v>1464.18724264</v>
      </c>
      <c r="E752" s="84">
        <v>138.84959357</v>
      </c>
      <c r="F752" s="84">
        <v>138.84959357</v>
      </c>
    </row>
    <row r="753" spans="1:6" ht="12.75" customHeight="1" x14ac:dyDescent="0.2">
      <c r="A753" s="83" t="s">
        <v>190</v>
      </c>
      <c r="B753" s="83">
        <v>19</v>
      </c>
      <c r="C753" s="84">
        <v>1473.6944850699999</v>
      </c>
      <c r="D753" s="84">
        <v>1444.7936610500001</v>
      </c>
      <c r="E753" s="84">
        <v>137.01049072000001</v>
      </c>
      <c r="F753" s="84">
        <v>137.01049072000001</v>
      </c>
    </row>
    <row r="754" spans="1:6" ht="12.75" customHeight="1" x14ac:dyDescent="0.2">
      <c r="A754" s="83" t="s">
        <v>190</v>
      </c>
      <c r="B754" s="83">
        <v>20</v>
      </c>
      <c r="C754" s="84">
        <v>1464.4414756399999</v>
      </c>
      <c r="D754" s="84">
        <v>1431.14933746</v>
      </c>
      <c r="E754" s="84">
        <v>135.71659283</v>
      </c>
      <c r="F754" s="84">
        <v>135.71659283</v>
      </c>
    </row>
    <row r="755" spans="1:6" ht="12.75" customHeight="1" x14ac:dyDescent="0.2">
      <c r="A755" s="83" t="s">
        <v>190</v>
      </c>
      <c r="B755" s="83">
        <v>21</v>
      </c>
      <c r="C755" s="84">
        <v>1441.2313332199999</v>
      </c>
      <c r="D755" s="84">
        <v>1411.63853363</v>
      </c>
      <c r="E755" s="84">
        <v>133.86637375000001</v>
      </c>
      <c r="F755" s="84">
        <v>133.86637375000001</v>
      </c>
    </row>
    <row r="756" spans="1:6" ht="12.75" customHeight="1" x14ac:dyDescent="0.2">
      <c r="A756" s="83" t="s">
        <v>190</v>
      </c>
      <c r="B756" s="83">
        <v>22</v>
      </c>
      <c r="C756" s="84">
        <v>1461.292942</v>
      </c>
      <c r="D756" s="84">
        <v>1430.30904261</v>
      </c>
      <c r="E756" s="84">
        <v>135.63690725999999</v>
      </c>
      <c r="F756" s="84">
        <v>135.63690725999999</v>
      </c>
    </row>
    <row r="757" spans="1:6" ht="12.75" customHeight="1" x14ac:dyDescent="0.2">
      <c r="A757" s="83" t="s">
        <v>190</v>
      </c>
      <c r="B757" s="83">
        <v>23</v>
      </c>
      <c r="C757" s="84">
        <v>1513.5607483700001</v>
      </c>
      <c r="D757" s="84">
        <v>1481.95725829</v>
      </c>
      <c r="E757" s="84">
        <v>140.53473285999999</v>
      </c>
      <c r="F757" s="84">
        <v>140.53473285999999</v>
      </c>
    </row>
    <row r="758" spans="1:6" ht="12.75" customHeight="1" x14ac:dyDescent="0.2">
      <c r="A758" s="83" t="s">
        <v>190</v>
      </c>
      <c r="B758" s="83">
        <v>24</v>
      </c>
      <c r="C758" s="84">
        <v>1574.4897073100001</v>
      </c>
      <c r="D758" s="84">
        <v>1543.28405868</v>
      </c>
      <c r="E758" s="84">
        <v>146.35038338000001</v>
      </c>
      <c r="F758" s="84">
        <v>146.35038338000001</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36" r:id="rId12"/>
      </mc:Fallback>
    </mc:AlternateContent>
    <mc:AlternateContent xmlns:mc="http://schemas.openxmlformats.org/markup-compatibility/2006">
      <mc:Choice Requires="x14">
        <oleObject progId="Equation.3" shapeId="1339" r:id="rId14">
          <objectPr defaultSize="0" autoPict="0" r:id="rId15">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39" r:id="rId14"/>
      </mc:Fallback>
    </mc:AlternateContent>
    <mc:AlternateContent xmlns:mc="http://schemas.openxmlformats.org/markup-compatibility/2006">
      <mc:Choice Requires="x14">
        <oleObject progId="Equation.3" shapeId="1340" r:id="rId16">
          <objectPr defaultSize="0" autoPict="0" r:id="rId17">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40" r:id="rId16"/>
      </mc:Fallback>
    </mc:AlternateContent>
    <mc:AlternateContent xmlns:mc="http://schemas.openxmlformats.org/markup-compatibility/2006">
      <mc:Choice Requires="x14">
        <oleObject progId="Equation.3" shapeId="1341" r:id="rId18">
          <objectPr defaultSize="0" autoPict="0" r:id="rId19">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18"/>
      </mc:Fallback>
    </mc:AlternateContent>
    <mc:AlternateContent xmlns:mc="http://schemas.openxmlformats.org/markup-compatibility/2006">
      <mc:Choice Requires="x14">
        <oleObject progId="Equation.3" shapeId="1342" r:id="rId20">
          <objectPr defaultSize="0" autoPict="0" r:id="rId21">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0"/>
      </mc:Fallback>
    </mc:AlternateContent>
    <mc:AlternateContent xmlns:mc="http://schemas.openxmlformats.org/markup-compatibility/2006">
      <mc:Choice Requires="x14">
        <oleObject progId="Equation.3" shapeId="1343" r:id="rId22">
          <objectPr defaultSize="0" autoPict="0" r:id="rId23">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2"/>
      </mc:Fallback>
    </mc:AlternateContent>
    <mc:AlternateContent xmlns:mc="http://schemas.openxmlformats.org/markup-compatibility/2006">
      <mc:Choice Requires="x14">
        <oleObject progId="Equation.3" shapeId="1344" r:id="rId24">
          <objectPr defaultSize="0" autoPict="0" r:id="rId25">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44" r:id="rId24"/>
      </mc:Fallback>
    </mc:AlternateContent>
    <mc:AlternateContent xmlns:mc="http://schemas.openxmlformats.org/markup-compatibility/2006">
      <mc:Choice Requires="x14">
        <oleObject progId="Equation.3" shapeId="1346" r:id="rId26">
          <objectPr defaultSize="0" autoPict="0" r:id="rId27">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26"/>
      </mc:Fallback>
    </mc:AlternateContent>
    <mc:AlternateContent xmlns:mc="http://schemas.openxmlformats.org/markup-compatibility/2006">
      <mc:Choice Requires="x14">
        <oleObject progId="Equation.3" shapeId="1347" r:id="rId28">
          <objectPr defaultSize="0" autoPict="0" r:id="rId29">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28"/>
      </mc:Fallback>
    </mc:AlternateContent>
    <mc:AlternateContent xmlns:mc="http://schemas.openxmlformats.org/markup-compatibility/2006">
      <mc:Choice Requires="x14">
        <oleObject progId="Equation.3" shapeId="1359" r:id="rId30">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359" r:id="rId30"/>
      </mc:Fallback>
    </mc:AlternateContent>
    <mc:AlternateContent xmlns:mc="http://schemas.openxmlformats.org/markup-compatibility/2006">
      <mc:Choice Requires="x14">
        <oleObject progId="Equation.3" shapeId="1490" r:id="rId32">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490" r:id="rId32"/>
      </mc:Fallback>
    </mc:AlternateContent>
    <mc:AlternateContent xmlns:mc="http://schemas.openxmlformats.org/markup-compatibility/2006">
      <mc:Choice Requires="x14">
        <oleObject progId="Equation.3" shapeId="1621" r:id="rId33">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621" r:id="rId33"/>
      </mc:Fallback>
    </mc:AlternateContent>
    <mc:AlternateContent xmlns:mc="http://schemas.openxmlformats.org/markup-compatibility/2006">
      <mc:Choice Requires="x14">
        <oleObject progId="Equation.3" shapeId="1766" r:id="rId34">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766" r:id="rId34"/>
      </mc:Fallback>
    </mc:AlternateContent>
    <mc:AlternateContent xmlns:mc="http://schemas.openxmlformats.org/markup-compatibility/2006">
      <mc:Choice Requires="x14">
        <oleObject progId="Equation.3" shapeId="2145" r:id="rId35">
          <objectPr defaultSize="0" autoPict="0" r:id="rId36">
            <anchor moveWithCells="1" sizeWithCells="1">
              <from>
                <xdr:col>5</xdr:col>
                <xdr:colOff>542925</xdr:colOff>
                <xdr:row>37</xdr:row>
                <xdr:rowOff>57150</xdr:rowOff>
              </from>
              <to>
                <xdr:col>5</xdr:col>
                <xdr:colOff>1143000</xdr:colOff>
                <xdr:row>37</xdr:row>
                <xdr:rowOff>342900</xdr:rowOff>
              </to>
            </anchor>
          </objectPr>
        </oleObject>
      </mc:Choice>
      <mc:Fallback>
        <oleObject progId="Equation.3" shapeId="2145" r:id="rId35"/>
      </mc:Fallback>
    </mc:AlternateContent>
    <mc:AlternateContent xmlns:mc="http://schemas.openxmlformats.org/markup-compatibility/2006">
      <mc:Choice Requires="x14">
        <oleObject progId="Equation.3" shapeId="2146" r:id="rId37">
          <objectPr defaultSize="0" autoPict="0" r:id="rId38">
            <anchor moveWithCells="1" sizeWithCells="1">
              <from>
                <xdr:col>3</xdr:col>
                <xdr:colOff>400050</xdr:colOff>
                <xdr:row>37</xdr:row>
                <xdr:rowOff>19050</xdr:rowOff>
              </from>
              <to>
                <xdr:col>3</xdr:col>
                <xdr:colOff>1219200</xdr:colOff>
                <xdr:row>37</xdr:row>
                <xdr:rowOff>361950</xdr:rowOff>
              </to>
            </anchor>
          </objectPr>
        </oleObject>
      </mc:Choice>
      <mc:Fallback>
        <oleObject progId="Equation.3" shapeId="2146" r:id="rId37"/>
      </mc:Fallback>
    </mc:AlternateContent>
    <mc:AlternateContent xmlns:mc="http://schemas.openxmlformats.org/markup-compatibility/2006">
      <mc:Choice Requires="x14">
        <oleObject progId="Equation.3" shapeId="2147" r:id="rId39">
          <objectPr defaultSize="0" autoPict="0" r:id="rId40">
            <anchor moveWithCells="1" sizeWithCells="1">
              <from>
                <xdr:col>2</xdr:col>
                <xdr:colOff>457200</xdr:colOff>
                <xdr:row>37</xdr:row>
                <xdr:rowOff>9525</xdr:rowOff>
              </from>
              <to>
                <xdr:col>2</xdr:col>
                <xdr:colOff>1209675</xdr:colOff>
                <xdr:row>37</xdr:row>
                <xdr:rowOff>361950</xdr:rowOff>
              </to>
            </anchor>
          </objectPr>
        </oleObject>
      </mc:Choice>
      <mc:Fallback>
        <oleObject progId="Equation.3" shapeId="2147" r:id="rId39"/>
      </mc:Fallback>
    </mc:AlternateContent>
    <mc:AlternateContent xmlns:mc="http://schemas.openxmlformats.org/markup-compatibility/2006">
      <mc:Choice Requires="x14">
        <oleObject progId="Equation.3" shapeId="2148" r:id="rId41">
          <objectPr defaultSize="0" autoPict="0" r:id="rId42">
            <anchor moveWithCells="1" sizeWithCells="1">
              <from>
                <xdr:col>2</xdr:col>
                <xdr:colOff>85725</xdr:colOff>
                <xdr:row>20</xdr:row>
                <xdr:rowOff>209550</xdr:rowOff>
              </from>
              <to>
                <xdr:col>2</xdr:col>
                <xdr:colOff>1123950</xdr:colOff>
                <xdr:row>20</xdr:row>
                <xdr:rowOff>438150</xdr:rowOff>
              </to>
            </anchor>
          </objectPr>
        </oleObject>
      </mc:Choice>
      <mc:Fallback>
        <oleObject progId="Equation.3" shapeId="2148" r:id="rId41"/>
      </mc:Fallback>
    </mc:AlternateContent>
    <mc:AlternateContent xmlns:mc="http://schemas.openxmlformats.org/markup-compatibility/2006">
      <mc:Choice Requires="x14">
        <oleObject progId="Equation.3" shapeId="2149" r:id="rId43">
          <objectPr defaultSize="0" autoPict="0" r:id="rId44">
            <anchor moveWithCells="1" sizeWithCells="1">
              <from>
                <xdr:col>2</xdr:col>
                <xdr:colOff>114300</xdr:colOff>
                <xdr:row>21</xdr:row>
                <xdr:rowOff>209550</xdr:rowOff>
              </from>
              <to>
                <xdr:col>2</xdr:col>
                <xdr:colOff>1152525</xdr:colOff>
                <xdr:row>21</xdr:row>
                <xdr:rowOff>438150</xdr:rowOff>
              </to>
            </anchor>
          </objectPr>
        </oleObject>
      </mc:Choice>
      <mc:Fallback>
        <oleObject progId="Equation.3" shapeId="2149" r:id="rId43"/>
      </mc:Fallback>
    </mc:AlternateContent>
    <mc:AlternateContent xmlns:mc="http://schemas.openxmlformats.org/markup-compatibility/2006">
      <mc:Choice Requires="x14">
        <oleObject progId="Equation.3" shapeId="2150" r:id="rId45">
          <objectPr defaultSize="0" autoPict="0" r:id="rId46">
            <anchor moveWithCells="1" sizeWithCells="1">
              <from>
                <xdr:col>2</xdr:col>
                <xdr:colOff>104775</xdr:colOff>
                <xdr:row>22</xdr:row>
                <xdr:rowOff>209550</xdr:rowOff>
              </from>
              <to>
                <xdr:col>2</xdr:col>
                <xdr:colOff>981075</xdr:colOff>
                <xdr:row>22</xdr:row>
                <xdr:rowOff>457200</xdr:rowOff>
              </to>
            </anchor>
          </objectPr>
        </oleObject>
      </mc:Choice>
      <mc:Fallback>
        <oleObject progId="Equation.3" shapeId="2150" r:id="rId45"/>
      </mc:Fallback>
    </mc:AlternateContent>
    <mc:AlternateContent xmlns:mc="http://schemas.openxmlformats.org/markup-compatibility/2006">
      <mc:Choice Requires="x14">
        <oleObject progId="Equation.3" shapeId="2151" r:id="rId47">
          <objectPr defaultSize="0" autoPict="0" r:id="rId48">
            <anchor moveWithCells="1" sizeWithCells="1">
              <from>
                <xdr:col>2</xdr:col>
                <xdr:colOff>85725</xdr:colOff>
                <xdr:row>23</xdr:row>
                <xdr:rowOff>180975</xdr:rowOff>
              </from>
              <to>
                <xdr:col>2</xdr:col>
                <xdr:colOff>942975</xdr:colOff>
                <xdr:row>23</xdr:row>
                <xdr:rowOff>438150</xdr:rowOff>
              </to>
            </anchor>
          </objectPr>
        </oleObject>
      </mc:Choice>
      <mc:Fallback>
        <oleObject progId="Equation.3" shapeId="2151" r:id="rId4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2023-10-16T10:49:53Z</dcterms:modified>
</cp:coreProperties>
</file>